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mputer Science\Year 3\Project\Results\"/>
    </mc:Choice>
  </mc:AlternateContent>
  <xr:revisionPtr revIDLastSave="0" documentId="13_ncr:1_{A4672579-648F-45A4-9B58-27219B2A7622}" xr6:coauthVersionLast="47" xr6:coauthVersionMax="47" xr10:uidLastSave="{00000000-0000-0000-0000-000000000000}"/>
  <bookViews>
    <workbookView xWindow="-120" yWindow="-120" windowWidth="29040" windowHeight="17640" tabRatio="725" xr2:uid="{B79BBC35-FB83-4F7A-8886-7C35501025F6}"/>
  </bookViews>
  <sheets>
    <sheet name="Communication Services" sheetId="15" r:id="rId1"/>
    <sheet name="Consumer Discretionary" sheetId="20" r:id="rId2"/>
    <sheet name="Consumer Staples" sheetId="16" r:id="rId3"/>
    <sheet name="Energy" sheetId="17" r:id="rId4"/>
    <sheet name="Financials" sheetId="18" r:id="rId5"/>
    <sheet name="Health Care" sheetId="8" r:id="rId6"/>
    <sheet name="Industrials" sheetId="9" r:id="rId7"/>
    <sheet name="Information Technology" sheetId="10" r:id="rId8"/>
    <sheet name="Materials" sheetId="11" r:id="rId9"/>
    <sheet name="Real Estate" sheetId="12" r:id="rId10"/>
    <sheet name="Utilities" sheetId="13" r:id="rId11"/>
    <sheet name="Results Sheet" sheetId="2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37" i="21" l="1"/>
  <c r="N38" i="21"/>
  <c r="N36" i="21"/>
  <c r="C38" i="21"/>
  <c r="D38" i="21"/>
  <c r="E38" i="21"/>
  <c r="F38" i="21"/>
  <c r="G38" i="21"/>
  <c r="H38" i="21"/>
  <c r="I38" i="21"/>
  <c r="J38" i="21"/>
  <c r="K38" i="21"/>
  <c r="L38" i="21"/>
  <c r="B38" i="21"/>
  <c r="M38" i="21" s="1"/>
  <c r="C37" i="21"/>
  <c r="D37" i="21"/>
  <c r="E37" i="21"/>
  <c r="F37" i="21"/>
  <c r="G37" i="21"/>
  <c r="H37" i="21"/>
  <c r="I37" i="21"/>
  <c r="J37" i="21"/>
  <c r="K37" i="21"/>
  <c r="L37" i="21"/>
  <c r="B37" i="21"/>
  <c r="M37" i="21" s="1"/>
  <c r="C36" i="21"/>
  <c r="D36" i="21"/>
  <c r="E36" i="21"/>
  <c r="F36" i="21"/>
  <c r="G36" i="21"/>
  <c r="H36" i="21"/>
  <c r="I36" i="21"/>
  <c r="J36" i="21"/>
  <c r="K36" i="21"/>
  <c r="L36" i="21"/>
  <c r="B36" i="21"/>
  <c r="M36" i="21" s="1"/>
  <c r="B29" i="21"/>
  <c r="C29" i="21"/>
  <c r="D29" i="21"/>
  <c r="E29" i="21"/>
  <c r="F29" i="21"/>
  <c r="G29" i="21"/>
  <c r="H29" i="21"/>
  <c r="I29" i="21"/>
  <c r="J29" i="21"/>
  <c r="K29" i="21"/>
  <c r="L29" i="21"/>
  <c r="B30" i="21"/>
  <c r="C30" i="21"/>
  <c r="D30" i="21"/>
  <c r="E30" i="21"/>
  <c r="F30" i="21"/>
  <c r="G30" i="21"/>
  <c r="H30" i="21"/>
  <c r="I30" i="21"/>
  <c r="J30" i="21"/>
  <c r="K30" i="21"/>
  <c r="L30" i="21"/>
  <c r="C31" i="21"/>
  <c r="D31" i="21"/>
  <c r="E31" i="21"/>
  <c r="F31" i="21"/>
  <c r="G31" i="21"/>
  <c r="H31" i="21"/>
  <c r="I31" i="21"/>
  <c r="J31" i="21"/>
  <c r="K31" i="21"/>
  <c r="L31" i="21"/>
  <c r="B31" i="21"/>
  <c r="B22" i="21"/>
  <c r="C22" i="21"/>
  <c r="D22" i="21"/>
  <c r="E22" i="21"/>
  <c r="F22" i="21"/>
  <c r="G22" i="21"/>
  <c r="H22" i="21"/>
  <c r="I22" i="21"/>
  <c r="J22" i="21"/>
  <c r="K22" i="21"/>
  <c r="L22" i="21"/>
  <c r="B23" i="21"/>
  <c r="C23" i="21"/>
  <c r="D23" i="21"/>
  <c r="E23" i="21"/>
  <c r="F23" i="21"/>
  <c r="G23" i="21"/>
  <c r="H23" i="21"/>
  <c r="I23" i="21"/>
  <c r="J23" i="21"/>
  <c r="K23" i="21"/>
  <c r="L23" i="21"/>
  <c r="L24" i="21"/>
  <c r="L25" i="21"/>
  <c r="K24" i="21"/>
  <c r="K25" i="21"/>
  <c r="J24" i="21"/>
  <c r="J25" i="21"/>
  <c r="I24" i="21"/>
  <c r="I25" i="21"/>
  <c r="H24" i="21"/>
  <c r="H25" i="21"/>
  <c r="G24" i="21"/>
  <c r="G25" i="21"/>
  <c r="F24" i="21"/>
  <c r="F25" i="21"/>
  <c r="E24" i="21"/>
  <c r="E25" i="21"/>
  <c r="D24" i="21"/>
  <c r="D25" i="21"/>
  <c r="C24" i="21"/>
  <c r="C25" i="21"/>
  <c r="B24" i="21"/>
  <c r="B25" i="21"/>
  <c r="L4" i="21"/>
  <c r="L5" i="21"/>
  <c r="L6" i="21"/>
  <c r="L7" i="21"/>
  <c r="L8" i="21"/>
  <c r="L9" i="21"/>
  <c r="L10" i="21"/>
  <c r="L11" i="21"/>
  <c r="L12" i="21"/>
  <c r="L13" i="21"/>
  <c r="L14" i="21"/>
  <c r="L15" i="21"/>
  <c r="L16" i="21"/>
  <c r="L3" i="21"/>
  <c r="K4" i="21"/>
  <c r="K5" i="21"/>
  <c r="K6" i="21"/>
  <c r="K7" i="21"/>
  <c r="K8" i="21"/>
  <c r="K9" i="21"/>
  <c r="K10" i="21"/>
  <c r="K11" i="21"/>
  <c r="K12" i="21"/>
  <c r="K13" i="21"/>
  <c r="K14" i="21"/>
  <c r="K15" i="21"/>
  <c r="K16" i="21"/>
  <c r="K3" i="21"/>
  <c r="J4" i="21"/>
  <c r="J5" i="21"/>
  <c r="J6" i="21"/>
  <c r="J7" i="21"/>
  <c r="J8" i="21"/>
  <c r="J9" i="21"/>
  <c r="J10" i="21"/>
  <c r="J11" i="21"/>
  <c r="J12" i="21"/>
  <c r="J13" i="21"/>
  <c r="J14" i="21"/>
  <c r="J15" i="21"/>
  <c r="J16" i="21"/>
  <c r="J3" i="21"/>
  <c r="I4" i="21"/>
  <c r="I5" i="21"/>
  <c r="I6" i="21"/>
  <c r="I7" i="21"/>
  <c r="I8" i="21"/>
  <c r="I9" i="21"/>
  <c r="I10" i="21"/>
  <c r="I11" i="21"/>
  <c r="I12" i="21"/>
  <c r="I13" i="21"/>
  <c r="I14" i="21"/>
  <c r="I15" i="21"/>
  <c r="I16" i="21"/>
  <c r="I3" i="21"/>
  <c r="H4" i="21"/>
  <c r="H5" i="21"/>
  <c r="H6" i="21"/>
  <c r="H7" i="21"/>
  <c r="H8" i="21"/>
  <c r="H9" i="21"/>
  <c r="H10" i="21"/>
  <c r="H11" i="21"/>
  <c r="H12" i="21"/>
  <c r="H13" i="21"/>
  <c r="H14" i="21"/>
  <c r="H15" i="21"/>
  <c r="H16" i="21"/>
  <c r="H3" i="21"/>
  <c r="G4" i="21"/>
  <c r="G5" i="21"/>
  <c r="G6" i="21"/>
  <c r="G7" i="21"/>
  <c r="G8" i="21"/>
  <c r="G9" i="21"/>
  <c r="G10" i="21"/>
  <c r="G11" i="21"/>
  <c r="G12" i="21"/>
  <c r="G13" i="21"/>
  <c r="G14" i="21"/>
  <c r="G15" i="21"/>
  <c r="G16" i="21"/>
  <c r="G3" i="21"/>
  <c r="F4" i="21"/>
  <c r="F5" i="21"/>
  <c r="F6" i="21"/>
  <c r="F7" i="21"/>
  <c r="F8" i="21"/>
  <c r="F9" i="21"/>
  <c r="F10" i="21"/>
  <c r="F11" i="21"/>
  <c r="F12" i="21"/>
  <c r="F13" i="21"/>
  <c r="F14" i="21"/>
  <c r="F15" i="21"/>
  <c r="F16" i="21"/>
  <c r="F3" i="21"/>
  <c r="D4" i="21"/>
  <c r="D5" i="21"/>
  <c r="D6" i="21"/>
  <c r="D7" i="21"/>
  <c r="D8" i="21"/>
  <c r="D9" i="21"/>
  <c r="D10" i="21"/>
  <c r="D11" i="21"/>
  <c r="D12" i="21"/>
  <c r="D13" i="21"/>
  <c r="D14" i="21"/>
  <c r="D15" i="21"/>
  <c r="D16" i="21"/>
  <c r="D3" i="21"/>
  <c r="C4" i="21"/>
  <c r="C5" i="21"/>
  <c r="C6" i="21"/>
  <c r="C7" i="21"/>
  <c r="C8" i="21"/>
  <c r="C9" i="21"/>
  <c r="C10" i="21"/>
  <c r="C11" i="21"/>
  <c r="C12" i="21"/>
  <c r="C13" i="21"/>
  <c r="C14" i="21"/>
  <c r="C15" i="21"/>
  <c r="C16" i="21"/>
  <c r="C3" i="21"/>
  <c r="I37" i="13"/>
  <c r="H37" i="13"/>
  <c r="G37" i="13"/>
  <c r="F37" i="13"/>
  <c r="E37" i="13"/>
  <c r="D37" i="13"/>
  <c r="D45" i="13" s="1"/>
  <c r="C37" i="13"/>
  <c r="B37" i="13"/>
  <c r="J37" i="13" s="1"/>
  <c r="I36" i="13"/>
  <c r="H36" i="13"/>
  <c r="G36" i="13"/>
  <c r="F36" i="13"/>
  <c r="E36" i="13"/>
  <c r="E44" i="13" s="1"/>
  <c r="D36" i="13"/>
  <c r="C36" i="13"/>
  <c r="B36" i="13"/>
  <c r="J36" i="13" s="1"/>
  <c r="I35" i="13"/>
  <c r="H35" i="13"/>
  <c r="G35" i="13"/>
  <c r="F35" i="13"/>
  <c r="E35" i="13"/>
  <c r="D35" i="13"/>
  <c r="C35" i="13"/>
  <c r="B35" i="13"/>
  <c r="J35" i="13" s="1"/>
  <c r="I34" i="13"/>
  <c r="H34" i="13"/>
  <c r="G34" i="13"/>
  <c r="F34" i="13"/>
  <c r="E34" i="13"/>
  <c r="D34" i="13"/>
  <c r="C34" i="13"/>
  <c r="B34" i="13"/>
  <c r="J34" i="13" s="1"/>
  <c r="I33" i="13"/>
  <c r="H33" i="13"/>
  <c r="H45" i="13" s="1"/>
  <c r="G33" i="13"/>
  <c r="F33" i="13"/>
  <c r="E33" i="13"/>
  <c r="D33" i="13"/>
  <c r="C33" i="13"/>
  <c r="B33" i="13"/>
  <c r="J33" i="13" s="1"/>
  <c r="I32" i="13"/>
  <c r="I45" i="13" s="1"/>
  <c r="H32" i="13"/>
  <c r="G32" i="13"/>
  <c r="F32" i="13"/>
  <c r="E32" i="13"/>
  <c r="D32" i="13"/>
  <c r="C32" i="13"/>
  <c r="B32" i="13"/>
  <c r="J32" i="13" s="1"/>
  <c r="I31" i="13"/>
  <c r="H31" i="13"/>
  <c r="G31" i="13"/>
  <c r="F31" i="13"/>
  <c r="E31" i="13"/>
  <c r="D31" i="13"/>
  <c r="C31" i="13"/>
  <c r="B31" i="13"/>
  <c r="J31" i="13" s="1"/>
  <c r="I30" i="13"/>
  <c r="H30" i="13"/>
  <c r="G30" i="13"/>
  <c r="F30" i="13"/>
  <c r="E30" i="13"/>
  <c r="D30" i="13"/>
  <c r="C30" i="13"/>
  <c r="C44" i="13" s="1"/>
  <c r="B30" i="13"/>
  <c r="J30" i="13" s="1"/>
  <c r="I29" i="13"/>
  <c r="H29" i="13"/>
  <c r="G29" i="13"/>
  <c r="F29" i="13"/>
  <c r="E29" i="13"/>
  <c r="D29" i="13"/>
  <c r="D43" i="13" s="1"/>
  <c r="C29" i="13"/>
  <c r="B29" i="13"/>
  <c r="J29" i="13" s="1"/>
  <c r="I28" i="13"/>
  <c r="H28" i="13"/>
  <c r="G28" i="13"/>
  <c r="F28" i="13"/>
  <c r="F43" i="13" s="1"/>
  <c r="E28" i="13"/>
  <c r="E43" i="13" s="1"/>
  <c r="D28" i="13"/>
  <c r="C28" i="13"/>
  <c r="B28" i="13"/>
  <c r="J28" i="13" s="1"/>
  <c r="I27" i="13"/>
  <c r="H27" i="13"/>
  <c r="G27" i="13"/>
  <c r="F27" i="13"/>
  <c r="E27" i="13"/>
  <c r="D27" i="13"/>
  <c r="C27" i="13"/>
  <c r="B27" i="13"/>
  <c r="J27" i="13" s="1"/>
  <c r="I26" i="13"/>
  <c r="H26" i="13"/>
  <c r="H42" i="13" s="1"/>
  <c r="G26" i="13"/>
  <c r="G42" i="13" s="1"/>
  <c r="F26" i="13"/>
  <c r="E26" i="13"/>
  <c r="D26" i="13"/>
  <c r="C26" i="13"/>
  <c r="B26" i="13"/>
  <c r="J26" i="13" s="1"/>
  <c r="I25" i="13"/>
  <c r="H25" i="13"/>
  <c r="G25" i="13"/>
  <c r="F25" i="13"/>
  <c r="E25" i="13"/>
  <c r="D25" i="13"/>
  <c r="C25" i="13"/>
  <c r="B25" i="13"/>
  <c r="J25" i="13" s="1"/>
  <c r="I24" i="13"/>
  <c r="H24" i="13"/>
  <c r="G24" i="13"/>
  <c r="F24" i="13"/>
  <c r="E24" i="13"/>
  <c r="D24" i="13"/>
  <c r="C24" i="13"/>
  <c r="B24" i="13"/>
  <c r="J24" i="13" s="1"/>
  <c r="I37" i="12"/>
  <c r="H37" i="12"/>
  <c r="G37" i="12"/>
  <c r="F37" i="12"/>
  <c r="E37" i="12"/>
  <c r="D37" i="12"/>
  <c r="D45" i="12" s="1"/>
  <c r="C37" i="12"/>
  <c r="B37" i="12"/>
  <c r="J37" i="12" s="1"/>
  <c r="I36" i="12"/>
  <c r="H36" i="12"/>
  <c r="G36" i="12"/>
  <c r="F36" i="12"/>
  <c r="E36" i="12"/>
  <c r="E44" i="12" s="1"/>
  <c r="D36" i="12"/>
  <c r="D44" i="12" s="1"/>
  <c r="C36" i="12"/>
  <c r="B36" i="12"/>
  <c r="J36" i="12" s="1"/>
  <c r="I35" i="12"/>
  <c r="H35" i="12"/>
  <c r="G35" i="12"/>
  <c r="F35" i="12"/>
  <c r="F43" i="12" s="1"/>
  <c r="E35" i="12"/>
  <c r="D35" i="12"/>
  <c r="C35" i="12"/>
  <c r="B35" i="12"/>
  <c r="J35" i="12" s="1"/>
  <c r="I34" i="12"/>
  <c r="H34" i="12"/>
  <c r="G34" i="12"/>
  <c r="F34" i="12"/>
  <c r="E34" i="12"/>
  <c r="D34" i="12"/>
  <c r="C34" i="12"/>
  <c r="B34" i="12"/>
  <c r="J34" i="12" s="1"/>
  <c r="I33" i="12"/>
  <c r="H33" i="12"/>
  <c r="G33" i="12"/>
  <c r="G45" i="12" s="1"/>
  <c r="F33" i="12"/>
  <c r="E33" i="12"/>
  <c r="D33" i="12"/>
  <c r="C33" i="12"/>
  <c r="B33" i="12"/>
  <c r="J33" i="12" s="1"/>
  <c r="I32" i="12"/>
  <c r="I45" i="12" s="1"/>
  <c r="H32" i="12"/>
  <c r="H45" i="12" s="1"/>
  <c r="G32" i="12"/>
  <c r="F32" i="12"/>
  <c r="E32" i="12"/>
  <c r="D32" i="12"/>
  <c r="C32" i="12"/>
  <c r="B32" i="12"/>
  <c r="J32" i="12" s="1"/>
  <c r="J31" i="12"/>
  <c r="I31" i="12"/>
  <c r="I44" i="12" s="1"/>
  <c r="H31" i="12"/>
  <c r="G31" i="12"/>
  <c r="F31" i="12"/>
  <c r="E31" i="12"/>
  <c r="D31" i="12"/>
  <c r="C31" i="12"/>
  <c r="B31" i="12"/>
  <c r="B44" i="12" s="1"/>
  <c r="I30" i="12"/>
  <c r="H30" i="12"/>
  <c r="G30" i="12"/>
  <c r="F30" i="12"/>
  <c r="E30" i="12"/>
  <c r="D30" i="12"/>
  <c r="C30" i="12"/>
  <c r="B30" i="12"/>
  <c r="J30" i="12" s="1"/>
  <c r="I29" i="12"/>
  <c r="H29" i="12"/>
  <c r="G29" i="12"/>
  <c r="F29" i="12"/>
  <c r="E29" i="12"/>
  <c r="D29" i="12"/>
  <c r="C29" i="12"/>
  <c r="C43" i="12" s="1"/>
  <c r="B29" i="12"/>
  <c r="J29" i="12" s="1"/>
  <c r="I28" i="12"/>
  <c r="H28" i="12"/>
  <c r="G28" i="12"/>
  <c r="F28" i="12"/>
  <c r="E28" i="12"/>
  <c r="E43" i="12" s="1"/>
  <c r="D28" i="12"/>
  <c r="D43" i="12" s="1"/>
  <c r="C28" i="12"/>
  <c r="B28" i="12"/>
  <c r="J28" i="12" s="1"/>
  <c r="I27" i="12"/>
  <c r="H27" i="12"/>
  <c r="G27" i="12"/>
  <c r="F27" i="12"/>
  <c r="E27" i="12"/>
  <c r="E42" i="12" s="1"/>
  <c r="D27" i="12"/>
  <c r="C27" i="12"/>
  <c r="B27" i="12"/>
  <c r="J27" i="12" s="1"/>
  <c r="I26" i="12"/>
  <c r="H26" i="12"/>
  <c r="G26" i="12"/>
  <c r="G42" i="12" s="1"/>
  <c r="F26" i="12"/>
  <c r="F42" i="12" s="1"/>
  <c r="E26" i="12"/>
  <c r="D26" i="12"/>
  <c r="C26" i="12"/>
  <c r="B26" i="12"/>
  <c r="J26" i="12" s="1"/>
  <c r="I25" i="12"/>
  <c r="H25" i="12"/>
  <c r="G25" i="12"/>
  <c r="F25" i="12"/>
  <c r="E25" i="12"/>
  <c r="D25" i="12"/>
  <c r="C25" i="12"/>
  <c r="B25" i="12"/>
  <c r="J25" i="12" s="1"/>
  <c r="I24" i="12"/>
  <c r="H24" i="12"/>
  <c r="G24" i="12"/>
  <c r="F24" i="12"/>
  <c r="E24" i="12"/>
  <c r="D24" i="12"/>
  <c r="C24" i="12"/>
  <c r="B24" i="12"/>
  <c r="J24" i="12" s="1"/>
  <c r="I37" i="11"/>
  <c r="H37" i="11"/>
  <c r="G37" i="11"/>
  <c r="F37" i="11"/>
  <c r="E37" i="11"/>
  <c r="D37" i="11"/>
  <c r="D45" i="11" s="1"/>
  <c r="C37" i="11"/>
  <c r="B37" i="11"/>
  <c r="J37" i="11" s="1"/>
  <c r="I36" i="11"/>
  <c r="H36" i="11"/>
  <c r="G36" i="11"/>
  <c r="F36" i="11"/>
  <c r="E36" i="11"/>
  <c r="E44" i="11" s="1"/>
  <c r="D36" i="11"/>
  <c r="C36" i="11"/>
  <c r="B36" i="11"/>
  <c r="J36" i="11" s="1"/>
  <c r="I35" i="11"/>
  <c r="H35" i="11"/>
  <c r="G35" i="11"/>
  <c r="F35" i="11"/>
  <c r="F43" i="11" s="1"/>
  <c r="E35" i="11"/>
  <c r="D35" i="11"/>
  <c r="C35" i="11"/>
  <c r="B35" i="11"/>
  <c r="J35" i="11" s="1"/>
  <c r="I34" i="11"/>
  <c r="H34" i="11"/>
  <c r="G34" i="11"/>
  <c r="F34" i="11"/>
  <c r="E34" i="11"/>
  <c r="D34" i="11"/>
  <c r="C34" i="11"/>
  <c r="B34" i="11"/>
  <c r="J34" i="11" s="1"/>
  <c r="I33" i="11"/>
  <c r="H33" i="11"/>
  <c r="H45" i="11" s="1"/>
  <c r="G33" i="11"/>
  <c r="F33" i="11"/>
  <c r="E33" i="11"/>
  <c r="D33" i="11"/>
  <c r="C33" i="11"/>
  <c r="B33" i="11"/>
  <c r="J33" i="11" s="1"/>
  <c r="I32" i="11"/>
  <c r="H32" i="11"/>
  <c r="G32" i="11"/>
  <c r="F32" i="11"/>
  <c r="E32" i="11"/>
  <c r="D32" i="11"/>
  <c r="C32" i="11"/>
  <c r="B32" i="11"/>
  <c r="B45" i="11" s="1"/>
  <c r="I31" i="11"/>
  <c r="H31" i="11"/>
  <c r="G31" i="11"/>
  <c r="F31" i="11"/>
  <c r="E31" i="11"/>
  <c r="D31" i="11"/>
  <c r="C31" i="11"/>
  <c r="B31" i="11"/>
  <c r="J31" i="11" s="1"/>
  <c r="I30" i="11"/>
  <c r="H30" i="11"/>
  <c r="G30" i="11"/>
  <c r="F30" i="11"/>
  <c r="E30" i="11"/>
  <c r="D30" i="11"/>
  <c r="C30" i="11"/>
  <c r="C44" i="11" s="1"/>
  <c r="B30" i="11"/>
  <c r="J30" i="11" s="1"/>
  <c r="I29" i="11"/>
  <c r="H29" i="11"/>
  <c r="G29" i="11"/>
  <c r="F29" i="11"/>
  <c r="E29" i="11"/>
  <c r="D29" i="11"/>
  <c r="D43" i="11" s="1"/>
  <c r="C29" i="11"/>
  <c r="B29" i="11"/>
  <c r="J29" i="11" s="1"/>
  <c r="I28" i="11"/>
  <c r="H28" i="11"/>
  <c r="G28" i="11"/>
  <c r="F28" i="11"/>
  <c r="E28" i="11"/>
  <c r="D28" i="11"/>
  <c r="C28" i="11"/>
  <c r="B28" i="11"/>
  <c r="J28" i="11" s="1"/>
  <c r="I27" i="11"/>
  <c r="H27" i="11"/>
  <c r="G27" i="11"/>
  <c r="F27" i="11"/>
  <c r="F42" i="11" s="1"/>
  <c r="E27" i="11"/>
  <c r="D27" i="11"/>
  <c r="C27" i="11"/>
  <c r="B27" i="11"/>
  <c r="J27" i="11" s="1"/>
  <c r="I26" i="11"/>
  <c r="H26" i="11"/>
  <c r="H42" i="11" s="1"/>
  <c r="G26" i="11"/>
  <c r="G42" i="11" s="1"/>
  <c r="F26" i="11"/>
  <c r="E26" i="11"/>
  <c r="D26" i="11"/>
  <c r="C26" i="11"/>
  <c r="B26" i="11"/>
  <c r="J26" i="11" s="1"/>
  <c r="I25" i="11"/>
  <c r="H25" i="11"/>
  <c r="G25" i="11"/>
  <c r="F25" i="11"/>
  <c r="E25" i="11"/>
  <c r="D25" i="11"/>
  <c r="C25" i="11"/>
  <c r="B25" i="11"/>
  <c r="J25" i="11" s="1"/>
  <c r="I24" i="11"/>
  <c r="H24" i="11"/>
  <c r="G24" i="11"/>
  <c r="F24" i="11"/>
  <c r="E24" i="11"/>
  <c r="D24" i="11"/>
  <c r="C24" i="11"/>
  <c r="B24" i="11"/>
  <c r="J24" i="11" s="1"/>
  <c r="I37" i="10"/>
  <c r="H37" i="10"/>
  <c r="G37" i="10"/>
  <c r="F37" i="10"/>
  <c r="E37" i="10"/>
  <c r="D37" i="10"/>
  <c r="D45" i="10" s="1"/>
  <c r="C37" i="10"/>
  <c r="C45" i="10" s="1"/>
  <c r="B37" i="10"/>
  <c r="J37" i="10" s="1"/>
  <c r="I36" i="10"/>
  <c r="H36" i="10"/>
  <c r="G36" i="10"/>
  <c r="F36" i="10"/>
  <c r="E36" i="10"/>
  <c r="E44" i="10" s="1"/>
  <c r="D36" i="10"/>
  <c r="D44" i="10" s="1"/>
  <c r="C36" i="10"/>
  <c r="B36" i="10"/>
  <c r="J36" i="10" s="1"/>
  <c r="I35" i="10"/>
  <c r="H35" i="10"/>
  <c r="G35" i="10"/>
  <c r="F35" i="10"/>
  <c r="F43" i="10" s="1"/>
  <c r="E35" i="10"/>
  <c r="D35" i="10"/>
  <c r="C35" i="10"/>
  <c r="B35" i="10"/>
  <c r="J35" i="10" s="1"/>
  <c r="I34" i="10"/>
  <c r="H34" i="10"/>
  <c r="G34" i="10"/>
  <c r="F34" i="10"/>
  <c r="E34" i="10"/>
  <c r="D34" i="10"/>
  <c r="C34" i="10"/>
  <c r="B34" i="10"/>
  <c r="J34" i="10" s="1"/>
  <c r="I33" i="10"/>
  <c r="H33" i="10"/>
  <c r="G33" i="10"/>
  <c r="G45" i="10" s="1"/>
  <c r="F33" i="10"/>
  <c r="E33" i="10"/>
  <c r="D33" i="10"/>
  <c r="C33" i="10"/>
  <c r="B33" i="10"/>
  <c r="J33" i="10" s="1"/>
  <c r="I32" i="10"/>
  <c r="H32" i="10"/>
  <c r="G32" i="10"/>
  <c r="F32" i="10"/>
  <c r="E32" i="10"/>
  <c r="D32" i="10"/>
  <c r="C32" i="10"/>
  <c r="B32" i="10"/>
  <c r="J32" i="10" s="1"/>
  <c r="I31" i="10"/>
  <c r="I44" i="10" s="1"/>
  <c r="H31" i="10"/>
  <c r="G31" i="10"/>
  <c r="F31" i="10"/>
  <c r="E31" i="10"/>
  <c r="D31" i="10"/>
  <c r="C31" i="10"/>
  <c r="B31" i="10"/>
  <c r="J31" i="10" s="1"/>
  <c r="I30" i="10"/>
  <c r="H30" i="10"/>
  <c r="G30" i="10"/>
  <c r="F30" i="10"/>
  <c r="E30" i="10"/>
  <c r="D30" i="10"/>
  <c r="C30" i="10"/>
  <c r="B30" i="10"/>
  <c r="B44" i="10" s="1"/>
  <c r="I29" i="10"/>
  <c r="H29" i="10"/>
  <c r="G29" i="10"/>
  <c r="F29" i="10"/>
  <c r="E29" i="10"/>
  <c r="D29" i="10"/>
  <c r="C29" i="10"/>
  <c r="C43" i="10" s="1"/>
  <c r="B29" i="10"/>
  <c r="J29" i="10" s="1"/>
  <c r="I28" i="10"/>
  <c r="H28" i="10"/>
  <c r="G28" i="10"/>
  <c r="F28" i="10"/>
  <c r="E28" i="10"/>
  <c r="E43" i="10" s="1"/>
  <c r="D28" i="10"/>
  <c r="D43" i="10" s="1"/>
  <c r="C28" i="10"/>
  <c r="B28" i="10"/>
  <c r="J28" i="10" s="1"/>
  <c r="I27" i="10"/>
  <c r="H27" i="10"/>
  <c r="G27" i="10"/>
  <c r="F27" i="10"/>
  <c r="E27" i="10"/>
  <c r="E42" i="10" s="1"/>
  <c r="D27" i="10"/>
  <c r="C27" i="10"/>
  <c r="B27" i="10"/>
  <c r="J27" i="10" s="1"/>
  <c r="I26" i="10"/>
  <c r="H26" i="10"/>
  <c r="G26" i="10"/>
  <c r="G42" i="10" s="1"/>
  <c r="F26" i="10"/>
  <c r="F42" i="10" s="1"/>
  <c r="E26" i="10"/>
  <c r="D26" i="10"/>
  <c r="C26" i="10"/>
  <c r="B26" i="10"/>
  <c r="J26" i="10" s="1"/>
  <c r="I25" i="10"/>
  <c r="H25" i="10"/>
  <c r="G25" i="10"/>
  <c r="F25" i="10"/>
  <c r="E25" i="10"/>
  <c r="D25" i="10"/>
  <c r="C25" i="10"/>
  <c r="B25" i="10"/>
  <c r="J25" i="10" s="1"/>
  <c r="I24" i="10"/>
  <c r="H24" i="10"/>
  <c r="G24" i="10"/>
  <c r="F24" i="10"/>
  <c r="E24" i="10"/>
  <c r="D24" i="10"/>
  <c r="C24" i="10"/>
  <c r="B24" i="10"/>
  <c r="J24" i="10" s="1"/>
  <c r="I37" i="9"/>
  <c r="H37" i="9"/>
  <c r="G37" i="9"/>
  <c r="F37" i="9"/>
  <c r="E37" i="9"/>
  <c r="D37" i="9"/>
  <c r="C37" i="9"/>
  <c r="C45" i="9" s="1"/>
  <c r="B37" i="9"/>
  <c r="J37" i="9" s="1"/>
  <c r="I36" i="9"/>
  <c r="H36" i="9"/>
  <c r="G36" i="9"/>
  <c r="F36" i="9"/>
  <c r="E36" i="9"/>
  <c r="D36" i="9"/>
  <c r="D44" i="9" s="1"/>
  <c r="C36" i="9"/>
  <c r="B36" i="9"/>
  <c r="J36" i="9" s="1"/>
  <c r="I35" i="9"/>
  <c r="H35" i="9"/>
  <c r="G35" i="9"/>
  <c r="F35" i="9"/>
  <c r="E35" i="9"/>
  <c r="D35" i="9"/>
  <c r="C35" i="9"/>
  <c r="B35" i="9"/>
  <c r="J35" i="9" s="1"/>
  <c r="I34" i="9"/>
  <c r="H34" i="9"/>
  <c r="G34" i="9"/>
  <c r="F34" i="9"/>
  <c r="E34" i="9"/>
  <c r="D34" i="9"/>
  <c r="C34" i="9"/>
  <c r="B34" i="9"/>
  <c r="J34" i="9" s="1"/>
  <c r="I33" i="9"/>
  <c r="H33" i="9"/>
  <c r="G33" i="9"/>
  <c r="F33" i="9"/>
  <c r="E33" i="9"/>
  <c r="D33" i="9"/>
  <c r="C33" i="9"/>
  <c r="B33" i="9"/>
  <c r="J33" i="9" s="1"/>
  <c r="I32" i="9"/>
  <c r="H32" i="9"/>
  <c r="H45" i="9" s="1"/>
  <c r="G32" i="9"/>
  <c r="F32" i="9"/>
  <c r="E32" i="9"/>
  <c r="D32" i="9"/>
  <c r="C32" i="9"/>
  <c r="B32" i="9"/>
  <c r="J32" i="9" s="1"/>
  <c r="I31" i="9"/>
  <c r="I44" i="9" s="1"/>
  <c r="H31" i="9"/>
  <c r="G31" i="9"/>
  <c r="F31" i="9"/>
  <c r="E31" i="9"/>
  <c r="D31" i="9"/>
  <c r="C31" i="9"/>
  <c r="B31" i="9"/>
  <c r="J31" i="9" s="1"/>
  <c r="I30" i="9"/>
  <c r="H30" i="9"/>
  <c r="G30" i="9"/>
  <c r="F30" i="9"/>
  <c r="E30" i="9"/>
  <c r="D30" i="9"/>
  <c r="C30" i="9"/>
  <c r="C44" i="9" s="1"/>
  <c r="B30" i="9"/>
  <c r="J30" i="9" s="1"/>
  <c r="I29" i="9"/>
  <c r="H29" i="9"/>
  <c r="G29" i="9"/>
  <c r="F29" i="9"/>
  <c r="E29" i="9"/>
  <c r="D29" i="9"/>
  <c r="C29" i="9"/>
  <c r="C43" i="9" s="1"/>
  <c r="B29" i="9"/>
  <c r="J29" i="9" s="1"/>
  <c r="I28" i="9"/>
  <c r="H28" i="9"/>
  <c r="G28" i="9"/>
  <c r="F28" i="9"/>
  <c r="E28" i="9"/>
  <c r="E43" i="9" s="1"/>
  <c r="D28" i="9"/>
  <c r="D43" i="9" s="1"/>
  <c r="C28" i="9"/>
  <c r="B28" i="9"/>
  <c r="J28" i="9" s="1"/>
  <c r="I27" i="9"/>
  <c r="H27" i="9"/>
  <c r="G27" i="9"/>
  <c r="F27" i="9"/>
  <c r="E27" i="9"/>
  <c r="E42" i="9" s="1"/>
  <c r="D27" i="9"/>
  <c r="C27" i="9"/>
  <c r="B27" i="9"/>
  <c r="J27" i="9" s="1"/>
  <c r="I26" i="9"/>
  <c r="H26" i="9"/>
  <c r="G26" i="9"/>
  <c r="G42" i="9" s="1"/>
  <c r="F26" i="9"/>
  <c r="F42" i="9" s="1"/>
  <c r="E26" i="9"/>
  <c r="D26" i="9"/>
  <c r="C26" i="9"/>
  <c r="B26" i="9"/>
  <c r="J26" i="9" s="1"/>
  <c r="I25" i="9"/>
  <c r="H25" i="9"/>
  <c r="G25" i="9"/>
  <c r="F25" i="9"/>
  <c r="E25" i="9"/>
  <c r="D25" i="9"/>
  <c r="C25" i="9"/>
  <c r="B25" i="9"/>
  <c r="J25" i="9" s="1"/>
  <c r="I24" i="9"/>
  <c r="H24" i="9"/>
  <c r="G24" i="9"/>
  <c r="F24" i="9"/>
  <c r="E24" i="9"/>
  <c r="D24" i="9"/>
  <c r="C24" i="9"/>
  <c r="B24" i="9"/>
  <c r="J24" i="9" s="1"/>
  <c r="I37" i="8"/>
  <c r="H37" i="8"/>
  <c r="G37" i="8"/>
  <c r="F37" i="8"/>
  <c r="E37" i="8"/>
  <c r="D37" i="8"/>
  <c r="C37" i="8"/>
  <c r="B37" i="8"/>
  <c r="J37" i="8" s="1"/>
  <c r="I36" i="8"/>
  <c r="H36" i="8"/>
  <c r="G36" i="8"/>
  <c r="F36" i="8"/>
  <c r="E36" i="8"/>
  <c r="D36" i="8"/>
  <c r="D44" i="8" s="1"/>
  <c r="C36" i="8"/>
  <c r="B36" i="8"/>
  <c r="J36" i="8" s="1"/>
  <c r="I35" i="8"/>
  <c r="H35" i="8"/>
  <c r="G35" i="8"/>
  <c r="F35" i="8"/>
  <c r="E35" i="8"/>
  <c r="D35" i="8"/>
  <c r="C35" i="8"/>
  <c r="B35" i="8"/>
  <c r="J35" i="8" s="1"/>
  <c r="I34" i="8"/>
  <c r="H34" i="8"/>
  <c r="G34" i="8"/>
  <c r="F34" i="8"/>
  <c r="E34" i="8"/>
  <c r="D34" i="8"/>
  <c r="C34" i="8"/>
  <c r="B34" i="8"/>
  <c r="J34" i="8" s="1"/>
  <c r="I33" i="8"/>
  <c r="H33" i="8"/>
  <c r="G33" i="8"/>
  <c r="G45" i="8" s="1"/>
  <c r="F33" i="8"/>
  <c r="E33" i="8"/>
  <c r="D33" i="8"/>
  <c r="C33" i="8"/>
  <c r="B33" i="8"/>
  <c r="J33" i="8" s="1"/>
  <c r="I32" i="8"/>
  <c r="I45" i="8" s="1"/>
  <c r="H32" i="8"/>
  <c r="H45" i="8" s="1"/>
  <c r="G32" i="8"/>
  <c r="F32" i="8"/>
  <c r="E32" i="8"/>
  <c r="D32" i="8"/>
  <c r="C32" i="8"/>
  <c r="B32" i="8"/>
  <c r="J32" i="8" s="1"/>
  <c r="I31" i="8"/>
  <c r="I44" i="8" s="1"/>
  <c r="H31" i="8"/>
  <c r="G31" i="8"/>
  <c r="F31" i="8"/>
  <c r="E31" i="8"/>
  <c r="D31" i="8"/>
  <c r="C31" i="8"/>
  <c r="B31" i="8"/>
  <c r="J31" i="8" s="1"/>
  <c r="I30" i="8"/>
  <c r="H30" i="8"/>
  <c r="G30" i="8"/>
  <c r="F30" i="8"/>
  <c r="E30" i="8"/>
  <c r="D30" i="8"/>
  <c r="C30" i="8"/>
  <c r="C44" i="8" s="1"/>
  <c r="B30" i="8"/>
  <c r="B44" i="8" s="1"/>
  <c r="I29" i="8"/>
  <c r="H29" i="8"/>
  <c r="G29" i="8"/>
  <c r="F29" i="8"/>
  <c r="E29" i="8"/>
  <c r="D29" i="8"/>
  <c r="C29" i="8"/>
  <c r="C43" i="8" s="1"/>
  <c r="B29" i="8"/>
  <c r="J29" i="8" s="1"/>
  <c r="I28" i="8"/>
  <c r="H28" i="8"/>
  <c r="G28" i="8"/>
  <c r="F28" i="8"/>
  <c r="E28" i="8"/>
  <c r="E43" i="8" s="1"/>
  <c r="D28" i="8"/>
  <c r="D43" i="8" s="1"/>
  <c r="C28" i="8"/>
  <c r="B28" i="8"/>
  <c r="J28" i="8" s="1"/>
  <c r="I27" i="8"/>
  <c r="H27" i="8"/>
  <c r="G27" i="8"/>
  <c r="F27" i="8"/>
  <c r="E27" i="8"/>
  <c r="E42" i="8" s="1"/>
  <c r="D27" i="8"/>
  <c r="C27" i="8"/>
  <c r="B27" i="8"/>
  <c r="J27" i="8" s="1"/>
  <c r="I26" i="8"/>
  <c r="H26" i="8"/>
  <c r="G26" i="8"/>
  <c r="G42" i="8" s="1"/>
  <c r="F26" i="8"/>
  <c r="F42" i="8" s="1"/>
  <c r="E26" i="8"/>
  <c r="D26" i="8"/>
  <c r="C26" i="8"/>
  <c r="B26" i="8"/>
  <c r="J26" i="8" s="1"/>
  <c r="I25" i="8"/>
  <c r="H25" i="8"/>
  <c r="G25" i="8"/>
  <c r="F25" i="8"/>
  <c r="E25" i="8"/>
  <c r="D25" i="8"/>
  <c r="C25" i="8"/>
  <c r="B25" i="8"/>
  <c r="J25" i="8" s="1"/>
  <c r="I24" i="8"/>
  <c r="H24" i="8"/>
  <c r="G24" i="8"/>
  <c r="F24" i="8"/>
  <c r="E24" i="8"/>
  <c r="D24" i="8"/>
  <c r="C24" i="8"/>
  <c r="B24" i="8"/>
  <c r="J24" i="8" s="1"/>
  <c r="I37" i="18"/>
  <c r="H37" i="18"/>
  <c r="G37" i="18"/>
  <c r="F37" i="18"/>
  <c r="E37" i="18"/>
  <c r="D37" i="18"/>
  <c r="D45" i="18" s="1"/>
  <c r="C37" i="18"/>
  <c r="B37" i="18"/>
  <c r="J37" i="18" s="1"/>
  <c r="I36" i="18"/>
  <c r="H36" i="18"/>
  <c r="G36" i="18"/>
  <c r="F36" i="18"/>
  <c r="E36" i="18"/>
  <c r="E44" i="18" s="1"/>
  <c r="D36" i="18"/>
  <c r="C36" i="18"/>
  <c r="B36" i="18"/>
  <c r="J36" i="18" s="1"/>
  <c r="I35" i="18"/>
  <c r="H35" i="18"/>
  <c r="G35" i="18"/>
  <c r="F35" i="18"/>
  <c r="F43" i="18" s="1"/>
  <c r="E35" i="18"/>
  <c r="D35" i="18"/>
  <c r="C35" i="18"/>
  <c r="B35" i="18"/>
  <c r="J35" i="18" s="1"/>
  <c r="I34" i="18"/>
  <c r="H34" i="18"/>
  <c r="G34" i="18"/>
  <c r="F34" i="18"/>
  <c r="E34" i="18"/>
  <c r="D34" i="18"/>
  <c r="C34" i="18"/>
  <c r="B34" i="18"/>
  <c r="J34" i="18" s="1"/>
  <c r="I33" i="18"/>
  <c r="H33" i="18"/>
  <c r="H45" i="18" s="1"/>
  <c r="G33" i="18"/>
  <c r="F33" i="18"/>
  <c r="E33" i="18"/>
  <c r="D33" i="18"/>
  <c r="C33" i="18"/>
  <c r="B33" i="18"/>
  <c r="J33" i="18" s="1"/>
  <c r="I32" i="18"/>
  <c r="H32" i="18"/>
  <c r="G32" i="18"/>
  <c r="F32" i="18"/>
  <c r="E32" i="18"/>
  <c r="D32" i="18"/>
  <c r="C32" i="18"/>
  <c r="B32" i="18"/>
  <c r="J32" i="18" s="1"/>
  <c r="I31" i="18"/>
  <c r="H31" i="18"/>
  <c r="G31" i="18"/>
  <c r="F31" i="18"/>
  <c r="E31" i="18"/>
  <c r="D31" i="18"/>
  <c r="C31" i="18"/>
  <c r="B31" i="18"/>
  <c r="B44" i="18" s="1"/>
  <c r="I30" i="18"/>
  <c r="H30" i="18"/>
  <c r="G30" i="18"/>
  <c r="F30" i="18"/>
  <c r="E30" i="18"/>
  <c r="D30" i="18"/>
  <c r="C30" i="18"/>
  <c r="C44" i="18" s="1"/>
  <c r="B30" i="18"/>
  <c r="J30" i="18" s="1"/>
  <c r="I29" i="18"/>
  <c r="H29" i="18"/>
  <c r="G29" i="18"/>
  <c r="F29" i="18"/>
  <c r="E29" i="18"/>
  <c r="D29" i="18"/>
  <c r="D43" i="18" s="1"/>
  <c r="C29" i="18"/>
  <c r="B29" i="18"/>
  <c r="J29" i="18" s="1"/>
  <c r="I28" i="18"/>
  <c r="H28" i="18"/>
  <c r="G28" i="18"/>
  <c r="F28" i="18"/>
  <c r="E28" i="18"/>
  <c r="D28" i="18"/>
  <c r="C28" i="18"/>
  <c r="B28" i="18"/>
  <c r="J28" i="18" s="1"/>
  <c r="I27" i="18"/>
  <c r="H27" i="18"/>
  <c r="G27" i="18"/>
  <c r="F27" i="18"/>
  <c r="E27" i="18"/>
  <c r="D27" i="18"/>
  <c r="C27" i="18"/>
  <c r="B27" i="18"/>
  <c r="J27" i="18" s="1"/>
  <c r="I26" i="18"/>
  <c r="H26" i="18"/>
  <c r="G26" i="18"/>
  <c r="G42" i="18" s="1"/>
  <c r="F26" i="18"/>
  <c r="F42" i="18" s="1"/>
  <c r="E26" i="18"/>
  <c r="D26" i="18"/>
  <c r="C26" i="18"/>
  <c r="B26" i="18"/>
  <c r="J26" i="18" s="1"/>
  <c r="I25" i="18"/>
  <c r="H25" i="18"/>
  <c r="G25" i="18"/>
  <c r="F25" i="18"/>
  <c r="E25" i="18"/>
  <c r="D25" i="18"/>
  <c r="C25" i="18"/>
  <c r="B25" i="18"/>
  <c r="J25" i="18" s="1"/>
  <c r="I24" i="18"/>
  <c r="H24" i="18"/>
  <c r="G24" i="18"/>
  <c r="F24" i="18"/>
  <c r="E24" i="18"/>
  <c r="D24" i="18"/>
  <c r="C24" i="18"/>
  <c r="B24" i="18"/>
  <c r="J24" i="18" s="1"/>
  <c r="I37" i="17"/>
  <c r="H37" i="17"/>
  <c r="F37" i="17"/>
  <c r="E37" i="17"/>
  <c r="D37" i="17"/>
  <c r="C37" i="17"/>
  <c r="B37" i="17"/>
  <c r="I36" i="17"/>
  <c r="H36" i="17"/>
  <c r="F36" i="17"/>
  <c r="E36" i="17"/>
  <c r="E44" i="17" s="1"/>
  <c r="D36" i="17"/>
  <c r="C36" i="17"/>
  <c r="B36" i="17"/>
  <c r="I35" i="17"/>
  <c r="H35" i="17"/>
  <c r="F35" i="17"/>
  <c r="F43" i="17" s="1"/>
  <c r="E35" i="17"/>
  <c r="D35" i="17"/>
  <c r="C35" i="17"/>
  <c r="B35" i="17"/>
  <c r="I34" i="17"/>
  <c r="H34" i="17"/>
  <c r="F34" i="17"/>
  <c r="E34" i="17"/>
  <c r="D34" i="17"/>
  <c r="C34" i="17"/>
  <c r="B34" i="17"/>
  <c r="I33" i="17"/>
  <c r="H33" i="17"/>
  <c r="H45" i="17" s="1"/>
  <c r="F33" i="17"/>
  <c r="E33" i="17"/>
  <c r="D33" i="17"/>
  <c r="C33" i="17"/>
  <c r="B33" i="17"/>
  <c r="I32" i="17"/>
  <c r="I45" i="17" s="1"/>
  <c r="H32" i="17"/>
  <c r="F32" i="17"/>
  <c r="E32" i="17"/>
  <c r="D32" i="17"/>
  <c r="C32" i="17"/>
  <c r="B32" i="17"/>
  <c r="I31" i="17"/>
  <c r="H31" i="17"/>
  <c r="F31" i="17"/>
  <c r="E31" i="17"/>
  <c r="D31" i="17"/>
  <c r="C31" i="17"/>
  <c r="B31" i="17"/>
  <c r="I30" i="17"/>
  <c r="H30" i="17"/>
  <c r="F30" i="17"/>
  <c r="E30" i="17"/>
  <c r="D30" i="17"/>
  <c r="C30" i="17"/>
  <c r="C44" i="17" s="1"/>
  <c r="B30" i="17"/>
  <c r="I29" i="17"/>
  <c r="H29" i="17"/>
  <c r="F29" i="17"/>
  <c r="E29" i="17"/>
  <c r="D29" i="17"/>
  <c r="C29" i="17"/>
  <c r="B29" i="17"/>
  <c r="I28" i="17"/>
  <c r="H28" i="17"/>
  <c r="F28" i="17"/>
  <c r="E28" i="17"/>
  <c r="E43" i="17" s="1"/>
  <c r="D28" i="17"/>
  <c r="D43" i="17" s="1"/>
  <c r="C28" i="17"/>
  <c r="B28" i="17"/>
  <c r="I27" i="17"/>
  <c r="H27" i="17"/>
  <c r="F27" i="17"/>
  <c r="E27" i="17"/>
  <c r="E42" i="17" s="1"/>
  <c r="D27" i="17"/>
  <c r="C27" i="17"/>
  <c r="B27" i="17"/>
  <c r="I26" i="17"/>
  <c r="H26" i="17"/>
  <c r="F26" i="17"/>
  <c r="F42" i="17" s="1"/>
  <c r="E26" i="17"/>
  <c r="D26" i="17"/>
  <c r="C26" i="17"/>
  <c r="B26" i="17"/>
  <c r="I25" i="17"/>
  <c r="H25" i="17"/>
  <c r="F25" i="17"/>
  <c r="E25" i="17"/>
  <c r="D25" i="17"/>
  <c r="C25" i="17"/>
  <c r="B25" i="17"/>
  <c r="I24" i="17"/>
  <c r="H24" i="17"/>
  <c r="F24" i="17"/>
  <c r="E24" i="17"/>
  <c r="D24" i="17"/>
  <c r="C24" i="17"/>
  <c r="B24" i="17"/>
  <c r="I37" i="16"/>
  <c r="H37" i="16"/>
  <c r="G37" i="16"/>
  <c r="F37" i="16"/>
  <c r="E37" i="16"/>
  <c r="E45" i="16" s="1"/>
  <c r="D37" i="16"/>
  <c r="D45" i="16" s="1"/>
  <c r="C37" i="16"/>
  <c r="C45" i="16" s="1"/>
  <c r="B37" i="16"/>
  <c r="J37" i="16" s="1"/>
  <c r="I36" i="16"/>
  <c r="H36" i="16"/>
  <c r="G36" i="16"/>
  <c r="F36" i="16"/>
  <c r="F44" i="16" s="1"/>
  <c r="E36" i="16"/>
  <c r="E44" i="16" s="1"/>
  <c r="D36" i="16"/>
  <c r="C36" i="16"/>
  <c r="B36" i="16"/>
  <c r="J36" i="16" s="1"/>
  <c r="I35" i="16"/>
  <c r="H35" i="16"/>
  <c r="G35" i="16"/>
  <c r="F35" i="16"/>
  <c r="F43" i="16" s="1"/>
  <c r="E35" i="16"/>
  <c r="D35" i="16"/>
  <c r="C35" i="16"/>
  <c r="B35" i="16"/>
  <c r="J35" i="16" s="1"/>
  <c r="I34" i="16"/>
  <c r="H34" i="16"/>
  <c r="G34" i="16"/>
  <c r="F34" i="16"/>
  <c r="E34" i="16"/>
  <c r="D34" i="16"/>
  <c r="C34" i="16"/>
  <c r="B34" i="16"/>
  <c r="J34" i="16" s="1"/>
  <c r="I33" i="16"/>
  <c r="H33" i="16"/>
  <c r="G33" i="16"/>
  <c r="F33" i="16"/>
  <c r="E33" i="16"/>
  <c r="D33" i="16"/>
  <c r="C33" i="16"/>
  <c r="B33" i="16"/>
  <c r="J33" i="16" s="1"/>
  <c r="I32" i="16"/>
  <c r="I45" i="16" s="1"/>
  <c r="H32" i="16"/>
  <c r="H45" i="16" s="1"/>
  <c r="G32" i="16"/>
  <c r="F32" i="16"/>
  <c r="E32" i="16"/>
  <c r="D32" i="16"/>
  <c r="C32" i="16"/>
  <c r="B32" i="16"/>
  <c r="J32" i="16" s="1"/>
  <c r="I31" i="16"/>
  <c r="H31" i="16"/>
  <c r="G31" i="16"/>
  <c r="F31" i="16"/>
  <c r="E31" i="16"/>
  <c r="D31" i="16"/>
  <c r="C31" i="16"/>
  <c r="B31" i="16"/>
  <c r="J31" i="16" s="1"/>
  <c r="I30" i="16"/>
  <c r="H30" i="16"/>
  <c r="G30" i="16"/>
  <c r="F30" i="16"/>
  <c r="E30" i="16"/>
  <c r="D30" i="16"/>
  <c r="D44" i="16" s="1"/>
  <c r="C30" i="16"/>
  <c r="C44" i="16" s="1"/>
  <c r="B30" i="16"/>
  <c r="B44" i="16" s="1"/>
  <c r="I29" i="16"/>
  <c r="H29" i="16"/>
  <c r="G29" i="16"/>
  <c r="F29" i="16"/>
  <c r="E29" i="16"/>
  <c r="D29" i="16"/>
  <c r="C29" i="16"/>
  <c r="B29" i="16"/>
  <c r="J29" i="16" s="1"/>
  <c r="I28" i="16"/>
  <c r="H28" i="16"/>
  <c r="G28" i="16"/>
  <c r="F28" i="16"/>
  <c r="E28" i="16"/>
  <c r="D28" i="16"/>
  <c r="C28" i="16"/>
  <c r="B28" i="16"/>
  <c r="J28" i="16" s="1"/>
  <c r="I27" i="16"/>
  <c r="H27" i="16"/>
  <c r="G27" i="16"/>
  <c r="F27" i="16"/>
  <c r="E27" i="16"/>
  <c r="D27" i="16"/>
  <c r="C27" i="16"/>
  <c r="B27" i="16"/>
  <c r="J27" i="16" s="1"/>
  <c r="I26" i="16"/>
  <c r="H26" i="16"/>
  <c r="H42" i="16" s="1"/>
  <c r="G26" i="16"/>
  <c r="G42" i="16" s="1"/>
  <c r="F26" i="16"/>
  <c r="F42" i="16" s="1"/>
  <c r="E26" i="16"/>
  <c r="D26" i="16"/>
  <c r="C26" i="16"/>
  <c r="B26" i="16"/>
  <c r="J26" i="16" s="1"/>
  <c r="I25" i="16"/>
  <c r="H25" i="16"/>
  <c r="G25" i="16"/>
  <c r="F25" i="16"/>
  <c r="E25" i="16"/>
  <c r="D25" i="16"/>
  <c r="C25" i="16"/>
  <c r="B25" i="16"/>
  <c r="J25" i="16" s="1"/>
  <c r="I24" i="16"/>
  <c r="H24" i="16"/>
  <c r="G24" i="16"/>
  <c r="F24" i="16"/>
  <c r="E24" i="16"/>
  <c r="D24" i="16"/>
  <c r="C24" i="16"/>
  <c r="B24" i="16"/>
  <c r="J24" i="16" s="1"/>
  <c r="I37" i="20"/>
  <c r="H37" i="20"/>
  <c r="G37" i="20"/>
  <c r="F37" i="20"/>
  <c r="F45" i="20" s="1"/>
  <c r="E37" i="20"/>
  <c r="D37" i="20"/>
  <c r="C37" i="20"/>
  <c r="B37" i="20"/>
  <c r="J37" i="20" s="1"/>
  <c r="I36" i="20"/>
  <c r="H36" i="20"/>
  <c r="G36" i="20"/>
  <c r="G44" i="20" s="1"/>
  <c r="F36" i="20"/>
  <c r="E36" i="20"/>
  <c r="D36" i="20"/>
  <c r="C36" i="20"/>
  <c r="B36" i="20"/>
  <c r="J36" i="20" s="1"/>
  <c r="I35" i="20"/>
  <c r="H35" i="20"/>
  <c r="H43" i="20" s="1"/>
  <c r="G35" i="20"/>
  <c r="F35" i="20"/>
  <c r="E35" i="20"/>
  <c r="E43" i="20" s="1"/>
  <c r="D35" i="20"/>
  <c r="C35" i="20"/>
  <c r="B35" i="20"/>
  <c r="J35" i="20" s="1"/>
  <c r="I34" i="20"/>
  <c r="H34" i="20"/>
  <c r="G34" i="20"/>
  <c r="F34" i="20"/>
  <c r="E34" i="20"/>
  <c r="D34" i="20"/>
  <c r="C34" i="20"/>
  <c r="B34" i="20"/>
  <c r="J34" i="20" s="1"/>
  <c r="I33" i="20"/>
  <c r="H33" i="20"/>
  <c r="G33" i="20"/>
  <c r="G45" i="20" s="1"/>
  <c r="F33" i="20"/>
  <c r="E33" i="20"/>
  <c r="D33" i="20"/>
  <c r="C33" i="20"/>
  <c r="B33" i="20"/>
  <c r="B45" i="20" s="1"/>
  <c r="I32" i="20"/>
  <c r="I45" i="20" s="1"/>
  <c r="H32" i="20"/>
  <c r="H45" i="20" s="1"/>
  <c r="G32" i="20"/>
  <c r="F32" i="20"/>
  <c r="E32" i="20"/>
  <c r="D32" i="20"/>
  <c r="C32" i="20"/>
  <c r="C45" i="20" s="1"/>
  <c r="B32" i="20"/>
  <c r="J32" i="20" s="1"/>
  <c r="I31" i="20"/>
  <c r="I44" i="20" s="1"/>
  <c r="H31" i="20"/>
  <c r="G31" i="20"/>
  <c r="F31" i="20"/>
  <c r="E31" i="20"/>
  <c r="D31" i="20"/>
  <c r="D44" i="20" s="1"/>
  <c r="C31" i="20"/>
  <c r="B31" i="20"/>
  <c r="J31" i="20" s="1"/>
  <c r="I30" i="20"/>
  <c r="H30" i="20"/>
  <c r="G30" i="20"/>
  <c r="F30" i="20"/>
  <c r="E30" i="20"/>
  <c r="E44" i="20" s="1"/>
  <c r="D30" i="20"/>
  <c r="C30" i="20"/>
  <c r="B30" i="20"/>
  <c r="B44" i="20" s="1"/>
  <c r="I29" i="20"/>
  <c r="H29" i="20"/>
  <c r="G29" i="20"/>
  <c r="F29" i="20"/>
  <c r="E29" i="20"/>
  <c r="D29" i="20"/>
  <c r="C29" i="20"/>
  <c r="C43" i="20" s="1"/>
  <c r="B29" i="20"/>
  <c r="J29" i="20" s="1"/>
  <c r="I28" i="20"/>
  <c r="H28" i="20"/>
  <c r="G28" i="20"/>
  <c r="G43" i="20" s="1"/>
  <c r="F28" i="20"/>
  <c r="E28" i="20"/>
  <c r="D28" i="20"/>
  <c r="C28" i="20"/>
  <c r="B28" i="20"/>
  <c r="J28" i="20" s="1"/>
  <c r="I27" i="20"/>
  <c r="H27" i="20"/>
  <c r="G27" i="20"/>
  <c r="F27" i="20"/>
  <c r="E27" i="20"/>
  <c r="E42" i="20" s="1"/>
  <c r="D27" i="20"/>
  <c r="C27" i="20"/>
  <c r="B27" i="20"/>
  <c r="J27" i="20" s="1"/>
  <c r="I26" i="20"/>
  <c r="H26" i="20"/>
  <c r="H42" i="20" s="1"/>
  <c r="G26" i="20"/>
  <c r="G42" i="20" s="1"/>
  <c r="F26" i="20"/>
  <c r="F42" i="20" s="1"/>
  <c r="E26" i="20"/>
  <c r="D26" i="20"/>
  <c r="C26" i="20"/>
  <c r="B26" i="20"/>
  <c r="J26" i="20" s="1"/>
  <c r="I25" i="20"/>
  <c r="H25" i="20"/>
  <c r="G25" i="20"/>
  <c r="F25" i="20"/>
  <c r="E25" i="20"/>
  <c r="D25" i="20"/>
  <c r="C25" i="20"/>
  <c r="B25" i="20"/>
  <c r="J25" i="20" s="1"/>
  <c r="I24" i="20"/>
  <c r="H24" i="20"/>
  <c r="G24" i="20"/>
  <c r="F24" i="20"/>
  <c r="E24" i="20"/>
  <c r="D24" i="20"/>
  <c r="C24" i="20"/>
  <c r="B24" i="20"/>
  <c r="J24" i="20" s="1"/>
  <c r="B4" i="21"/>
  <c r="B5" i="21"/>
  <c r="B6" i="21"/>
  <c r="B7" i="21"/>
  <c r="B8" i="21"/>
  <c r="B9" i="21"/>
  <c r="B10" i="21"/>
  <c r="B11" i="21"/>
  <c r="B12" i="21"/>
  <c r="B13" i="21"/>
  <c r="B14" i="21"/>
  <c r="B15" i="21"/>
  <c r="B16" i="21"/>
  <c r="B3" i="21"/>
  <c r="J25" i="15"/>
  <c r="J26" i="15"/>
  <c r="J27" i="15"/>
  <c r="J28" i="15"/>
  <c r="J29" i="15"/>
  <c r="J30" i="15"/>
  <c r="J31" i="15"/>
  <c r="J32" i="15"/>
  <c r="J33" i="15"/>
  <c r="J34" i="15"/>
  <c r="J35" i="15"/>
  <c r="J36" i="15"/>
  <c r="J37" i="15"/>
  <c r="J24" i="15"/>
  <c r="C45" i="13"/>
  <c r="D44" i="13"/>
  <c r="G45" i="13"/>
  <c r="F45" i="13"/>
  <c r="E45" i="13"/>
  <c r="B45" i="13"/>
  <c r="I44" i="13"/>
  <c r="H44" i="13"/>
  <c r="G44" i="13"/>
  <c r="F44" i="13"/>
  <c r="I43" i="13"/>
  <c r="H43" i="13"/>
  <c r="G43" i="13"/>
  <c r="C43" i="13"/>
  <c r="B43" i="13"/>
  <c r="I42" i="13"/>
  <c r="F42" i="13"/>
  <c r="E42" i="13"/>
  <c r="D42" i="13"/>
  <c r="C42" i="13"/>
  <c r="B42" i="13"/>
  <c r="F45" i="12"/>
  <c r="E45" i="12"/>
  <c r="C45" i="12"/>
  <c r="B45" i="12"/>
  <c r="H44" i="12"/>
  <c r="G44" i="12"/>
  <c r="F44" i="12"/>
  <c r="C44" i="12"/>
  <c r="I43" i="12"/>
  <c r="H43" i="12"/>
  <c r="G43" i="12"/>
  <c r="B43" i="12"/>
  <c r="I42" i="12"/>
  <c r="H42" i="12"/>
  <c r="D42" i="12"/>
  <c r="C42" i="12"/>
  <c r="B42" i="12"/>
  <c r="E45" i="11"/>
  <c r="I45" i="11"/>
  <c r="G45" i="11"/>
  <c r="F45" i="11"/>
  <c r="C45" i="11"/>
  <c r="I44" i="11"/>
  <c r="H44" i="11"/>
  <c r="G44" i="11"/>
  <c r="F44" i="11"/>
  <c r="D44" i="11"/>
  <c r="I43" i="11"/>
  <c r="H43" i="11"/>
  <c r="G43" i="11"/>
  <c r="E43" i="11"/>
  <c r="C43" i="11"/>
  <c r="B43" i="11"/>
  <c r="I42" i="11"/>
  <c r="E42" i="11"/>
  <c r="D42" i="11"/>
  <c r="C42" i="11"/>
  <c r="B42" i="11"/>
  <c r="I45" i="10"/>
  <c r="E45" i="10"/>
  <c r="F44" i="10"/>
  <c r="B43" i="10"/>
  <c r="H45" i="10"/>
  <c r="F45" i="10"/>
  <c r="B45" i="10"/>
  <c r="H44" i="10"/>
  <c r="G44" i="10"/>
  <c r="C44" i="10"/>
  <c r="I43" i="10"/>
  <c r="H43" i="10"/>
  <c r="G43" i="10"/>
  <c r="I42" i="10"/>
  <c r="H42" i="10"/>
  <c r="D42" i="10"/>
  <c r="C42" i="10"/>
  <c r="B42" i="10"/>
  <c r="I45" i="9"/>
  <c r="E44" i="9"/>
  <c r="G45" i="9"/>
  <c r="F45" i="9"/>
  <c r="E45" i="9"/>
  <c r="D45" i="9"/>
  <c r="B45" i="9"/>
  <c r="H44" i="9"/>
  <c r="G44" i="9"/>
  <c r="F44" i="9"/>
  <c r="I43" i="9"/>
  <c r="H43" i="9"/>
  <c r="G43" i="9"/>
  <c r="F43" i="9"/>
  <c r="B43" i="9"/>
  <c r="I42" i="9"/>
  <c r="H42" i="9"/>
  <c r="D42" i="9"/>
  <c r="C42" i="9"/>
  <c r="B42" i="9"/>
  <c r="D45" i="8"/>
  <c r="E44" i="8"/>
  <c r="F43" i="8"/>
  <c r="F45" i="8"/>
  <c r="E45" i="8"/>
  <c r="C45" i="8"/>
  <c r="B45" i="8"/>
  <c r="H44" i="8"/>
  <c r="G44" i="8"/>
  <c r="F44" i="8"/>
  <c r="I43" i="8"/>
  <c r="H43" i="8"/>
  <c r="G43" i="8"/>
  <c r="B43" i="8"/>
  <c r="I42" i="8"/>
  <c r="H42" i="8"/>
  <c r="D42" i="8"/>
  <c r="C42" i="8"/>
  <c r="B42" i="8"/>
  <c r="E45" i="18"/>
  <c r="I45" i="18"/>
  <c r="G45" i="18"/>
  <c r="F45" i="18"/>
  <c r="C45" i="18"/>
  <c r="B45" i="18"/>
  <c r="I44" i="18"/>
  <c r="H44" i="18"/>
  <c r="G44" i="18"/>
  <c r="F44" i="18"/>
  <c r="D44" i="18"/>
  <c r="I43" i="18"/>
  <c r="H43" i="18"/>
  <c r="G43" i="18"/>
  <c r="E43" i="18"/>
  <c r="C43" i="18"/>
  <c r="B43" i="18"/>
  <c r="I42" i="18"/>
  <c r="H42" i="18"/>
  <c r="E42" i="18"/>
  <c r="D42" i="18"/>
  <c r="C42" i="18"/>
  <c r="B42" i="18"/>
  <c r="D45" i="17"/>
  <c r="F45" i="17"/>
  <c r="E45" i="17"/>
  <c r="C45" i="17"/>
  <c r="B45" i="17"/>
  <c r="I44" i="17"/>
  <c r="H44" i="17"/>
  <c r="F44" i="17"/>
  <c r="D44" i="17"/>
  <c r="B44" i="17"/>
  <c r="I43" i="17"/>
  <c r="H43" i="17"/>
  <c r="C43" i="17"/>
  <c r="B43" i="17"/>
  <c r="I42" i="17"/>
  <c r="H42" i="17"/>
  <c r="D42" i="17"/>
  <c r="C42" i="17"/>
  <c r="B42" i="17"/>
  <c r="E43" i="16"/>
  <c r="G45" i="16"/>
  <c r="F45" i="16"/>
  <c r="I44" i="16"/>
  <c r="H44" i="16"/>
  <c r="G44" i="16"/>
  <c r="I43" i="16"/>
  <c r="H43" i="16"/>
  <c r="G43" i="16"/>
  <c r="D43" i="16"/>
  <c r="C43" i="16"/>
  <c r="B43" i="16"/>
  <c r="I42" i="16"/>
  <c r="E42" i="16"/>
  <c r="D42" i="16"/>
  <c r="C42" i="16"/>
  <c r="B42" i="16"/>
  <c r="D45" i="20"/>
  <c r="C44" i="20"/>
  <c r="D43" i="20"/>
  <c r="E45" i="20"/>
  <c r="H44" i="20"/>
  <c r="F44" i="20"/>
  <c r="I43" i="20"/>
  <c r="F43" i="20"/>
  <c r="B43" i="20"/>
  <c r="I42" i="20"/>
  <c r="D42" i="20"/>
  <c r="C42" i="20"/>
  <c r="B42" i="20"/>
  <c r="J43" i="15"/>
  <c r="J44" i="15"/>
  <c r="J45" i="15"/>
  <c r="J42" i="15"/>
  <c r="C42" i="15"/>
  <c r="D42" i="15"/>
  <c r="E42" i="15"/>
  <c r="F42" i="15"/>
  <c r="G42" i="15"/>
  <c r="H42" i="15"/>
  <c r="I42" i="15"/>
  <c r="C43" i="15"/>
  <c r="D43" i="15"/>
  <c r="E43" i="15"/>
  <c r="F43" i="15"/>
  <c r="G43" i="15"/>
  <c r="H43" i="15"/>
  <c r="I43" i="15"/>
  <c r="C44" i="15"/>
  <c r="D44" i="15"/>
  <c r="E44" i="15"/>
  <c r="F44" i="15"/>
  <c r="G44" i="15"/>
  <c r="H44" i="15"/>
  <c r="I44" i="15"/>
  <c r="C45" i="15"/>
  <c r="D45" i="15"/>
  <c r="E45" i="15"/>
  <c r="F45" i="15"/>
  <c r="G45" i="15"/>
  <c r="H45" i="15"/>
  <c r="I45" i="15"/>
  <c r="B45" i="15"/>
  <c r="B44" i="15"/>
  <c r="B43" i="15"/>
  <c r="B42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H25" i="15"/>
  <c r="H26" i="15"/>
  <c r="H27" i="15"/>
  <c r="H28" i="15"/>
  <c r="H29" i="15"/>
  <c r="H30" i="15"/>
  <c r="H31" i="15"/>
  <c r="H32" i="15"/>
  <c r="H33" i="15"/>
  <c r="H34" i="15"/>
  <c r="H35" i="15"/>
  <c r="H36" i="15"/>
  <c r="H37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J17" i="20"/>
  <c r="B17" i="20"/>
  <c r="J16" i="20"/>
  <c r="B16" i="20"/>
  <c r="J15" i="20"/>
  <c r="B15" i="20"/>
  <c r="J14" i="20"/>
  <c r="B14" i="20"/>
  <c r="J13" i="20"/>
  <c r="B13" i="20"/>
  <c r="J12" i="20"/>
  <c r="B12" i="20"/>
  <c r="J11" i="20"/>
  <c r="B11" i="20"/>
  <c r="J10" i="20"/>
  <c r="B10" i="20"/>
  <c r="J9" i="20"/>
  <c r="B9" i="20"/>
  <c r="J8" i="20"/>
  <c r="B8" i="20"/>
  <c r="J7" i="20"/>
  <c r="B7" i="20"/>
  <c r="J6" i="20"/>
  <c r="B6" i="20"/>
  <c r="J5" i="20"/>
  <c r="B5" i="20"/>
  <c r="CC4" i="20" a="1"/>
  <c r="CC4" i="20" s="1"/>
  <c r="CB4" i="20" a="1"/>
  <c r="CB4" i="20" s="1"/>
  <c r="CA4" i="20" a="1"/>
  <c r="CA4" i="20" s="1"/>
  <c r="BZ4" i="20" a="1"/>
  <c r="BZ4" i="20" s="1"/>
  <c r="BY4" i="20" a="1"/>
  <c r="BY4" i="20" s="1"/>
  <c r="BX4" i="20" a="1"/>
  <c r="BX4" i="20" s="1"/>
  <c r="BW4" i="20" a="1"/>
  <c r="BW4" i="20" s="1"/>
  <c r="BV4" i="20" a="1"/>
  <c r="BV4" i="20" s="1"/>
  <c r="BU4" i="20" a="1"/>
  <c r="BU4" i="20" s="1"/>
  <c r="BT4" i="20" a="1"/>
  <c r="BT4" i="20" s="1"/>
  <c r="BS4" i="20" a="1"/>
  <c r="BS4" i="20" s="1"/>
  <c r="BR4" i="20" a="1"/>
  <c r="BR4" i="20" s="1"/>
  <c r="BQ4" i="20" a="1"/>
  <c r="BQ4" i="20" s="1"/>
  <c r="BP4" i="20" a="1"/>
  <c r="BP4" i="20" s="1"/>
  <c r="BO4" i="20" a="1"/>
  <c r="BO4" i="20" s="1"/>
  <c r="BN4" i="20" a="1"/>
  <c r="BN4" i="20" s="1"/>
  <c r="BM4" i="20" a="1"/>
  <c r="BM4" i="20" s="1"/>
  <c r="BL4" i="20" a="1"/>
  <c r="BL4" i="20" s="1"/>
  <c r="BK4" i="20" a="1"/>
  <c r="BK4" i="20" s="1"/>
  <c r="BJ4" i="20" a="1"/>
  <c r="BJ4" i="20" s="1"/>
  <c r="BI4" i="20" a="1"/>
  <c r="BI4" i="20" s="1"/>
  <c r="BH4" i="20" a="1"/>
  <c r="BH4" i="20" s="1"/>
  <c r="BG4" i="20" a="1"/>
  <c r="BG4" i="20" s="1"/>
  <c r="BF4" i="20" a="1"/>
  <c r="BF4" i="20" s="1"/>
  <c r="BE4" i="20" a="1"/>
  <c r="BE4" i="20" s="1"/>
  <c r="BD4" i="20" a="1"/>
  <c r="BD4" i="20" s="1"/>
  <c r="BC4" i="20" a="1"/>
  <c r="BC4" i="20" s="1"/>
  <c r="BB4" i="20" a="1"/>
  <c r="BB4" i="20" s="1"/>
  <c r="BA4" i="20" a="1"/>
  <c r="BA4" i="20" s="1"/>
  <c r="AZ4" i="20" a="1"/>
  <c r="AZ4" i="20" s="1"/>
  <c r="AY4" i="20" a="1"/>
  <c r="AY4" i="20" s="1"/>
  <c r="AX4" i="20" a="1"/>
  <c r="AX4" i="20" s="1"/>
  <c r="AW4" i="20" a="1"/>
  <c r="AW4" i="20" s="1"/>
  <c r="AV4" i="20" a="1"/>
  <c r="AV4" i="20" s="1"/>
  <c r="AU4" i="20" a="1"/>
  <c r="AU4" i="20" s="1"/>
  <c r="AT4" i="20" a="1"/>
  <c r="AT4" i="20" s="1"/>
  <c r="AS4" i="20" a="1"/>
  <c r="AS4" i="20" s="1"/>
  <c r="AR4" i="20" a="1"/>
  <c r="AR4" i="20" s="1"/>
  <c r="AQ4" i="20" a="1"/>
  <c r="AQ4" i="20" s="1"/>
  <c r="AP4" i="20" a="1"/>
  <c r="AP4" i="20" s="1"/>
  <c r="AO4" i="20" a="1"/>
  <c r="AO4" i="20" s="1"/>
  <c r="AN4" i="20" a="1"/>
  <c r="AN4" i="20" s="1"/>
  <c r="AM4" i="20" a="1"/>
  <c r="AM4" i="20" s="1"/>
  <c r="AL4" i="20" a="1"/>
  <c r="AL4" i="20" s="1"/>
  <c r="AK4" i="20" a="1"/>
  <c r="AK4" i="20" s="1"/>
  <c r="AJ4" i="20" a="1"/>
  <c r="AJ4" i="20" s="1"/>
  <c r="AI4" i="20" a="1"/>
  <c r="AI4" i="20" s="1"/>
  <c r="AH4" i="20" a="1"/>
  <c r="AH4" i="20" s="1"/>
  <c r="AG4" i="20" a="1"/>
  <c r="AG4" i="20" s="1"/>
  <c r="AF4" i="20" a="1"/>
  <c r="AF4" i="20" s="1"/>
  <c r="AE4" i="20" a="1"/>
  <c r="AE4" i="20" s="1"/>
  <c r="AD4" i="20" a="1"/>
  <c r="AD4" i="20" s="1"/>
  <c r="AC4" i="20" a="1"/>
  <c r="AC4" i="20" s="1"/>
  <c r="AB4" i="20" a="1"/>
  <c r="AB4" i="20" s="1"/>
  <c r="AA4" i="20" a="1"/>
  <c r="AA4" i="20" s="1"/>
  <c r="Z4" i="20" a="1"/>
  <c r="Z4" i="20" s="1"/>
  <c r="Y4" i="20" a="1"/>
  <c r="Y4" i="20" s="1"/>
  <c r="X4" i="20" a="1"/>
  <c r="X4" i="20" s="1"/>
  <c r="W4" i="20" a="1"/>
  <c r="W4" i="20" s="1"/>
  <c r="V4" i="20" a="1"/>
  <c r="V4" i="20" s="1"/>
  <c r="U4" i="20" a="1"/>
  <c r="U4" i="20" s="1"/>
  <c r="T4" i="20" a="1"/>
  <c r="T4" i="20" s="1"/>
  <c r="S4" i="20" a="1"/>
  <c r="S4" i="20" s="1"/>
  <c r="R4" i="20" a="1"/>
  <c r="R4" i="20" s="1"/>
  <c r="Q4" i="20" a="1"/>
  <c r="Q4" i="20" s="1"/>
  <c r="P4" i="20" a="1"/>
  <c r="P4" i="20" s="1"/>
  <c r="O4" i="20" a="1"/>
  <c r="O4" i="20" s="1"/>
  <c r="N4" i="20" a="1"/>
  <c r="N4" i="20" s="1"/>
  <c r="M4" i="20" a="1"/>
  <c r="M4" i="20" s="1"/>
  <c r="L4" i="20" a="1"/>
  <c r="L4" i="20" s="1"/>
  <c r="K4" i="20" a="1"/>
  <c r="K4" i="20" s="1"/>
  <c r="J4" i="20"/>
  <c r="I4" i="20" a="1"/>
  <c r="I4" i="20" s="1"/>
  <c r="H4" i="20" a="1"/>
  <c r="H4" i="20" s="1"/>
  <c r="G4" i="20" a="1"/>
  <c r="G4" i="20" s="1"/>
  <c r="F4" i="20" a="1"/>
  <c r="F4" i="20" s="1"/>
  <c r="E4" i="20" a="1"/>
  <c r="E4" i="20" s="1"/>
  <c r="D4" i="20" a="1"/>
  <c r="D4" i="20" s="1"/>
  <c r="C4" i="20" a="1"/>
  <c r="C4" i="20" s="1"/>
  <c r="B4" i="20"/>
  <c r="BV2" i="20"/>
  <c r="BN2" i="20"/>
  <c r="BF2" i="20"/>
  <c r="AX2" i="20"/>
  <c r="AP2" i="20"/>
  <c r="AH2" i="20"/>
  <c r="Z2" i="20"/>
  <c r="R2" i="20"/>
  <c r="J2" i="20"/>
  <c r="B2" i="20"/>
  <c r="J17" i="18"/>
  <c r="B17" i="18"/>
  <c r="J16" i="18"/>
  <c r="B16" i="18"/>
  <c r="J15" i="18"/>
  <c r="B15" i="18"/>
  <c r="J14" i="18"/>
  <c r="B14" i="18"/>
  <c r="J13" i="18"/>
  <c r="B13" i="18"/>
  <c r="J12" i="18"/>
  <c r="B12" i="18"/>
  <c r="J11" i="18"/>
  <c r="B11" i="18"/>
  <c r="J10" i="18"/>
  <c r="B10" i="18"/>
  <c r="J9" i="18"/>
  <c r="B9" i="18"/>
  <c r="J8" i="18"/>
  <c r="B8" i="18"/>
  <c r="J7" i="18"/>
  <c r="B7" i="18"/>
  <c r="J6" i="18"/>
  <c r="B6" i="18"/>
  <c r="J5" i="18"/>
  <c r="B5" i="18"/>
  <c r="CC4" i="18" a="1"/>
  <c r="CC4" i="18" s="1"/>
  <c r="CB4" i="18" a="1"/>
  <c r="CB4" i="18" s="1"/>
  <c r="CA4" i="18" a="1"/>
  <c r="CA4" i="18" s="1"/>
  <c r="BZ4" i="18" a="1"/>
  <c r="BZ4" i="18" s="1"/>
  <c r="BY4" i="18" a="1"/>
  <c r="BY4" i="18" s="1"/>
  <c r="BX4" i="18" a="1"/>
  <c r="BX4" i="18" s="1"/>
  <c r="BW4" i="18" a="1"/>
  <c r="BW4" i="18" s="1"/>
  <c r="BV4" i="18" a="1"/>
  <c r="BV4" i="18" s="1"/>
  <c r="BU4" i="18" a="1"/>
  <c r="BU4" i="18" s="1"/>
  <c r="BT4" i="18" a="1"/>
  <c r="BT4" i="18" s="1"/>
  <c r="BS4" i="18" a="1"/>
  <c r="BS4" i="18" s="1"/>
  <c r="BR4" i="18" a="1"/>
  <c r="BR4" i="18" s="1"/>
  <c r="BQ4" i="18" a="1"/>
  <c r="BQ4" i="18" s="1"/>
  <c r="BP4" i="18" a="1"/>
  <c r="BP4" i="18" s="1"/>
  <c r="BO4" i="18" a="1"/>
  <c r="BO4" i="18" s="1"/>
  <c r="BN4" i="18" a="1"/>
  <c r="BN4" i="18" s="1"/>
  <c r="BM4" i="18" a="1"/>
  <c r="BM4" i="18" s="1"/>
  <c r="BL4" i="18" a="1"/>
  <c r="BL4" i="18" s="1"/>
  <c r="BK4" i="18" a="1"/>
  <c r="BK4" i="18" s="1"/>
  <c r="BJ4" i="18" a="1"/>
  <c r="BJ4" i="18" s="1"/>
  <c r="BI4" i="18" a="1"/>
  <c r="BI4" i="18" s="1"/>
  <c r="BH4" i="18" a="1"/>
  <c r="BH4" i="18" s="1"/>
  <c r="BG4" i="18" a="1"/>
  <c r="BG4" i="18" s="1"/>
  <c r="BF4" i="18" a="1"/>
  <c r="BF4" i="18" s="1"/>
  <c r="BE4" i="18" a="1"/>
  <c r="BE4" i="18" s="1"/>
  <c r="BD4" i="18" a="1"/>
  <c r="BD4" i="18" s="1"/>
  <c r="BC4" i="18" a="1"/>
  <c r="BC4" i="18" s="1"/>
  <c r="BB4" i="18" a="1"/>
  <c r="BB4" i="18" s="1"/>
  <c r="BA4" i="18" a="1"/>
  <c r="BA4" i="18" s="1"/>
  <c r="AZ4" i="18" a="1"/>
  <c r="AZ4" i="18" s="1"/>
  <c r="AY4" i="18" a="1"/>
  <c r="AY4" i="18" s="1"/>
  <c r="AX4" i="18" a="1"/>
  <c r="AX4" i="18" s="1"/>
  <c r="AW4" i="18" a="1"/>
  <c r="AW4" i="18" s="1"/>
  <c r="AV4" i="18" a="1"/>
  <c r="AV4" i="18" s="1"/>
  <c r="AU4" i="18" a="1"/>
  <c r="AU4" i="18" s="1"/>
  <c r="AT4" i="18" a="1"/>
  <c r="AT4" i="18" s="1"/>
  <c r="AS4" i="18" a="1"/>
  <c r="AS4" i="18" s="1"/>
  <c r="AR4" i="18" a="1"/>
  <c r="AR4" i="18" s="1"/>
  <c r="AQ4" i="18" a="1"/>
  <c r="AQ4" i="18" s="1"/>
  <c r="AP4" i="18" a="1"/>
  <c r="AP4" i="18" s="1"/>
  <c r="AO4" i="18" a="1"/>
  <c r="AO4" i="18" s="1"/>
  <c r="AN4" i="18" a="1"/>
  <c r="AN4" i="18" s="1"/>
  <c r="AM4" i="18" a="1"/>
  <c r="AM4" i="18" s="1"/>
  <c r="AL4" i="18" a="1"/>
  <c r="AL4" i="18" s="1"/>
  <c r="AK4" i="18" a="1"/>
  <c r="AK4" i="18" s="1"/>
  <c r="AJ4" i="18" a="1"/>
  <c r="AJ4" i="18" s="1"/>
  <c r="AI4" i="18" a="1"/>
  <c r="AI4" i="18" s="1"/>
  <c r="AH4" i="18" a="1"/>
  <c r="AH4" i="18" s="1"/>
  <c r="AG4" i="18" a="1"/>
  <c r="AG4" i="18" s="1"/>
  <c r="AF4" i="18" a="1"/>
  <c r="AF4" i="18" s="1"/>
  <c r="AE4" i="18" a="1"/>
  <c r="AE4" i="18" s="1"/>
  <c r="AD4" i="18" a="1"/>
  <c r="AD4" i="18" s="1"/>
  <c r="AC4" i="18" a="1"/>
  <c r="AC4" i="18" s="1"/>
  <c r="AB4" i="18" a="1"/>
  <c r="AB4" i="18" s="1"/>
  <c r="AA4" i="18" a="1"/>
  <c r="AA4" i="18" s="1"/>
  <c r="Z4" i="18" a="1"/>
  <c r="Z4" i="18" s="1"/>
  <c r="Y4" i="18" a="1"/>
  <c r="Y4" i="18" s="1"/>
  <c r="X4" i="18" a="1"/>
  <c r="X4" i="18" s="1"/>
  <c r="W4" i="18" a="1"/>
  <c r="W4" i="18" s="1"/>
  <c r="V4" i="18" a="1"/>
  <c r="V4" i="18" s="1"/>
  <c r="U4" i="18" a="1"/>
  <c r="U4" i="18" s="1"/>
  <c r="T4" i="18" a="1"/>
  <c r="T4" i="18" s="1"/>
  <c r="S4" i="18" a="1"/>
  <c r="S4" i="18" s="1"/>
  <c r="R4" i="18" a="1"/>
  <c r="R4" i="18" s="1"/>
  <c r="Q4" i="18" a="1"/>
  <c r="Q4" i="18" s="1"/>
  <c r="P4" i="18" a="1"/>
  <c r="P4" i="18" s="1"/>
  <c r="O4" i="18" a="1"/>
  <c r="O4" i="18" s="1"/>
  <c r="N4" i="18" a="1"/>
  <c r="N4" i="18" s="1"/>
  <c r="M4" i="18" a="1"/>
  <c r="M4" i="18" s="1"/>
  <c r="L4" i="18" a="1"/>
  <c r="L4" i="18" s="1"/>
  <c r="K4" i="18" a="1"/>
  <c r="K4" i="18" s="1"/>
  <c r="J4" i="18"/>
  <c r="I4" i="18" a="1"/>
  <c r="I4" i="18" s="1"/>
  <c r="H4" i="18" a="1"/>
  <c r="H4" i="18" s="1"/>
  <c r="G4" i="18" a="1"/>
  <c r="G4" i="18" s="1"/>
  <c r="F4" i="18"/>
  <c r="F4" i="18" a="1"/>
  <c r="E4" i="18" a="1"/>
  <c r="E4" i="18" s="1"/>
  <c r="D4" i="18" a="1"/>
  <c r="D4" i="18" s="1"/>
  <c r="C4" i="18" a="1"/>
  <c r="C4" i="18" s="1"/>
  <c r="B4" i="18"/>
  <c r="BV2" i="18"/>
  <c r="BN2" i="18"/>
  <c r="BF2" i="18"/>
  <c r="AX2" i="18"/>
  <c r="AP2" i="18"/>
  <c r="AH2" i="18"/>
  <c r="Z2" i="18"/>
  <c r="R2" i="18"/>
  <c r="J2" i="18"/>
  <c r="B2" i="18"/>
  <c r="J17" i="17"/>
  <c r="B17" i="17"/>
  <c r="J16" i="17"/>
  <c r="B16" i="17"/>
  <c r="J15" i="17"/>
  <c r="B15" i="17"/>
  <c r="J14" i="17"/>
  <c r="B14" i="17"/>
  <c r="J13" i="17"/>
  <c r="B13" i="17"/>
  <c r="J12" i="17"/>
  <c r="B12" i="17"/>
  <c r="J11" i="17"/>
  <c r="B11" i="17"/>
  <c r="J10" i="17"/>
  <c r="B10" i="17"/>
  <c r="J9" i="17"/>
  <c r="B9" i="17"/>
  <c r="J8" i="17"/>
  <c r="B8" i="17"/>
  <c r="J7" i="17"/>
  <c r="B7" i="17"/>
  <c r="J6" i="17"/>
  <c r="B6" i="17"/>
  <c r="J5" i="17"/>
  <c r="B5" i="17"/>
  <c r="CC4" i="17" a="1"/>
  <c r="CC4" i="17" s="1"/>
  <c r="CB4" i="17" a="1"/>
  <c r="CB4" i="17" s="1"/>
  <c r="CA4" i="17" a="1"/>
  <c r="CA4" i="17" s="1"/>
  <c r="BZ4" i="17" a="1"/>
  <c r="BZ4" i="17" s="1"/>
  <c r="BY4" i="17" a="1"/>
  <c r="BY4" i="17" s="1"/>
  <c r="BX4" i="17" a="1"/>
  <c r="BX4" i="17" s="1"/>
  <c r="BW4" i="17" a="1"/>
  <c r="BW4" i="17" s="1"/>
  <c r="BV4" i="17" a="1"/>
  <c r="BV4" i="17" s="1"/>
  <c r="BU4" i="17" a="1"/>
  <c r="BU4" i="17" s="1"/>
  <c r="BT4" i="17" a="1"/>
  <c r="BT4" i="17" s="1"/>
  <c r="BS4" i="17" a="1"/>
  <c r="BS4" i="17" s="1"/>
  <c r="BR4" i="17" a="1"/>
  <c r="BR4" i="17" s="1"/>
  <c r="BQ4" i="17" a="1"/>
  <c r="BQ4" i="17" s="1"/>
  <c r="BP4" i="17" a="1"/>
  <c r="BP4" i="17" s="1"/>
  <c r="BO4" i="17" a="1"/>
  <c r="BO4" i="17" s="1"/>
  <c r="BN4" i="17" a="1"/>
  <c r="BN4" i="17" s="1"/>
  <c r="BM4" i="17" a="1"/>
  <c r="BM4" i="17" s="1"/>
  <c r="BL4" i="17" a="1"/>
  <c r="BL4" i="17" s="1"/>
  <c r="BK4" i="17" a="1"/>
  <c r="BK4" i="17" s="1"/>
  <c r="BJ4" i="17" a="1"/>
  <c r="BJ4" i="17" s="1"/>
  <c r="BI4" i="17" a="1"/>
  <c r="BI4" i="17" s="1"/>
  <c r="BH4" i="17" a="1"/>
  <c r="BH4" i="17" s="1"/>
  <c r="BG4" i="17" a="1"/>
  <c r="BG4" i="17" s="1"/>
  <c r="BF4" i="17" a="1"/>
  <c r="BF4" i="17" s="1"/>
  <c r="BE4" i="17" a="1"/>
  <c r="BE4" i="17" s="1"/>
  <c r="BD4" i="17" a="1"/>
  <c r="BD4" i="17" s="1"/>
  <c r="BC4" i="17" a="1"/>
  <c r="BC4" i="17" s="1"/>
  <c r="G24" i="17" s="1"/>
  <c r="BB4" i="17" a="1"/>
  <c r="BB4" i="17" s="1"/>
  <c r="BA4" i="17" a="1"/>
  <c r="BA4" i="17" s="1"/>
  <c r="AZ4" i="17" a="1"/>
  <c r="AZ4" i="17" s="1"/>
  <c r="AY4" i="17" a="1"/>
  <c r="AY4" i="17" s="1"/>
  <c r="AX4" i="17" a="1"/>
  <c r="AX4" i="17" s="1"/>
  <c r="AW4" i="17" a="1"/>
  <c r="AW4" i="17" s="1"/>
  <c r="AV4" i="17" a="1"/>
  <c r="AV4" i="17" s="1"/>
  <c r="AU4" i="17" a="1"/>
  <c r="AU4" i="17" s="1"/>
  <c r="AT4" i="17" a="1"/>
  <c r="AT4" i="17" s="1"/>
  <c r="AS4" i="17" a="1"/>
  <c r="AS4" i="17" s="1"/>
  <c r="AR4" i="17" a="1"/>
  <c r="AR4" i="17" s="1"/>
  <c r="AQ4" i="17" a="1"/>
  <c r="AQ4" i="17" s="1"/>
  <c r="AP4" i="17" a="1"/>
  <c r="AP4" i="17" s="1"/>
  <c r="AO4" i="17" a="1"/>
  <c r="AO4" i="17" s="1"/>
  <c r="AN4" i="17" a="1"/>
  <c r="AN4" i="17" s="1"/>
  <c r="AM4" i="17" a="1"/>
  <c r="AM4" i="17" s="1"/>
  <c r="AL4" i="17" a="1"/>
  <c r="AL4" i="17" s="1"/>
  <c r="AK4" i="17" a="1"/>
  <c r="AK4" i="17" s="1"/>
  <c r="AJ4" i="17" a="1"/>
  <c r="AJ4" i="17" s="1"/>
  <c r="AI4" i="17" a="1"/>
  <c r="AI4" i="17" s="1"/>
  <c r="AH4" i="17" a="1"/>
  <c r="AH4" i="17" s="1"/>
  <c r="AG4" i="17" a="1"/>
  <c r="AG4" i="17" s="1"/>
  <c r="AF4" i="17" a="1"/>
  <c r="AF4" i="17" s="1"/>
  <c r="AE4" i="17" a="1"/>
  <c r="AE4" i="17" s="1"/>
  <c r="AD4" i="17" a="1"/>
  <c r="AD4" i="17" s="1"/>
  <c r="AC4" i="17" a="1"/>
  <c r="AC4" i="17" s="1"/>
  <c r="AB4" i="17" a="1"/>
  <c r="AB4" i="17" s="1"/>
  <c r="AA4" i="17" a="1"/>
  <c r="AA4" i="17" s="1"/>
  <c r="Z4" i="17" a="1"/>
  <c r="Z4" i="17" s="1"/>
  <c r="Y4" i="17" a="1"/>
  <c r="Y4" i="17" s="1"/>
  <c r="X4" i="17" a="1"/>
  <c r="X4" i="17" s="1"/>
  <c r="W4" i="17" a="1"/>
  <c r="W4" i="17" s="1"/>
  <c r="V4" i="17" a="1"/>
  <c r="V4" i="17" s="1"/>
  <c r="U4" i="17" a="1"/>
  <c r="U4" i="17" s="1"/>
  <c r="T4" i="17" a="1"/>
  <c r="T4" i="17" s="1"/>
  <c r="S4" i="17" a="1"/>
  <c r="S4" i="17" s="1"/>
  <c r="R4" i="17" a="1"/>
  <c r="R4" i="17" s="1"/>
  <c r="Q4" i="17" a="1"/>
  <c r="Q4" i="17" s="1"/>
  <c r="P4" i="17" a="1"/>
  <c r="P4" i="17" s="1"/>
  <c r="O4" i="17" a="1"/>
  <c r="O4" i="17" s="1"/>
  <c r="N4" i="17" a="1"/>
  <c r="N4" i="17" s="1"/>
  <c r="M4" i="17" a="1"/>
  <c r="M4" i="17" s="1"/>
  <c r="L4" i="17" a="1"/>
  <c r="L4" i="17" s="1"/>
  <c r="K4" i="17" a="1"/>
  <c r="K4" i="17" s="1"/>
  <c r="J4" i="17"/>
  <c r="I4" i="17" a="1"/>
  <c r="I4" i="17" s="1"/>
  <c r="H4" i="17" a="1"/>
  <c r="H4" i="17" s="1"/>
  <c r="G4" i="17" a="1"/>
  <c r="G4" i="17" s="1"/>
  <c r="F4" i="17" a="1"/>
  <c r="F4" i="17" s="1"/>
  <c r="E4" i="17" a="1"/>
  <c r="E4" i="17" s="1"/>
  <c r="D4" i="17" a="1"/>
  <c r="D4" i="17" s="1"/>
  <c r="C4" i="17" a="1"/>
  <c r="C4" i="17" s="1"/>
  <c r="B4" i="17"/>
  <c r="BV2" i="17"/>
  <c r="BN2" i="17"/>
  <c r="BF2" i="17"/>
  <c r="AX2" i="17"/>
  <c r="AP2" i="17"/>
  <c r="AH2" i="17"/>
  <c r="Z2" i="17"/>
  <c r="R2" i="17"/>
  <c r="J2" i="17"/>
  <c r="B2" i="17"/>
  <c r="J17" i="16"/>
  <c r="B17" i="16"/>
  <c r="J16" i="16"/>
  <c r="B16" i="16"/>
  <c r="J15" i="16"/>
  <c r="B15" i="16"/>
  <c r="J14" i="16"/>
  <c r="B14" i="16"/>
  <c r="J13" i="16"/>
  <c r="B13" i="16"/>
  <c r="J12" i="16"/>
  <c r="B12" i="16"/>
  <c r="J11" i="16"/>
  <c r="B11" i="16"/>
  <c r="J10" i="16"/>
  <c r="B10" i="16"/>
  <c r="J9" i="16"/>
  <c r="B9" i="16"/>
  <c r="J8" i="16"/>
  <c r="B8" i="16"/>
  <c r="J7" i="16"/>
  <c r="B7" i="16"/>
  <c r="J6" i="16"/>
  <c r="B6" i="16"/>
  <c r="J5" i="16"/>
  <c r="B5" i="16"/>
  <c r="CC4" i="16" a="1"/>
  <c r="CC4" i="16" s="1"/>
  <c r="CB4" i="16" a="1"/>
  <c r="CB4" i="16" s="1"/>
  <c r="CA4" i="16" a="1"/>
  <c r="CA4" i="16" s="1"/>
  <c r="BZ4" i="16" a="1"/>
  <c r="BZ4" i="16" s="1"/>
  <c r="BY4" i="16" a="1"/>
  <c r="BY4" i="16" s="1"/>
  <c r="BX4" i="16" a="1"/>
  <c r="BX4" i="16" s="1"/>
  <c r="BW4" i="16" a="1"/>
  <c r="BW4" i="16" s="1"/>
  <c r="BV4" i="16" a="1"/>
  <c r="BV4" i="16" s="1"/>
  <c r="BU4" i="16" a="1"/>
  <c r="BU4" i="16" s="1"/>
  <c r="BT4" i="16" a="1"/>
  <c r="BT4" i="16" s="1"/>
  <c r="BS4" i="16" a="1"/>
  <c r="BS4" i="16" s="1"/>
  <c r="BR4" i="16" a="1"/>
  <c r="BR4" i="16" s="1"/>
  <c r="BQ4" i="16" a="1"/>
  <c r="BQ4" i="16" s="1"/>
  <c r="BP4" i="16" a="1"/>
  <c r="BP4" i="16" s="1"/>
  <c r="BO4" i="16" a="1"/>
  <c r="BO4" i="16" s="1"/>
  <c r="BN4" i="16" a="1"/>
  <c r="BN4" i="16" s="1"/>
  <c r="BM4" i="16" a="1"/>
  <c r="BM4" i="16" s="1"/>
  <c r="BL4" i="16" a="1"/>
  <c r="BL4" i="16" s="1"/>
  <c r="BK4" i="16" a="1"/>
  <c r="BK4" i="16" s="1"/>
  <c r="BJ4" i="16" a="1"/>
  <c r="BJ4" i="16" s="1"/>
  <c r="BI4" i="16" a="1"/>
  <c r="BI4" i="16" s="1"/>
  <c r="BH4" i="16" a="1"/>
  <c r="BH4" i="16" s="1"/>
  <c r="BG4" i="16" a="1"/>
  <c r="BG4" i="16" s="1"/>
  <c r="BF4" i="16" a="1"/>
  <c r="BF4" i="16" s="1"/>
  <c r="BE4" i="16" a="1"/>
  <c r="BE4" i="16" s="1"/>
  <c r="BD4" i="16" a="1"/>
  <c r="BD4" i="16" s="1"/>
  <c r="BC4" i="16" a="1"/>
  <c r="BC4" i="16" s="1"/>
  <c r="BB4" i="16" a="1"/>
  <c r="BB4" i="16" s="1"/>
  <c r="BA4" i="16" a="1"/>
  <c r="BA4" i="16" s="1"/>
  <c r="AZ4" i="16" a="1"/>
  <c r="AZ4" i="16" s="1"/>
  <c r="AY4" i="16" a="1"/>
  <c r="AY4" i="16" s="1"/>
  <c r="AX4" i="16" a="1"/>
  <c r="AX4" i="16" s="1"/>
  <c r="AW4" i="16" a="1"/>
  <c r="AW4" i="16" s="1"/>
  <c r="AV4" i="16" a="1"/>
  <c r="AV4" i="16" s="1"/>
  <c r="AU4" i="16" a="1"/>
  <c r="AU4" i="16" s="1"/>
  <c r="AT4" i="16" a="1"/>
  <c r="AT4" i="16" s="1"/>
  <c r="AS4" i="16" a="1"/>
  <c r="AS4" i="16" s="1"/>
  <c r="AR4" i="16" a="1"/>
  <c r="AR4" i="16" s="1"/>
  <c r="AQ4" i="16" a="1"/>
  <c r="AQ4" i="16" s="1"/>
  <c r="AP4" i="16" a="1"/>
  <c r="AP4" i="16" s="1"/>
  <c r="AO4" i="16" a="1"/>
  <c r="AO4" i="16" s="1"/>
  <c r="AN4" i="16" a="1"/>
  <c r="AN4" i="16" s="1"/>
  <c r="AM4" i="16" a="1"/>
  <c r="AM4" i="16" s="1"/>
  <c r="AL4" i="16" a="1"/>
  <c r="AL4" i="16" s="1"/>
  <c r="AK4" i="16" a="1"/>
  <c r="AK4" i="16" s="1"/>
  <c r="AJ4" i="16" a="1"/>
  <c r="AJ4" i="16" s="1"/>
  <c r="AI4" i="16" a="1"/>
  <c r="AI4" i="16" s="1"/>
  <c r="AH4" i="16" a="1"/>
  <c r="AH4" i="16" s="1"/>
  <c r="AG4" i="16" a="1"/>
  <c r="AG4" i="16" s="1"/>
  <c r="AF4" i="16" a="1"/>
  <c r="AF4" i="16" s="1"/>
  <c r="AE4" i="16" a="1"/>
  <c r="AE4" i="16" s="1"/>
  <c r="AD4" i="16" a="1"/>
  <c r="AD4" i="16" s="1"/>
  <c r="AC4" i="16" a="1"/>
  <c r="AC4" i="16" s="1"/>
  <c r="AB4" i="16" a="1"/>
  <c r="AB4" i="16" s="1"/>
  <c r="AA4" i="16" a="1"/>
  <c r="AA4" i="16" s="1"/>
  <c r="Z4" i="16" a="1"/>
  <c r="Z4" i="16" s="1"/>
  <c r="Y4" i="16" a="1"/>
  <c r="Y4" i="16" s="1"/>
  <c r="X4" i="16" a="1"/>
  <c r="X4" i="16" s="1"/>
  <c r="W4" i="16" a="1"/>
  <c r="W4" i="16" s="1"/>
  <c r="V4" i="16" a="1"/>
  <c r="V4" i="16" s="1"/>
  <c r="U4" i="16" a="1"/>
  <c r="U4" i="16" s="1"/>
  <c r="T4" i="16" a="1"/>
  <c r="T4" i="16" s="1"/>
  <c r="S4" i="16" a="1"/>
  <c r="S4" i="16" s="1"/>
  <c r="R4" i="16" a="1"/>
  <c r="R4" i="16" s="1"/>
  <c r="Q4" i="16" a="1"/>
  <c r="Q4" i="16" s="1"/>
  <c r="P4" i="16" a="1"/>
  <c r="P4" i="16" s="1"/>
  <c r="O4" i="16" a="1"/>
  <c r="O4" i="16" s="1"/>
  <c r="N4" i="16" a="1"/>
  <c r="N4" i="16" s="1"/>
  <c r="M4" i="16" a="1"/>
  <c r="M4" i="16" s="1"/>
  <c r="L4" i="16" a="1"/>
  <c r="L4" i="16" s="1"/>
  <c r="K4" i="16" a="1"/>
  <c r="K4" i="16" s="1"/>
  <c r="J4" i="16"/>
  <c r="I4" i="16" a="1"/>
  <c r="I4" i="16" s="1"/>
  <c r="H4" i="16" a="1"/>
  <c r="H4" i="16" s="1"/>
  <c r="G4" i="16"/>
  <c r="G4" i="16" a="1"/>
  <c r="F4" i="16"/>
  <c r="F4" i="16" a="1"/>
  <c r="E4" i="16" a="1"/>
  <c r="E4" i="16" s="1"/>
  <c r="D4" i="16" a="1"/>
  <c r="D4" i="16" s="1"/>
  <c r="C4" i="16"/>
  <c r="C4" i="16" a="1"/>
  <c r="B4" i="16"/>
  <c r="BV2" i="16"/>
  <c r="BN2" i="16"/>
  <c r="BF2" i="16"/>
  <c r="AX2" i="16"/>
  <c r="AP2" i="16"/>
  <c r="AH2" i="16"/>
  <c r="Z2" i="16"/>
  <c r="R2" i="16"/>
  <c r="J2" i="16"/>
  <c r="B2" i="16"/>
  <c r="J17" i="15"/>
  <c r="B17" i="15"/>
  <c r="CD17" i="15" s="1"/>
  <c r="J16" i="15"/>
  <c r="B16" i="15"/>
  <c r="B36" i="15" s="1"/>
  <c r="J15" i="15"/>
  <c r="B15" i="15"/>
  <c r="B35" i="15" s="1"/>
  <c r="J14" i="15"/>
  <c r="B14" i="15"/>
  <c r="B34" i="15" s="1"/>
  <c r="J13" i="15"/>
  <c r="B13" i="15"/>
  <c r="CD13" i="15" s="1"/>
  <c r="J12" i="15"/>
  <c r="B12" i="15"/>
  <c r="CD12" i="15" s="1"/>
  <c r="J11" i="15"/>
  <c r="B11" i="15"/>
  <c r="B31" i="15" s="1"/>
  <c r="J10" i="15"/>
  <c r="B10" i="15"/>
  <c r="B30" i="15" s="1"/>
  <c r="J9" i="15"/>
  <c r="B9" i="15"/>
  <c r="CD9" i="15" s="1"/>
  <c r="J8" i="15"/>
  <c r="B8" i="15"/>
  <c r="B28" i="15" s="1"/>
  <c r="J7" i="15"/>
  <c r="B7" i="15"/>
  <c r="B27" i="15" s="1"/>
  <c r="J6" i="15"/>
  <c r="B6" i="15"/>
  <c r="B26" i="15" s="1"/>
  <c r="J5" i="15"/>
  <c r="B5" i="15"/>
  <c r="CD5" i="15" s="1"/>
  <c r="CC4" i="15" a="1"/>
  <c r="CC4" i="15" s="1"/>
  <c r="CB4" i="15" a="1"/>
  <c r="CB4" i="15" s="1"/>
  <c r="CA4" i="15" a="1"/>
  <c r="CA4" i="15" s="1"/>
  <c r="BZ4" i="15" a="1"/>
  <c r="BZ4" i="15" s="1"/>
  <c r="BY4" i="15" a="1"/>
  <c r="BY4" i="15" s="1"/>
  <c r="BX4" i="15" a="1"/>
  <c r="BX4" i="15" s="1"/>
  <c r="BW4" i="15" a="1"/>
  <c r="BW4" i="15" s="1"/>
  <c r="BV4" i="15" a="1"/>
  <c r="BV4" i="15" s="1"/>
  <c r="BU4" i="15" a="1"/>
  <c r="BU4" i="15" s="1"/>
  <c r="BT4" i="15" a="1"/>
  <c r="BT4" i="15" s="1"/>
  <c r="BS4" i="15" a="1"/>
  <c r="BS4" i="15" s="1"/>
  <c r="BR4" i="15" a="1"/>
  <c r="BR4" i="15" s="1"/>
  <c r="BQ4" i="15" a="1"/>
  <c r="BQ4" i="15" s="1"/>
  <c r="BP4" i="15" a="1"/>
  <c r="BP4" i="15" s="1"/>
  <c r="BO4" i="15" a="1"/>
  <c r="BO4" i="15" s="1"/>
  <c r="BN4" i="15" a="1"/>
  <c r="BN4" i="15" s="1"/>
  <c r="BM4" i="15" a="1"/>
  <c r="BM4" i="15" s="1"/>
  <c r="BL4" i="15" a="1"/>
  <c r="BL4" i="15" s="1"/>
  <c r="BK4" i="15" a="1"/>
  <c r="BK4" i="15" s="1"/>
  <c r="BJ4" i="15" a="1"/>
  <c r="BJ4" i="15" s="1"/>
  <c r="BI4" i="15" a="1"/>
  <c r="BI4" i="15" s="1"/>
  <c r="BH4" i="15" a="1"/>
  <c r="BH4" i="15" s="1"/>
  <c r="BG4" i="15" a="1"/>
  <c r="BG4" i="15" s="1"/>
  <c r="BF4" i="15" a="1"/>
  <c r="BF4" i="15" s="1"/>
  <c r="BE4" i="15" a="1"/>
  <c r="BE4" i="15" s="1"/>
  <c r="BD4" i="15" a="1"/>
  <c r="BD4" i="15" s="1"/>
  <c r="BC4" i="15" a="1"/>
  <c r="BC4" i="15" s="1"/>
  <c r="BB4" i="15" a="1"/>
  <c r="BB4" i="15" s="1"/>
  <c r="BA4" i="15" a="1"/>
  <c r="BA4" i="15" s="1"/>
  <c r="AZ4" i="15" a="1"/>
  <c r="AZ4" i="15" s="1"/>
  <c r="AY4" i="15" a="1"/>
  <c r="AY4" i="15" s="1"/>
  <c r="AX4" i="15" a="1"/>
  <c r="AX4" i="15" s="1"/>
  <c r="AW4" i="15" a="1"/>
  <c r="AW4" i="15" s="1"/>
  <c r="AV4" i="15" a="1"/>
  <c r="AV4" i="15" s="1"/>
  <c r="AU4" i="15" a="1"/>
  <c r="AU4" i="15" s="1"/>
  <c r="AT4" i="15" a="1"/>
  <c r="AT4" i="15" s="1"/>
  <c r="AS4" i="15" a="1"/>
  <c r="AS4" i="15" s="1"/>
  <c r="AR4" i="15" a="1"/>
  <c r="AR4" i="15" s="1"/>
  <c r="AQ4" i="15" a="1"/>
  <c r="AQ4" i="15" s="1"/>
  <c r="AP4" i="15" a="1"/>
  <c r="AP4" i="15" s="1"/>
  <c r="AO4" i="15" a="1"/>
  <c r="AO4" i="15" s="1"/>
  <c r="AN4" i="15" a="1"/>
  <c r="AN4" i="15" s="1"/>
  <c r="AM4" i="15" a="1"/>
  <c r="AM4" i="15" s="1"/>
  <c r="AL4" i="15" a="1"/>
  <c r="AL4" i="15" s="1"/>
  <c r="AK4" i="15" a="1"/>
  <c r="AK4" i="15" s="1"/>
  <c r="AJ4" i="15" a="1"/>
  <c r="AJ4" i="15" s="1"/>
  <c r="AI4" i="15" a="1"/>
  <c r="AI4" i="15" s="1"/>
  <c r="AH4" i="15" a="1"/>
  <c r="AH4" i="15" s="1"/>
  <c r="AG4" i="15" a="1"/>
  <c r="AG4" i="15" s="1"/>
  <c r="AF4" i="15" a="1"/>
  <c r="AF4" i="15" s="1"/>
  <c r="AE4" i="15" a="1"/>
  <c r="AE4" i="15" s="1"/>
  <c r="AD4" i="15" a="1"/>
  <c r="AD4" i="15" s="1"/>
  <c r="AC4" i="15" a="1"/>
  <c r="AC4" i="15" s="1"/>
  <c r="AB4" i="15" a="1"/>
  <c r="AB4" i="15" s="1"/>
  <c r="AA4" i="15" a="1"/>
  <c r="AA4" i="15" s="1"/>
  <c r="Z4" i="15" a="1"/>
  <c r="Z4" i="15" s="1"/>
  <c r="Y4" i="15" a="1"/>
  <c r="Y4" i="15" s="1"/>
  <c r="X4" i="15" a="1"/>
  <c r="X4" i="15" s="1"/>
  <c r="W4" i="15" a="1"/>
  <c r="W4" i="15" s="1"/>
  <c r="V4" i="15" a="1"/>
  <c r="V4" i="15" s="1"/>
  <c r="U4" i="15" a="1"/>
  <c r="U4" i="15" s="1"/>
  <c r="T4" i="15" a="1"/>
  <c r="T4" i="15" s="1"/>
  <c r="S4" i="15" a="1"/>
  <c r="S4" i="15" s="1"/>
  <c r="R4" i="15" a="1"/>
  <c r="R4" i="15" s="1"/>
  <c r="Q4" i="15" a="1"/>
  <c r="Q4" i="15" s="1"/>
  <c r="P4" i="15" a="1"/>
  <c r="P4" i="15" s="1"/>
  <c r="O4" i="15" a="1"/>
  <c r="O4" i="15" s="1"/>
  <c r="N4" i="15" a="1"/>
  <c r="N4" i="15" s="1"/>
  <c r="M4" i="15" a="1"/>
  <c r="M4" i="15" s="1"/>
  <c r="L4" i="15" a="1"/>
  <c r="L4" i="15" s="1"/>
  <c r="K4" i="15" a="1"/>
  <c r="K4" i="15" s="1"/>
  <c r="J4" i="15"/>
  <c r="I4" i="15" a="1"/>
  <c r="I4" i="15" s="1"/>
  <c r="I24" i="15" s="1"/>
  <c r="H4" i="15" a="1"/>
  <c r="H4" i="15" s="1"/>
  <c r="H24" i="15" s="1"/>
  <c r="G4" i="15" a="1"/>
  <c r="G4" i="15" s="1"/>
  <c r="G24" i="15" s="1"/>
  <c r="F4" i="15" a="1"/>
  <c r="F4" i="15" s="1"/>
  <c r="F24" i="15" s="1"/>
  <c r="E4" i="15" a="1"/>
  <c r="E4" i="15" s="1"/>
  <c r="E24" i="15" s="1"/>
  <c r="D4" i="15" a="1"/>
  <c r="D4" i="15" s="1"/>
  <c r="D24" i="15" s="1"/>
  <c r="C4" i="15" a="1"/>
  <c r="C4" i="15" s="1"/>
  <c r="C24" i="15" s="1"/>
  <c r="B4" i="15"/>
  <c r="CD4" i="15" s="1"/>
  <c r="BV2" i="15"/>
  <c r="BN2" i="15"/>
  <c r="BF2" i="15"/>
  <c r="AX2" i="15"/>
  <c r="AP2" i="15"/>
  <c r="AH2" i="15"/>
  <c r="Z2" i="15"/>
  <c r="R2" i="15"/>
  <c r="J2" i="15"/>
  <c r="B2" i="15"/>
  <c r="J17" i="13"/>
  <c r="B17" i="13"/>
  <c r="J16" i="13"/>
  <c r="B16" i="13"/>
  <c r="J15" i="13"/>
  <c r="B15" i="13"/>
  <c r="J14" i="13"/>
  <c r="B14" i="13"/>
  <c r="J13" i="13"/>
  <c r="B13" i="13"/>
  <c r="J12" i="13"/>
  <c r="B12" i="13"/>
  <c r="J11" i="13"/>
  <c r="B11" i="13"/>
  <c r="J10" i="13"/>
  <c r="B10" i="13"/>
  <c r="J9" i="13"/>
  <c r="B9" i="13"/>
  <c r="J8" i="13"/>
  <c r="B8" i="13"/>
  <c r="J7" i="13"/>
  <c r="B7" i="13"/>
  <c r="J6" i="13"/>
  <c r="B6" i="13"/>
  <c r="J5" i="13"/>
  <c r="B5" i="13"/>
  <c r="CC4" i="13" a="1"/>
  <c r="CC4" i="13" s="1"/>
  <c r="CB4" i="13" a="1"/>
  <c r="CB4" i="13" s="1"/>
  <c r="CA4" i="13" a="1"/>
  <c r="CA4" i="13" s="1"/>
  <c r="BZ4" i="13" a="1"/>
  <c r="BZ4" i="13" s="1"/>
  <c r="BY4" i="13" a="1"/>
  <c r="BY4" i="13" s="1"/>
  <c r="BX4" i="13" a="1"/>
  <c r="BX4" i="13" s="1"/>
  <c r="BW4" i="13" a="1"/>
  <c r="BW4" i="13" s="1"/>
  <c r="BV4" i="13" a="1"/>
  <c r="BV4" i="13" s="1"/>
  <c r="BU4" i="13" a="1"/>
  <c r="BU4" i="13" s="1"/>
  <c r="BT4" i="13" a="1"/>
  <c r="BT4" i="13" s="1"/>
  <c r="BS4" i="13" a="1"/>
  <c r="BS4" i="13" s="1"/>
  <c r="BR4" i="13" a="1"/>
  <c r="BR4" i="13" s="1"/>
  <c r="BQ4" i="13" a="1"/>
  <c r="BQ4" i="13" s="1"/>
  <c r="BP4" i="13" a="1"/>
  <c r="BP4" i="13" s="1"/>
  <c r="BO4" i="13" a="1"/>
  <c r="BO4" i="13" s="1"/>
  <c r="BN4" i="13" a="1"/>
  <c r="BN4" i="13" s="1"/>
  <c r="BM4" i="13" a="1"/>
  <c r="BM4" i="13" s="1"/>
  <c r="BL4" i="13" a="1"/>
  <c r="BL4" i="13" s="1"/>
  <c r="BK4" i="13" a="1"/>
  <c r="BK4" i="13" s="1"/>
  <c r="BJ4" i="13" a="1"/>
  <c r="BJ4" i="13" s="1"/>
  <c r="BI4" i="13" a="1"/>
  <c r="BI4" i="13" s="1"/>
  <c r="BH4" i="13" a="1"/>
  <c r="BH4" i="13" s="1"/>
  <c r="BG4" i="13" a="1"/>
  <c r="BG4" i="13" s="1"/>
  <c r="BF4" i="13" a="1"/>
  <c r="BF4" i="13" s="1"/>
  <c r="BE4" i="13" a="1"/>
  <c r="BE4" i="13" s="1"/>
  <c r="BD4" i="13" a="1"/>
  <c r="BD4" i="13" s="1"/>
  <c r="BC4" i="13" a="1"/>
  <c r="BC4" i="13" s="1"/>
  <c r="BB4" i="13" a="1"/>
  <c r="BB4" i="13" s="1"/>
  <c r="BA4" i="13" a="1"/>
  <c r="BA4" i="13" s="1"/>
  <c r="AZ4" i="13" a="1"/>
  <c r="AZ4" i="13" s="1"/>
  <c r="AY4" i="13" a="1"/>
  <c r="AY4" i="13" s="1"/>
  <c r="AX4" i="13" a="1"/>
  <c r="AX4" i="13" s="1"/>
  <c r="AW4" i="13" a="1"/>
  <c r="AW4" i="13" s="1"/>
  <c r="AV4" i="13" a="1"/>
  <c r="AV4" i="13" s="1"/>
  <c r="AU4" i="13" a="1"/>
  <c r="AU4" i="13" s="1"/>
  <c r="AT4" i="13" a="1"/>
  <c r="AT4" i="13" s="1"/>
  <c r="AS4" i="13" a="1"/>
  <c r="AS4" i="13" s="1"/>
  <c r="AR4" i="13" a="1"/>
  <c r="AR4" i="13" s="1"/>
  <c r="AQ4" i="13" a="1"/>
  <c r="AQ4" i="13" s="1"/>
  <c r="AP4" i="13" a="1"/>
  <c r="AP4" i="13" s="1"/>
  <c r="AO4" i="13" a="1"/>
  <c r="AO4" i="13" s="1"/>
  <c r="AN4" i="13" a="1"/>
  <c r="AN4" i="13" s="1"/>
  <c r="AM4" i="13" a="1"/>
  <c r="AM4" i="13" s="1"/>
  <c r="AL4" i="13" a="1"/>
  <c r="AL4" i="13" s="1"/>
  <c r="AK4" i="13" a="1"/>
  <c r="AK4" i="13" s="1"/>
  <c r="AJ4" i="13" a="1"/>
  <c r="AJ4" i="13" s="1"/>
  <c r="AI4" i="13" a="1"/>
  <c r="AI4" i="13" s="1"/>
  <c r="AH4" i="13" a="1"/>
  <c r="AH4" i="13" s="1"/>
  <c r="AG4" i="13" a="1"/>
  <c r="AG4" i="13" s="1"/>
  <c r="AF4" i="13" a="1"/>
  <c r="AF4" i="13" s="1"/>
  <c r="AE4" i="13" a="1"/>
  <c r="AE4" i="13" s="1"/>
  <c r="AD4" i="13" a="1"/>
  <c r="AD4" i="13" s="1"/>
  <c r="AC4" i="13" a="1"/>
  <c r="AC4" i="13" s="1"/>
  <c r="AB4" i="13" a="1"/>
  <c r="AB4" i="13" s="1"/>
  <c r="AA4" i="13" a="1"/>
  <c r="AA4" i="13" s="1"/>
  <c r="Z4" i="13" a="1"/>
  <c r="Z4" i="13" s="1"/>
  <c r="Y4" i="13" a="1"/>
  <c r="Y4" i="13" s="1"/>
  <c r="X4" i="13" a="1"/>
  <c r="X4" i="13" s="1"/>
  <c r="W4" i="13" a="1"/>
  <c r="W4" i="13" s="1"/>
  <c r="V4" i="13" a="1"/>
  <c r="V4" i="13" s="1"/>
  <c r="U4" i="13" a="1"/>
  <c r="U4" i="13" s="1"/>
  <c r="T4" i="13" a="1"/>
  <c r="T4" i="13" s="1"/>
  <c r="S4" i="13" a="1"/>
  <c r="S4" i="13" s="1"/>
  <c r="R4" i="13" a="1"/>
  <c r="R4" i="13" s="1"/>
  <c r="Q4" i="13" a="1"/>
  <c r="Q4" i="13" s="1"/>
  <c r="P4" i="13" a="1"/>
  <c r="P4" i="13" s="1"/>
  <c r="O4" i="13" a="1"/>
  <c r="O4" i="13" s="1"/>
  <c r="N4" i="13" a="1"/>
  <c r="N4" i="13" s="1"/>
  <c r="M4" i="13" a="1"/>
  <c r="M4" i="13" s="1"/>
  <c r="L4" i="13" a="1"/>
  <c r="L4" i="13" s="1"/>
  <c r="K4" i="13" a="1"/>
  <c r="K4" i="13" s="1"/>
  <c r="J4" i="13"/>
  <c r="I4" i="13" a="1"/>
  <c r="I4" i="13" s="1"/>
  <c r="H4" i="13" a="1"/>
  <c r="H4" i="13" s="1"/>
  <c r="G4" i="13"/>
  <c r="G4" i="13" a="1"/>
  <c r="F4" i="13" a="1"/>
  <c r="F4" i="13" s="1"/>
  <c r="E4" i="13" a="1"/>
  <c r="E4" i="13" s="1"/>
  <c r="D4" i="13" a="1"/>
  <c r="D4" i="13" s="1"/>
  <c r="C4" i="13"/>
  <c r="C4" i="13" a="1"/>
  <c r="B4" i="13"/>
  <c r="BV2" i="13"/>
  <c r="BN2" i="13"/>
  <c r="BF2" i="13"/>
  <c r="AX2" i="13"/>
  <c r="AP2" i="13"/>
  <c r="AH2" i="13"/>
  <c r="Z2" i="13"/>
  <c r="R2" i="13"/>
  <c r="J2" i="13"/>
  <c r="B2" i="13"/>
  <c r="J17" i="12"/>
  <c r="B17" i="12"/>
  <c r="J16" i="12"/>
  <c r="B16" i="12"/>
  <c r="J15" i="12"/>
  <c r="B15" i="12"/>
  <c r="J14" i="12"/>
  <c r="B14" i="12"/>
  <c r="J13" i="12"/>
  <c r="B13" i="12"/>
  <c r="J12" i="12"/>
  <c r="B12" i="12"/>
  <c r="J11" i="12"/>
  <c r="B11" i="12"/>
  <c r="J10" i="12"/>
  <c r="B10" i="12"/>
  <c r="J9" i="12"/>
  <c r="B9" i="12"/>
  <c r="J8" i="12"/>
  <c r="B8" i="12"/>
  <c r="J7" i="12"/>
  <c r="B7" i="12"/>
  <c r="J6" i="12"/>
  <c r="B6" i="12"/>
  <c r="J5" i="12"/>
  <c r="B5" i="12"/>
  <c r="CC4" i="12" a="1"/>
  <c r="CC4" i="12" s="1"/>
  <c r="CB4" i="12" a="1"/>
  <c r="CB4" i="12" s="1"/>
  <c r="CA4" i="12" a="1"/>
  <c r="CA4" i="12" s="1"/>
  <c r="BZ4" i="12" a="1"/>
  <c r="BZ4" i="12" s="1"/>
  <c r="BY4" i="12" a="1"/>
  <c r="BY4" i="12" s="1"/>
  <c r="BX4" i="12" a="1"/>
  <c r="BX4" i="12" s="1"/>
  <c r="BW4" i="12" a="1"/>
  <c r="BW4" i="12" s="1"/>
  <c r="BV4" i="12" a="1"/>
  <c r="BV4" i="12" s="1"/>
  <c r="BU4" i="12" a="1"/>
  <c r="BU4" i="12" s="1"/>
  <c r="BT4" i="12" a="1"/>
  <c r="BT4" i="12" s="1"/>
  <c r="BS4" i="12" a="1"/>
  <c r="BS4" i="12" s="1"/>
  <c r="BR4" i="12" a="1"/>
  <c r="BR4" i="12" s="1"/>
  <c r="BQ4" i="12" a="1"/>
  <c r="BQ4" i="12" s="1"/>
  <c r="BP4" i="12" a="1"/>
  <c r="BP4" i="12" s="1"/>
  <c r="BO4" i="12" a="1"/>
  <c r="BO4" i="12" s="1"/>
  <c r="BN4" i="12" a="1"/>
  <c r="BN4" i="12" s="1"/>
  <c r="BM4" i="12" a="1"/>
  <c r="BM4" i="12" s="1"/>
  <c r="BL4" i="12" a="1"/>
  <c r="BL4" i="12" s="1"/>
  <c r="BK4" i="12" a="1"/>
  <c r="BK4" i="12" s="1"/>
  <c r="BJ4" i="12" a="1"/>
  <c r="BJ4" i="12" s="1"/>
  <c r="BI4" i="12" a="1"/>
  <c r="BI4" i="12" s="1"/>
  <c r="BH4" i="12" a="1"/>
  <c r="BH4" i="12" s="1"/>
  <c r="BG4" i="12" a="1"/>
  <c r="BG4" i="12" s="1"/>
  <c r="BF4" i="12" a="1"/>
  <c r="BF4" i="12" s="1"/>
  <c r="BE4" i="12" a="1"/>
  <c r="BE4" i="12" s="1"/>
  <c r="BD4" i="12" a="1"/>
  <c r="BD4" i="12" s="1"/>
  <c r="BC4" i="12" a="1"/>
  <c r="BC4" i="12" s="1"/>
  <c r="BB4" i="12" a="1"/>
  <c r="BB4" i="12" s="1"/>
  <c r="BA4" i="12" a="1"/>
  <c r="BA4" i="12" s="1"/>
  <c r="AZ4" i="12" a="1"/>
  <c r="AZ4" i="12" s="1"/>
  <c r="AY4" i="12" a="1"/>
  <c r="AY4" i="12" s="1"/>
  <c r="AX4" i="12" a="1"/>
  <c r="AX4" i="12" s="1"/>
  <c r="AW4" i="12" a="1"/>
  <c r="AW4" i="12" s="1"/>
  <c r="AV4" i="12" a="1"/>
  <c r="AV4" i="12" s="1"/>
  <c r="AU4" i="12" a="1"/>
  <c r="AU4" i="12" s="1"/>
  <c r="AT4" i="12" a="1"/>
  <c r="AT4" i="12" s="1"/>
  <c r="AS4" i="12" a="1"/>
  <c r="AS4" i="12" s="1"/>
  <c r="AR4" i="12" a="1"/>
  <c r="AR4" i="12" s="1"/>
  <c r="AQ4" i="12" a="1"/>
  <c r="AQ4" i="12" s="1"/>
  <c r="AP4" i="12" a="1"/>
  <c r="AP4" i="12" s="1"/>
  <c r="AO4" i="12" a="1"/>
  <c r="AO4" i="12" s="1"/>
  <c r="AN4" i="12" a="1"/>
  <c r="AN4" i="12" s="1"/>
  <c r="AM4" i="12" a="1"/>
  <c r="AM4" i="12" s="1"/>
  <c r="AL4" i="12" a="1"/>
  <c r="AL4" i="12" s="1"/>
  <c r="AK4" i="12" a="1"/>
  <c r="AK4" i="12" s="1"/>
  <c r="AJ4" i="12" a="1"/>
  <c r="AJ4" i="12" s="1"/>
  <c r="AI4" i="12" a="1"/>
  <c r="AI4" i="12" s="1"/>
  <c r="AH4" i="12" a="1"/>
  <c r="AH4" i="12" s="1"/>
  <c r="AG4" i="12" a="1"/>
  <c r="AG4" i="12" s="1"/>
  <c r="AF4" i="12" a="1"/>
  <c r="AF4" i="12" s="1"/>
  <c r="AE4" i="12" a="1"/>
  <c r="AE4" i="12" s="1"/>
  <c r="AD4" i="12" a="1"/>
  <c r="AD4" i="12" s="1"/>
  <c r="AC4" i="12" a="1"/>
  <c r="AC4" i="12" s="1"/>
  <c r="AB4" i="12" a="1"/>
  <c r="AB4" i="12" s="1"/>
  <c r="AA4" i="12" a="1"/>
  <c r="AA4" i="12" s="1"/>
  <c r="Z4" i="12" a="1"/>
  <c r="Z4" i="12" s="1"/>
  <c r="Y4" i="12" a="1"/>
  <c r="Y4" i="12" s="1"/>
  <c r="X4" i="12" a="1"/>
  <c r="X4" i="12" s="1"/>
  <c r="W4" i="12" a="1"/>
  <c r="W4" i="12" s="1"/>
  <c r="V4" i="12" a="1"/>
  <c r="V4" i="12" s="1"/>
  <c r="U4" i="12" a="1"/>
  <c r="U4" i="12" s="1"/>
  <c r="T4" i="12" a="1"/>
  <c r="T4" i="12" s="1"/>
  <c r="S4" i="12" a="1"/>
  <c r="S4" i="12" s="1"/>
  <c r="R4" i="12" a="1"/>
  <c r="R4" i="12" s="1"/>
  <c r="Q4" i="12" a="1"/>
  <c r="Q4" i="12" s="1"/>
  <c r="P4" i="12" a="1"/>
  <c r="P4" i="12" s="1"/>
  <c r="O4" i="12" a="1"/>
  <c r="O4" i="12" s="1"/>
  <c r="N4" i="12" a="1"/>
  <c r="N4" i="12" s="1"/>
  <c r="M4" i="12" a="1"/>
  <c r="M4" i="12" s="1"/>
  <c r="L4" i="12" a="1"/>
  <c r="L4" i="12" s="1"/>
  <c r="K4" i="12" a="1"/>
  <c r="K4" i="12" s="1"/>
  <c r="J4" i="12"/>
  <c r="I4" i="12" a="1"/>
  <c r="I4" i="12" s="1"/>
  <c r="H4" i="12" a="1"/>
  <c r="H4" i="12" s="1"/>
  <c r="G4" i="12" a="1"/>
  <c r="G4" i="12" s="1"/>
  <c r="F4" i="12" a="1"/>
  <c r="F4" i="12" s="1"/>
  <c r="E4" i="12" a="1"/>
  <c r="E4" i="12" s="1"/>
  <c r="D4" i="12" a="1"/>
  <c r="D4" i="12" s="1"/>
  <c r="C4" i="12" a="1"/>
  <c r="C4" i="12" s="1"/>
  <c r="B4" i="12"/>
  <c r="BV2" i="12"/>
  <c r="BN2" i="12"/>
  <c r="BF2" i="12"/>
  <c r="AX2" i="12"/>
  <c r="AP2" i="12"/>
  <c r="AH2" i="12"/>
  <c r="Z2" i="12"/>
  <c r="R2" i="12"/>
  <c r="J2" i="12"/>
  <c r="B2" i="12"/>
  <c r="J17" i="11"/>
  <c r="B17" i="11"/>
  <c r="J16" i="11"/>
  <c r="B16" i="11"/>
  <c r="J15" i="11"/>
  <c r="B15" i="11"/>
  <c r="J14" i="11"/>
  <c r="B14" i="11"/>
  <c r="J13" i="11"/>
  <c r="B13" i="11"/>
  <c r="J12" i="11"/>
  <c r="B12" i="11"/>
  <c r="J11" i="11"/>
  <c r="B11" i="11"/>
  <c r="J10" i="11"/>
  <c r="B10" i="11"/>
  <c r="J9" i="11"/>
  <c r="B9" i="11"/>
  <c r="J8" i="11"/>
  <c r="B8" i="11"/>
  <c r="J7" i="11"/>
  <c r="B7" i="11"/>
  <c r="J6" i="11"/>
  <c r="B6" i="11"/>
  <c r="J5" i="11"/>
  <c r="B5" i="11"/>
  <c r="CC4" i="11" a="1"/>
  <c r="CC4" i="11" s="1"/>
  <c r="CB4" i="11" a="1"/>
  <c r="CB4" i="11" s="1"/>
  <c r="CA4" i="11" a="1"/>
  <c r="CA4" i="11" s="1"/>
  <c r="BZ4" i="11" a="1"/>
  <c r="BZ4" i="11" s="1"/>
  <c r="BY4" i="11" a="1"/>
  <c r="BY4" i="11" s="1"/>
  <c r="BX4" i="11" a="1"/>
  <c r="BX4" i="11" s="1"/>
  <c r="BW4" i="11" a="1"/>
  <c r="BW4" i="11" s="1"/>
  <c r="BV4" i="11" a="1"/>
  <c r="BV4" i="11" s="1"/>
  <c r="BU4" i="11" a="1"/>
  <c r="BU4" i="11" s="1"/>
  <c r="BT4" i="11" a="1"/>
  <c r="BT4" i="11" s="1"/>
  <c r="BS4" i="11" a="1"/>
  <c r="BS4" i="11" s="1"/>
  <c r="BR4" i="11" a="1"/>
  <c r="BR4" i="11" s="1"/>
  <c r="BQ4" i="11" a="1"/>
  <c r="BQ4" i="11" s="1"/>
  <c r="BP4" i="11" a="1"/>
  <c r="BP4" i="11" s="1"/>
  <c r="BO4" i="11" a="1"/>
  <c r="BO4" i="11" s="1"/>
  <c r="BN4" i="11" a="1"/>
  <c r="BN4" i="11" s="1"/>
  <c r="BM4" i="11" a="1"/>
  <c r="BM4" i="11" s="1"/>
  <c r="BL4" i="11" a="1"/>
  <c r="BL4" i="11" s="1"/>
  <c r="BK4" i="11" a="1"/>
  <c r="BK4" i="11" s="1"/>
  <c r="BJ4" i="11" a="1"/>
  <c r="BJ4" i="11" s="1"/>
  <c r="BI4" i="11" a="1"/>
  <c r="BI4" i="11" s="1"/>
  <c r="BH4" i="11" a="1"/>
  <c r="BH4" i="11" s="1"/>
  <c r="BG4" i="11" a="1"/>
  <c r="BG4" i="11" s="1"/>
  <c r="BF4" i="11" a="1"/>
  <c r="BF4" i="11" s="1"/>
  <c r="BE4" i="11" a="1"/>
  <c r="BE4" i="11" s="1"/>
  <c r="BD4" i="11" a="1"/>
  <c r="BD4" i="11" s="1"/>
  <c r="BC4" i="11" a="1"/>
  <c r="BC4" i="11" s="1"/>
  <c r="BB4" i="11" a="1"/>
  <c r="BB4" i="11" s="1"/>
  <c r="BA4" i="11" a="1"/>
  <c r="BA4" i="11" s="1"/>
  <c r="AZ4" i="11" a="1"/>
  <c r="AZ4" i="11" s="1"/>
  <c r="AY4" i="11" a="1"/>
  <c r="AY4" i="11" s="1"/>
  <c r="AX4" i="11" a="1"/>
  <c r="AX4" i="11" s="1"/>
  <c r="AW4" i="11" a="1"/>
  <c r="AW4" i="11" s="1"/>
  <c r="AV4" i="11" a="1"/>
  <c r="AV4" i="11" s="1"/>
  <c r="AU4" i="11" a="1"/>
  <c r="AU4" i="11" s="1"/>
  <c r="AT4" i="11" a="1"/>
  <c r="AT4" i="11" s="1"/>
  <c r="AS4" i="11" a="1"/>
  <c r="AS4" i="11" s="1"/>
  <c r="AR4" i="11" a="1"/>
  <c r="AR4" i="11" s="1"/>
  <c r="AQ4" i="11" a="1"/>
  <c r="AQ4" i="11" s="1"/>
  <c r="AP4" i="11" a="1"/>
  <c r="AP4" i="11" s="1"/>
  <c r="AO4" i="11" a="1"/>
  <c r="AO4" i="11" s="1"/>
  <c r="AN4" i="11" a="1"/>
  <c r="AN4" i="11" s="1"/>
  <c r="AM4" i="11" a="1"/>
  <c r="AM4" i="11" s="1"/>
  <c r="AL4" i="11" a="1"/>
  <c r="AL4" i="11" s="1"/>
  <c r="AK4" i="11" a="1"/>
  <c r="AK4" i="11" s="1"/>
  <c r="AJ4" i="11" a="1"/>
  <c r="AJ4" i="11" s="1"/>
  <c r="AI4" i="11" a="1"/>
  <c r="AI4" i="11" s="1"/>
  <c r="AH4" i="11" a="1"/>
  <c r="AH4" i="11" s="1"/>
  <c r="AG4" i="11" a="1"/>
  <c r="AG4" i="11" s="1"/>
  <c r="AF4" i="11" a="1"/>
  <c r="AF4" i="11" s="1"/>
  <c r="AE4" i="11" a="1"/>
  <c r="AE4" i="11" s="1"/>
  <c r="AD4" i="11" a="1"/>
  <c r="AD4" i="11" s="1"/>
  <c r="AC4" i="11" a="1"/>
  <c r="AC4" i="11" s="1"/>
  <c r="AB4" i="11" a="1"/>
  <c r="AB4" i="11" s="1"/>
  <c r="AA4" i="11" a="1"/>
  <c r="AA4" i="11" s="1"/>
  <c r="Z4" i="11" a="1"/>
  <c r="Z4" i="11" s="1"/>
  <c r="Y4" i="11" a="1"/>
  <c r="Y4" i="11" s="1"/>
  <c r="X4" i="11" a="1"/>
  <c r="X4" i="11" s="1"/>
  <c r="W4" i="11" a="1"/>
  <c r="W4" i="11" s="1"/>
  <c r="V4" i="11" a="1"/>
  <c r="V4" i="11" s="1"/>
  <c r="U4" i="11" a="1"/>
  <c r="U4" i="11" s="1"/>
  <c r="T4" i="11" a="1"/>
  <c r="T4" i="11" s="1"/>
  <c r="S4" i="11" a="1"/>
  <c r="S4" i="11" s="1"/>
  <c r="R4" i="11" a="1"/>
  <c r="R4" i="11" s="1"/>
  <c r="Q4" i="11" a="1"/>
  <c r="Q4" i="11" s="1"/>
  <c r="P4" i="11" a="1"/>
  <c r="P4" i="11" s="1"/>
  <c r="O4" i="11" a="1"/>
  <c r="O4" i="11" s="1"/>
  <c r="N4" i="11" a="1"/>
  <c r="N4" i="11" s="1"/>
  <c r="M4" i="11" a="1"/>
  <c r="M4" i="11" s="1"/>
  <c r="L4" i="11" a="1"/>
  <c r="L4" i="11" s="1"/>
  <c r="K4" i="11" a="1"/>
  <c r="K4" i="11" s="1"/>
  <c r="J4" i="11"/>
  <c r="I4" i="11" a="1"/>
  <c r="I4" i="11" s="1"/>
  <c r="H4" i="11" a="1"/>
  <c r="H4" i="11" s="1"/>
  <c r="G4" i="11" a="1"/>
  <c r="G4" i="11" s="1"/>
  <c r="F4" i="11" a="1"/>
  <c r="F4" i="11" s="1"/>
  <c r="E4" i="11" a="1"/>
  <c r="E4" i="11" s="1"/>
  <c r="D4" i="11" a="1"/>
  <c r="D4" i="11" s="1"/>
  <c r="C4" i="11" a="1"/>
  <c r="C4" i="11" s="1"/>
  <c r="B4" i="11"/>
  <c r="BV2" i="11"/>
  <c r="BN2" i="11"/>
  <c r="BF2" i="11"/>
  <c r="AX2" i="11"/>
  <c r="AP2" i="11"/>
  <c r="AH2" i="11"/>
  <c r="Z2" i="11"/>
  <c r="R2" i="11"/>
  <c r="J2" i="11"/>
  <c r="B2" i="11"/>
  <c r="J17" i="10"/>
  <c r="B17" i="10"/>
  <c r="J16" i="10"/>
  <c r="B16" i="10"/>
  <c r="J15" i="10"/>
  <c r="B15" i="10"/>
  <c r="J14" i="10"/>
  <c r="B14" i="10"/>
  <c r="J13" i="10"/>
  <c r="B13" i="10"/>
  <c r="J12" i="10"/>
  <c r="B12" i="10"/>
  <c r="J11" i="10"/>
  <c r="B11" i="10"/>
  <c r="J10" i="10"/>
  <c r="B10" i="10"/>
  <c r="J9" i="10"/>
  <c r="B9" i="10"/>
  <c r="J8" i="10"/>
  <c r="B8" i="10"/>
  <c r="J7" i="10"/>
  <c r="B7" i="10"/>
  <c r="J6" i="10"/>
  <c r="B6" i="10"/>
  <c r="J5" i="10"/>
  <c r="B5" i="10"/>
  <c r="CC4" i="10" a="1"/>
  <c r="CC4" i="10" s="1"/>
  <c r="CB4" i="10" a="1"/>
  <c r="CB4" i="10" s="1"/>
  <c r="CA4" i="10" a="1"/>
  <c r="CA4" i="10" s="1"/>
  <c r="BZ4" i="10" a="1"/>
  <c r="BZ4" i="10" s="1"/>
  <c r="BY4" i="10" a="1"/>
  <c r="BY4" i="10" s="1"/>
  <c r="BX4" i="10" a="1"/>
  <c r="BX4" i="10" s="1"/>
  <c r="BW4" i="10" a="1"/>
  <c r="BW4" i="10" s="1"/>
  <c r="BV4" i="10" a="1"/>
  <c r="BV4" i="10" s="1"/>
  <c r="BU4" i="10" a="1"/>
  <c r="BU4" i="10" s="1"/>
  <c r="BT4" i="10" a="1"/>
  <c r="BT4" i="10" s="1"/>
  <c r="BS4" i="10" a="1"/>
  <c r="BS4" i="10" s="1"/>
  <c r="BR4" i="10" a="1"/>
  <c r="BR4" i="10" s="1"/>
  <c r="BQ4" i="10" a="1"/>
  <c r="BQ4" i="10" s="1"/>
  <c r="BP4" i="10" a="1"/>
  <c r="BP4" i="10" s="1"/>
  <c r="BO4" i="10" a="1"/>
  <c r="BO4" i="10" s="1"/>
  <c r="BN4" i="10" a="1"/>
  <c r="BN4" i="10" s="1"/>
  <c r="BM4" i="10" a="1"/>
  <c r="BM4" i="10" s="1"/>
  <c r="BL4" i="10" a="1"/>
  <c r="BL4" i="10" s="1"/>
  <c r="BK4" i="10" a="1"/>
  <c r="BK4" i="10" s="1"/>
  <c r="BJ4" i="10" a="1"/>
  <c r="BJ4" i="10" s="1"/>
  <c r="BI4" i="10" a="1"/>
  <c r="BI4" i="10" s="1"/>
  <c r="BH4" i="10" a="1"/>
  <c r="BH4" i="10" s="1"/>
  <c r="BG4" i="10" a="1"/>
  <c r="BG4" i="10" s="1"/>
  <c r="BF4" i="10" a="1"/>
  <c r="BF4" i="10" s="1"/>
  <c r="BE4" i="10" a="1"/>
  <c r="BE4" i="10" s="1"/>
  <c r="BD4" i="10" a="1"/>
  <c r="BD4" i="10" s="1"/>
  <c r="BC4" i="10" a="1"/>
  <c r="BC4" i="10" s="1"/>
  <c r="BB4" i="10" a="1"/>
  <c r="BB4" i="10" s="1"/>
  <c r="BA4" i="10" a="1"/>
  <c r="BA4" i="10" s="1"/>
  <c r="AZ4" i="10" a="1"/>
  <c r="AZ4" i="10" s="1"/>
  <c r="AY4" i="10" a="1"/>
  <c r="AY4" i="10" s="1"/>
  <c r="AX4" i="10" a="1"/>
  <c r="AX4" i="10" s="1"/>
  <c r="AW4" i="10" a="1"/>
  <c r="AW4" i="10" s="1"/>
  <c r="AV4" i="10" a="1"/>
  <c r="AV4" i="10" s="1"/>
  <c r="AU4" i="10" a="1"/>
  <c r="AU4" i="10" s="1"/>
  <c r="AT4" i="10" a="1"/>
  <c r="AT4" i="10" s="1"/>
  <c r="AS4" i="10" a="1"/>
  <c r="AS4" i="10" s="1"/>
  <c r="AR4" i="10" a="1"/>
  <c r="AR4" i="10" s="1"/>
  <c r="AQ4" i="10" a="1"/>
  <c r="AQ4" i="10" s="1"/>
  <c r="AP4" i="10" a="1"/>
  <c r="AP4" i="10" s="1"/>
  <c r="AO4" i="10" a="1"/>
  <c r="AO4" i="10" s="1"/>
  <c r="AN4" i="10" a="1"/>
  <c r="AN4" i="10" s="1"/>
  <c r="AM4" i="10" a="1"/>
  <c r="AM4" i="10" s="1"/>
  <c r="AL4" i="10" a="1"/>
  <c r="AL4" i="10" s="1"/>
  <c r="AK4" i="10" a="1"/>
  <c r="AK4" i="10" s="1"/>
  <c r="AJ4" i="10" a="1"/>
  <c r="AJ4" i="10" s="1"/>
  <c r="AI4" i="10" a="1"/>
  <c r="AI4" i="10" s="1"/>
  <c r="AH4" i="10" a="1"/>
  <c r="AH4" i="10" s="1"/>
  <c r="AG4" i="10" a="1"/>
  <c r="AG4" i="10" s="1"/>
  <c r="AF4" i="10" a="1"/>
  <c r="AF4" i="10" s="1"/>
  <c r="AE4" i="10" a="1"/>
  <c r="AE4" i="10" s="1"/>
  <c r="AD4" i="10" a="1"/>
  <c r="AD4" i="10" s="1"/>
  <c r="AC4" i="10" a="1"/>
  <c r="AC4" i="10" s="1"/>
  <c r="AB4" i="10" a="1"/>
  <c r="AB4" i="10" s="1"/>
  <c r="AA4" i="10" a="1"/>
  <c r="AA4" i="10" s="1"/>
  <c r="Z4" i="10" a="1"/>
  <c r="Z4" i="10" s="1"/>
  <c r="Y4" i="10" a="1"/>
  <c r="Y4" i="10" s="1"/>
  <c r="X4" i="10" a="1"/>
  <c r="X4" i="10" s="1"/>
  <c r="W4" i="10" a="1"/>
  <c r="W4" i="10" s="1"/>
  <c r="V4" i="10" a="1"/>
  <c r="V4" i="10" s="1"/>
  <c r="U4" i="10" a="1"/>
  <c r="U4" i="10" s="1"/>
  <c r="T4" i="10" a="1"/>
  <c r="T4" i="10" s="1"/>
  <c r="S4" i="10" a="1"/>
  <c r="S4" i="10" s="1"/>
  <c r="R4" i="10" a="1"/>
  <c r="R4" i="10" s="1"/>
  <c r="Q4" i="10" a="1"/>
  <c r="Q4" i="10" s="1"/>
  <c r="P4" i="10" a="1"/>
  <c r="P4" i="10" s="1"/>
  <c r="O4" i="10" a="1"/>
  <c r="O4" i="10" s="1"/>
  <c r="N4" i="10" a="1"/>
  <c r="N4" i="10" s="1"/>
  <c r="M4" i="10" a="1"/>
  <c r="M4" i="10" s="1"/>
  <c r="L4" i="10" a="1"/>
  <c r="L4" i="10" s="1"/>
  <c r="K4" i="10" a="1"/>
  <c r="K4" i="10" s="1"/>
  <c r="J4" i="10"/>
  <c r="I4" i="10" a="1"/>
  <c r="I4" i="10" s="1"/>
  <c r="H4" i="10" a="1"/>
  <c r="H4" i="10" s="1"/>
  <c r="G4" i="10" a="1"/>
  <c r="G4" i="10" s="1"/>
  <c r="F4" i="10" a="1"/>
  <c r="F4" i="10" s="1"/>
  <c r="E4" i="10" a="1"/>
  <c r="E4" i="10" s="1"/>
  <c r="D4" i="10" a="1"/>
  <c r="D4" i="10" s="1"/>
  <c r="C4" i="10" a="1"/>
  <c r="C4" i="10" s="1"/>
  <c r="B4" i="10"/>
  <c r="BV2" i="10"/>
  <c r="BN2" i="10"/>
  <c r="BF2" i="10"/>
  <c r="AX2" i="10"/>
  <c r="AP2" i="10"/>
  <c r="AH2" i="10"/>
  <c r="Z2" i="10"/>
  <c r="R2" i="10"/>
  <c r="J2" i="10"/>
  <c r="B2" i="10"/>
  <c r="J17" i="9"/>
  <c r="B17" i="9"/>
  <c r="J16" i="9"/>
  <c r="B16" i="9"/>
  <c r="J15" i="9"/>
  <c r="B15" i="9"/>
  <c r="J14" i="9"/>
  <c r="B14" i="9"/>
  <c r="J13" i="9"/>
  <c r="B13" i="9"/>
  <c r="J12" i="9"/>
  <c r="B12" i="9"/>
  <c r="J11" i="9"/>
  <c r="B11" i="9"/>
  <c r="J10" i="9"/>
  <c r="B10" i="9"/>
  <c r="J9" i="9"/>
  <c r="B9" i="9"/>
  <c r="J8" i="9"/>
  <c r="B8" i="9"/>
  <c r="J7" i="9"/>
  <c r="B7" i="9"/>
  <c r="J6" i="9"/>
  <c r="B6" i="9"/>
  <c r="J5" i="9"/>
  <c r="B5" i="9"/>
  <c r="CC4" i="9" a="1"/>
  <c r="CC4" i="9" s="1"/>
  <c r="CB4" i="9" a="1"/>
  <c r="CB4" i="9" s="1"/>
  <c r="CA4" i="9" a="1"/>
  <c r="CA4" i="9" s="1"/>
  <c r="BZ4" i="9" a="1"/>
  <c r="BZ4" i="9" s="1"/>
  <c r="BY4" i="9" a="1"/>
  <c r="BY4" i="9" s="1"/>
  <c r="BX4" i="9" a="1"/>
  <c r="BX4" i="9" s="1"/>
  <c r="BW4" i="9" a="1"/>
  <c r="BW4" i="9" s="1"/>
  <c r="BV4" i="9" a="1"/>
  <c r="BV4" i="9" s="1"/>
  <c r="BU4" i="9" a="1"/>
  <c r="BU4" i="9" s="1"/>
  <c r="BT4" i="9" a="1"/>
  <c r="BT4" i="9" s="1"/>
  <c r="BS4" i="9" a="1"/>
  <c r="BS4" i="9" s="1"/>
  <c r="BR4" i="9" a="1"/>
  <c r="BR4" i="9" s="1"/>
  <c r="BQ4" i="9" a="1"/>
  <c r="BQ4" i="9" s="1"/>
  <c r="BP4" i="9" a="1"/>
  <c r="BP4" i="9" s="1"/>
  <c r="BO4" i="9" a="1"/>
  <c r="BO4" i="9" s="1"/>
  <c r="BN4" i="9" a="1"/>
  <c r="BN4" i="9" s="1"/>
  <c r="BM4" i="9" a="1"/>
  <c r="BM4" i="9" s="1"/>
  <c r="BL4" i="9" a="1"/>
  <c r="BL4" i="9" s="1"/>
  <c r="BK4" i="9" a="1"/>
  <c r="BK4" i="9" s="1"/>
  <c r="BJ4" i="9" a="1"/>
  <c r="BJ4" i="9" s="1"/>
  <c r="BI4" i="9" a="1"/>
  <c r="BI4" i="9" s="1"/>
  <c r="BH4" i="9" a="1"/>
  <c r="BH4" i="9" s="1"/>
  <c r="BG4" i="9" a="1"/>
  <c r="BG4" i="9" s="1"/>
  <c r="BF4" i="9" a="1"/>
  <c r="BF4" i="9" s="1"/>
  <c r="BE4" i="9" a="1"/>
  <c r="BE4" i="9" s="1"/>
  <c r="BD4" i="9" a="1"/>
  <c r="BD4" i="9" s="1"/>
  <c r="BC4" i="9" a="1"/>
  <c r="BC4" i="9" s="1"/>
  <c r="BB4" i="9" a="1"/>
  <c r="BB4" i="9" s="1"/>
  <c r="BA4" i="9" a="1"/>
  <c r="BA4" i="9" s="1"/>
  <c r="AZ4" i="9" a="1"/>
  <c r="AZ4" i="9" s="1"/>
  <c r="AY4" i="9" a="1"/>
  <c r="AY4" i="9" s="1"/>
  <c r="AX4" i="9" a="1"/>
  <c r="AX4" i="9" s="1"/>
  <c r="AW4" i="9" a="1"/>
  <c r="AW4" i="9" s="1"/>
  <c r="AV4" i="9" a="1"/>
  <c r="AV4" i="9" s="1"/>
  <c r="AU4" i="9" a="1"/>
  <c r="AU4" i="9" s="1"/>
  <c r="AT4" i="9" a="1"/>
  <c r="AT4" i="9" s="1"/>
  <c r="AS4" i="9" a="1"/>
  <c r="AS4" i="9" s="1"/>
  <c r="AR4" i="9" a="1"/>
  <c r="AR4" i="9" s="1"/>
  <c r="AQ4" i="9" a="1"/>
  <c r="AQ4" i="9" s="1"/>
  <c r="AP4" i="9" a="1"/>
  <c r="AP4" i="9" s="1"/>
  <c r="AO4" i="9" a="1"/>
  <c r="AO4" i="9" s="1"/>
  <c r="AN4" i="9" a="1"/>
  <c r="AN4" i="9" s="1"/>
  <c r="AM4" i="9" a="1"/>
  <c r="AM4" i="9" s="1"/>
  <c r="AL4" i="9" a="1"/>
  <c r="AL4" i="9" s="1"/>
  <c r="AK4" i="9" a="1"/>
  <c r="AK4" i="9" s="1"/>
  <c r="AJ4" i="9" a="1"/>
  <c r="AJ4" i="9" s="1"/>
  <c r="AI4" i="9" a="1"/>
  <c r="AI4" i="9" s="1"/>
  <c r="AH4" i="9" a="1"/>
  <c r="AH4" i="9" s="1"/>
  <c r="AG4" i="9" a="1"/>
  <c r="AG4" i="9" s="1"/>
  <c r="AF4" i="9" a="1"/>
  <c r="AF4" i="9" s="1"/>
  <c r="AE4" i="9" a="1"/>
  <c r="AE4" i="9" s="1"/>
  <c r="AD4" i="9" a="1"/>
  <c r="AD4" i="9" s="1"/>
  <c r="AC4" i="9" a="1"/>
  <c r="AC4" i="9" s="1"/>
  <c r="AB4" i="9" a="1"/>
  <c r="AB4" i="9" s="1"/>
  <c r="AA4" i="9" a="1"/>
  <c r="AA4" i="9" s="1"/>
  <c r="Z4" i="9" a="1"/>
  <c r="Z4" i="9" s="1"/>
  <c r="Y4" i="9" a="1"/>
  <c r="Y4" i="9" s="1"/>
  <c r="X4" i="9" a="1"/>
  <c r="X4" i="9" s="1"/>
  <c r="W4" i="9" a="1"/>
  <c r="W4" i="9" s="1"/>
  <c r="V4" i="9" a="1"/>
  <c r="V4" i="9" s="1"/>
  <c r="U4" i="9" a="1"/>
  <c r="U4" i="9" s="1"/>
  <c r="T4" i="9" a="1"/>
  <c r="T4" i="9" s="1"/>
  <c r="S4" i="9" a="1"/>
  <c r="S4" i="9" s="1"/>
  <c r="R4" i="9" a="1"/>
  <c r="R4" i="9" s="1"/>
  <c r="Q4" i="9" a="1"/>
  <c r="Q4" i="9" s="1"/>
  <c r="P4" i="9" a="1"/>
  <c r="P4" i="9" s="1"/>
  <c r="O4" i="9" a="1"/>
  <c r="O4" i="9" s="1"/>
  <c r="N4" i="9" a="1"/>
  <c r="N4" i="9" s="1"/>
  <c r="M4" i="9" a="1"/>
  <c r="M4" i="9" s="1"/>
  <c r="L4" i="9" a="1"/>
  <c r="L4" i="9" s="1"/>
  <c r="K4" i="9" a="1"/>
  <c r="K4" i="9" s="1"/>
  <c r="J4" i="9"/>
  <c r="I4" i="9" a="1"/>
  <c r="I4" i="9" s="1"/>
  <c r="H4" i="9"/>
  <c r="H4" i="9" a="1"/>
  <c r="G4" i="9" a="1"/>
  <c r="G4" i="9" s="1"/>
  <c r="F4" i="9" a="1"/>
  <c r="F4" i="9" s="1"/>
  <c r="E4" i="9" a="1"/>
  <c r="E4" i="9" s="1"/>
  <c r="D4" i="9"/>
  <c r="D4" i="9" a="1"/>
  <c r="C4" i="9" a="1"/>
  <c r="C4" i="9" s="1"/>
  <c r="B4" i="9"/>
  <c r="BV2" i="9"/>
  <c r="BN2" i="9"/>
  <c r="BF2" i="9"/>
  <c r="AX2" i="9"/>
  <c r="AP2" i="9"/>
  <c r="AH2" i="9"/>
  <c r="Z2" i="9"/>
  <c r="R2" i="9"/>
  <c r="J2" i="9"/>
  <c r="B2" i="9"/>
  <c r="BV2" i="8"/>
  <c r="BN2" i="8"/>
  <c r="BF2" i="8"/>
  <c r="AX2" i="8"/>
  <c r="AP2" i="8"/>
  <c r="AH2" i="8"/>
  <c r="Z2" i="8"/>
  <c r="R2" i="8"/>
  <c r="J2" i="8"/>
  <c r="B2" i="8"/>
  <c r="J17" i="8"/>
  <c r="B17" i="8"/>
  <c r="J16" i="8"/>
  <c r="B16" i="8"/>
  <c r="J15" i="8"/>
  <c r="B15" i="8"/>
  <c r="J14" i="8"/>
  <c r="B14" i="8"/>
  <c r="J13" i="8"/>
  <c r="B13" i="8"/>
  <c r="J12" i="8"/>
  <c r="B12" i="8"/>
  <c r="J11" i="8"/>
  <c r="B11" i="8"/>
  <c r="J10" i="8"/>
  <c r="B10" i="8"/>
  <c r="J9" i="8"/>
  <c r="B9" i="8"/>
  <c r="J8" i="8"/>
  <c r="B8" i="8"/>
  <c r="J7" i="8"/>
  <c r="B7" i="8"/>
  <c r="J6" i="8"/>
  <c r="B6" i="8"/>
  <c r="J5" i="8"/>
  <c r="B5" i="8"/>
  <c r="CC4" i="8" a="1"/>
  <c r="CC4" i="8" s="1"/>
  <c r="CB4" i="8" a="1"/>
  <c r="CB4" i="8" s="1"/>
  <c r="CA4" i="8" a="1"/>
  <c r="CA4" i="8" s="1"/>
  <c r="BZ4" i="8" a="1"/>
  <c r="BZ4" i="8" s="1"/>
  <c r="BY4" i="8" a="1"/>
  <c r="BY4" i="8" s="1"/>
  <c r="BX4" i="8" a="1"/>
  <c r="BX4" i="8" s="1"/>
  <c r="BW4" i="8" a="1"/>
  <c r="BW4" i="8" s="1"/>
  <c r="BV4" i="8" a="1"/>
  <c r="BV4" i="8" s="1"/>
  <c r="BU4" i="8" a="1"/>
  <c r="BU4" i="8" s="1"/>
  <c r="BT4" i="8" a="1"/>
  <c r="BT4" i="8" s="1"/>
  <c r="BS4" i="8" a="1"/>
  <c r="BS4" i="8" s="1"/>
  <c r="BR4" i="8" a="1"/>
  <c r="BR4" i="8" s="1"/>
  <c r="BQ4" i="8" a="1"/>
  <c r="BQ4" i="8" s="1"/>
  <c r="BP4" i="8" a="1"/>
  <c r="BP4" i="8" s="1"/>
  <c r="BO4" i="8" a="1"/>
  <c r="BO4" i="8" s="1"/>
  <c r="BN4" i="8" a="1"/>
  <c r="BN4" i="8" s="1"/>
  <c r="BM4" i="8" a="1"/>
  <c r="BM4" i="8" s="1"/>
  <c r="BL4" i="8" a="1"/>
  <c r="BL4" i="8" s="1"/>
  <c r="BK4" i="8" a="1"/>
  <c r="BK4" i="8" s="1"/>
  <c r="BJ4" i="8" a="1"/>
  <c r="BJ4" i="8" s="1"/>
  <c r="BI4" i="8" a="1"/>
  <c r="BI4" i="8" s="1"/>
  <c r="BH4" i="8" a="1"/>
  <c r="BH4" i="8" s="1"/>
  <c r="BG4" i="8" a="1"/>
  <c r="BG4" i="8" s="1"/>
  <c r="BF4" i="8" a="1"/>
  <c r="BF4" i="8" s="1"/>
  <c r="BE4" i="8" a="1"/>
  <c r="BE4" i="8" s="1"/>
  <c r="BD4" i="8" a="1"/>
  <c r="BD4" i="8" s="1"/>
  <c r="BC4" i="8" a="1"/>
  <c r="BC4" i="8" s="1"/>
  <c r="BB4" i="8" a="1"/>
  <c r="BB4" i="8" s="1"/>
  <c r="BA4" i="8" a="1"/>
  <c r="BA4" i="8" s="1"/>
  <c r="AZ4" i="8" a="1"/>
  <c r="AZ4" i="8" s="1"/>
  <c r="AY4" i="8" a="1"/>
  <c r="AY4" i="8" s="1"/>
  <c r="AX4" i="8" a="1"/>
  <c r="AX4" i="8" s="1"/>
  <c r="AW4" i="8" a="1"/>
  <c r="AW4" i="8" s="1"/>
  <c r="AV4" i="8" a="1"/>
  <c r="AV4" i="8" s="1"/>
  <c r="AU4" i="8" a="1"/>
  <c r="AU4" i="8" s="1"/>
  <c r="AT4" i="8" a="1"/>
  <c r="AT4" i="8" s="1"/>
  <c r="AS4" i="8" a="1"/>
  <c r="AS4" i="8" s="1"/>
  <c r="AR4" i="8" a="1"/>
  <c r="AR4" i="8" s="1"/>
  <c r="AQ4" i="8" a="1"/>
  <c r="AQ4" i="8" s="1"/>
  <c r="AP4" i="8" a="1"/>
  <c r="AP4" i="8" s="1"/>
  <c r="AO4" i="8" a="1"/>
  <c r="AO4" i="8" s="1"/>
  <c r="AN4" i="8" a="1"/>
  <c r="AN4" i="8" s="1"/>
  <c r="AM4" i="8" a="1"/>
  <c r="AM4" i="8" s="1"/>
  <c r="AL4" i="8" a="1"/>
  <c r="AL4" i="8" s="1"/>
  <c r="AK4" i="8" a="1"/>
  <c r="AK4" i="8" s="1"/>
  <c r="AJ4" i="8" a="1"/>
  <c r="AJ4" i="8" s="1"/>
  <c r="AI4" i="8" a="1"/>
  <c r="AI4" i="8" s="1"/>
  <c r="AH4" i="8" a="1"/>
  <c r="AH4" i="8" s="1"/>
  <c r="AG4" i="8" a="1"/>
  <c r="AG4" i="8" s="1"/>
  <c r="AF4" i="8" a="1"/>
  <c r="AF4" i="8" s="1"/>
  <c r="AE4" i="8" a="1"/>
  <c r="AE4" i="8" s="1"/>
  <c r="AD4" i="8" a="1"/>
  <c r="AD4" i="8" s="1"/>
  <c r="AC4" i="8" a="1"/>
  <c r="AC4" i="8" s="1"/>
  <c r="AB4" i="8" a="1"/>
  <c r="AB4" i="8" s="1"/>
  <c r="AA4" i="8" a="1"/>
  <c r="AA4" i="8" s="1"/>
  <c r="Z4" i="8" a="1"/>
  <c r="Z4" i="8" s="1"/>
  <c r="Y4" i="8" a="1"/>
  <c r="Y4" i="8" s="1"/>
  <c r="X4" i="8" a="1"/>
  <c r="X4" i="8" s="1"/>
  <c r="W4" i="8" a="1"/>
  <c r="W4" i="8" s="1"/>
  <c r="V4" i="8" a="1"/>
  <c r="V4" i="8" s="1"/>
  <c r="U4" i="8" a="1"/>
  <c r="U4" i="8" s="1"/>
  <c r="T4" i="8" a="1"/>
  <c r="T4" i="8" s="1"/>
  <c r="S4" i="8" a="1"/>
  <c r="S4" i="8" s="1"/>
  <c r="R4" i="8" a="1"/>
  <c r="R4" i="8" s="1"/>
  <c r="Q4" i="8" a="1"/>
  <c r="Q4" i="8" s="1"/>
  <c r="P4" i="8" a="1"/>
  <c r="P4" i="8" s="1"/>
  <c r="O4" i="8" a="1"/>
  <c r="O4" i="8" s="1"/>
  <c r="N4" i="8" a="1"/>
  <c r="N4" i="8" s="1"/>
  <c r="M4" i="8" a="1"/>
  <c r="M4" i="8" s="1"/>
  <c r="L4" i="8" a="1"/>
  <c r="L4" i="8" s="1"/>
  <c r="K4" i="8" a="1"/>
  <c r="K4" i="8" s="1"/>
  <c r="J4" i="8"/>
  <c r="I4" i="8" a="1"/>
  <c r="I4" i="8" s="1"/>
  <c r="H4" i="8" a="1"/>
  <c r="H4" i="8" s="1"/>
  <c r="G4" i="8" a="1"/>
  <c r="G4" i="8" s="1"/>
  <c r="F4" i="8"/>
  <c r="F4" i="8" a="1"/>
  <c r="E4" i="8" a="1"/>
  <c r="E4" i="8" s="1"/>
  <c r="D4" i="8" a="1"/>
  <c r="D4" i="8" s="1"/>
  <c r="C4" i="8" a="1"/>
  <c r="C4" i="8" s="1"/>
  <c r="B4" i="8"/>
  <c r="M31" i="21" l="1"/>
  <c r="N31" i="21" s="1"/>
  <c r="M29" i="21"/>
  <c r="M30" i="21"/>
  <c r="N30" i="21" s="1"/>
  <c r="N29" i="21"/>
  <c r="G25" i="17"/>
  <c r="G26" i="17"/>
  <c r="G27" i="17"/>
  <c r="J27" i="17" s="1"/>
  <c r="E6" i="21" s="1"/>
  <c r="G28" i="17"/>
  <c r="G29" i="17"/>
  <c r="J29" i="17" s="1"/>
  <c r="E8" i="21" s="1"/>
  <c r="G30" i="17"/>
  <c r="G31" i="17"/>
  <c r="J31" i="17" s="1"/>
  <c r="E10" i="21" s="1"/>
  <c r="G32" i="17"/>
  <c r="G33" i="17"/>
  <c r="G34" i="17"/>
  <c r="G35" i="17"/>
  <c r="J35" i="17" s="1"/>
  <c r="E14" i="21" s="1"/>
  <c r="G36" i="17"/>
  <c r="J36" i="17" s="1"/>
  <c r="E15" i="21" s="1"/>
  <c r="G37" i="17"/>
  <c r="J37" i="17" s="1"/>
  <c r="E16" i="21" s="1"/>
  <c r="J24" i="17"/>
  <c r="E3" i="21" s="1"/>
  <c r="J25" i="17"/>
  <c r="E4" i="21" s="1"/>
  <c r="J26" i="17"/>
  <c r="E5" i="21" s="1"/>
  <c r="J30" i="17"/>
  <c r="E9" i="21" s="1"/>
  <c r="J32" i="17"/>
  <c r="E11" i="21" s="1"/>
  <c r="J33" i="17"/>
  <c r="E12" i="21" s="1"/>
  <c r="J34" i="17"/>
  <c r="E13" i="21" s="1"/>
  <c r="B44" i="13"/>
  <c r="J32" i="11"/>
  <c r="B44" i="11"/>
  <c r="J30" i="10"/>
  <c r="J45" i="9"/>
  <c r="B44" i="9"/>
  <c r="J44" i="9" s="1"/>
  <c r="J30" i="8"/>
  <c r="J31" i="18"/>
  <c r="J30" i="16"/>
  <c r="B45" i="16"/>
  <c r="J30" i="20"/>
  <c r="J33" i="20"/>
  <c r="J42" i="13"/>
  <c r="J43" i="13"/>
  <c r="J44" i="13"/>
  <c r="J45" i="13"/>
  <c r="J42" i="12"/>
  <c r="J43" i="12"/>
  <c r="J44" i="12"/>
  <c r="J45" i="12"/>
  <c r="J42" i="11"/>
  <c r="J43" i="11"/>
  <c r="J44" i="11"/>
  <c r="J45" i="11"/>
  <c r="J44" i="10"/>
  <c r="J42" i="10"/>
  <c r="J45" i="10"/>
  <c r="J43" i="10"/>
  <c r="J42" i="9"/>
  <c r="J43" i="9"/>
  <c r="J42" i="8"/>
  <c r="J43" i="8"/>
  <c r="J44" i="8"/>
  <c r="J45" i="8"/>
  <c r="J42" i="18"/>
  <c r="J43" i="18"/>
  <c r="J44" i="18"/>
  <c r="J45" i="18"/>
  <c r="J42" i="16"/>
  <c r="J43" i="16"/>
  <c r="J44" i="16"/>
  <c r="J45" i="16"/>
  <c r="J45" i="20"/>
  <c r="J42" i="20"/>
  <c r="J43" i="20"/>
  <c r="J44" i="20"/>
  <c r="CD16" i="15"/>
  <c r="CD8" i="15"/>
  <c r="C30" i="15"/>
  <c r="D35" i="15"/>
  <c r="D27" i="15"/>
  <c r="E32" i="15"/>
  <c r="CD15" i="15"/>
  <c r="CD7" i="15"/>
  <c r="B33" i="15"/>
  <c r="B25" i="15"/>
  <c r="C37" i="15"/>
  <c r="C29" i="15"/>
  <c r="D34" i="15"/>
  <c r="D26" i="15"/>
  <c r="E31" i="15"/>
  <c r="CD14" i="15"/>
  <c r="CD6" i="15"/>
  <c r="B32" i="15"/>
  <c r="C36" i="15"/>
  <c r="C28" i="15"/>
  <c r="D33" i="15"/>
  <c r="D25" i="15"/>
  <c r="E30" i="15"/>
  <c r="C35" i="15"/>
  <c r="C27" i="15"/>
  <c r="D32" i="15"/>
  <c r="E37" i="15"/>
  <c r="E29" i="15"/>
  <c r="B24" i="15"/>
  <c r="C34" i="15"/>
  <c r="C26" i="15"/>
  <c r="D31" i="15"/>
  <c r="E36" i="15"/>
  <c r="E28" i="15"/>
  <c r="CD11" i="15"/>
  <c r="B37" i="15"/>
  <c r="B29" i="15"/>
  <c r="C33" i="15"/>
  <c r="C25" i="15"/>
  <c r="D30" i="15"/>
  <c r="E35" i="15"/>
  <c r="E27" i="15"/>
  <c r="CD10" i="15"/>
  <c r="C32" i="15"/>
  <c r="D37" i="15"/>
  <c r="D29" i="15"/>
  <c r="E34" i="15"/>
  <c r="E26" i="15"/>
  <c r="C31" i="15"/>
  <c r="D36" i="15"/>
  <c r="D28" i="15"/>
  <c r="E33" i="15"/>
  <c r="E25" i="15"/>
  <c r="G45" i="17" l="1"/>
  <c r="J45" i="17" s="1"/>
  <c r="G44" i="17"/>
  <c r="J44" i="17" s="1"/>
  <c r="G43" i="17"/>
  <c r="J43" i="17" s="1"/>
  <c r="J28" i="17"/>
  <c r="E7" i="21" s="1"/>
  <c r="G42" i="17"/>
  <c r="J42" i="1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<sst xmlns="http://schemas.openxmlformats.org/spreadsheetml/2006/main" count="1910" uniqueCount="156">
  <si>
    <t>CHTR</t>
  </si>
  <si>
    <t>CMCSA</t>
  </si>
  <si>
    <t>DIS</t>
  </si>
  <si>
    <t>FB</t>
  </si>
  <si>
    <t>GOOG</t>
  </si>
  <si>
    <t>GOOGL</t>
  </si>
  <si>
    <t>NFLX</t>
  </si>
  <si>
    <t>T</t>
  </si>
  <si>
    <t>TMUS</t>
  </si>
  <si>
    <t>VZ</t>
  </si>
  <si>
    <t>Forecasted Day(s)</t>
  </si>
  <si>
    <t>K-Fold SVR</t>
  </si>
  <si>
    <t>K-Fold LR</t>
  </si>
  <si>
    <t>MSE SVR</t>
  </si>
  <si>
    <t>MSE LR</t>
  </si>
  <si>
    <t>RMSE SVR</t>
  </si>
  <si>
    <t>RMSE LR</t>
  </si>
  <si>
    <t>MAE SVR</t>
  </si>
  <si>
    <t>MAE LR</t>
  </si>
  <si>
    <t>MAPE SVR</t>
  </si>
  <si>
    <t>MAPE LR</t>
  </si>
  <si>
    <t>MSE ANN</t>
  </si>
  <si>
    <t>RMSE ANN</t>
  </si>
  <si>
    <t>MAE ANN</t>
  </si>
  <si>
    <t>MAPE ANN</t>
  </si>
  <si>
    <t>AMZN</t>
  </si>
  <si>
    <t>BKNG</t>
  </si>
  <si>
    <t>HD</t>
  </si>
  <si>
    <t>LOW</t>
  </si>
  <si>
    <t>MCD</t>
  </si>
  <si>
    <t>NKE</t>
  </si>
  <si>
    <t>SBUX</t>
  </si>
  <si>
    <t>TGT</t>
  </si>
  <si>
    <t>TJX</t>
  </si>
  <si>
    <t>TSLA</t>
  </si>
  <si>
    <t>CL</t>
  </si>
  <si>
    <t>COST</t>
  </si>
  <si>
    <t>EL</t>
  </si>
  <si>
    <t>KO</t>
  </si>
  <si>
    <t>MDLZ</t>
  </si>
  <si>
    <t>MO</t>
  </si>
  <si>
    <t>PEP</t>
  </si>
  <si>
    <t>PG</t>
  </si>
  <si>
    <t>PM</t>
  </si>
  <si>
    <t>WMT</t>
  </si>
  <si>
    <t>COP</t>
  </si>
  <si>
    <t>CVX</t>
  </si>
  <si>
    <t>EOG</t>
  </si>
  <si>
    <t>KMI</t>
  </si>
  <si>
    <t>MPC</t>
  </si>
  <si>
    <t>PSX</t>
  </si>
  <si>
    <t>PXD</t>
  </si>
  <si>
    <t>SLB</t>
  </si>
  <si>
    <t>VLO</t>
  </si>
  <si>
    <t>XOM</t>
  </si>
  <si>
    <t>AXP</t>
  </si>
  <si>
    <t>BAC</t>
  </si>
  <si>
    <t>BLK</t>
  </si>
  <si>
    <t>BRK-B</t>
  </si>
  <si>
    <t>C</t>
  </si>
  <si>
    <t>GS</t>
  </si>
  <si>
    <t>JPM</t>
  </si>
  <si>
    <t>MS</t>
  </si>
  <si>
    <t>SCHW</t>
  </si>
  <si>
    <t>WFC</t>
  </si>
  <si>
    <t>ABBV</t>
  </si>
  <si>
    <t>ABT</t>
  </si>
  <si>
    <t>DHR</t>
  </si>
  <si>
    <t>JNJ</t>
  </si>
  <si>
    <t>LLY</t>
  </si>
  <si>
    <t>MDT</t>
  </si>
  <si>
    <t>MRK</t>
  </si>
  <si>
    <t>PFE</t>
  </si>
  <si>
    <t>TMO</t>
  </si>
  <si>
    <t>UNH</t>
  </si>
  <si>
    <t>Forecasted Day(s) 1</t>
  </si>
  <si>
    <t>Forecasted Day(s) 2</t>
  </si>
  <si>
    <t>Forecasted Day(s) 3</t>
  </si>
  <si>
    <t>Forecasted Day(s) 4</t>
  </si>
  <si>
    <t>Forecasted Day(s) 5</t>
  </si>
  <si>
    <t>Forecasted Day(s) 10</t>
  </si>
  <si>
    <t>Forecasted Day(s) 15</t>
  </si>
  <si>
    <t>Forecasted Day(s) 30</t>
  </si>
  <si>
    <t>BA</t>
  </si>
  <si>
    <t>CAT</t>
  </si>
  <si>
    <t>CSX</t>
  </si>
  <si>
    <t>DE</t>
  </si>
  <si>
    <t>FDX</t>
  </si>
  <si>
    <t>GE</t>
  </si>
  <si>
    <t>LMT</t>
  </si>
  <si>
    <t>MMM</t>
  </si>
  <si>
    <t>UNP</t>
  </si>
  <si>
    <t>UPS</t>
  </si>
  <si>
    <t>AAPL</t>
  </si>
  <si>
    <t>ADBE</t>
  </si>
  <si>
    <t>CSCO</t>
  </si>
  <si>
    <t>INTC</t>
  </si>
  <si>
    <t>MA</t>
  </si>
  <si>
    <t>MSFT</t>
  </si>
  <si>
    <t>NVDA</t>
  </si>
  <si>
    <t>ORCL</t>
  </si>
  <si>
    <t>PYPL</t>
  </si>
  <si>
    <t>V</t>
  </si>
  <si>
    <t>APD</t>
  </si>
  <si>
    <t>BLL</t>
  </si>
  <si>
    <t>ECL</t>
  </si>
  <si>
    <t>FCX</t>
  </si>
  <si>
    <t>IFF</t>
  </si>
  <si>
    <t>LYB</t>
  </si>
  <si>
    <t>NEM</t>
  </si>
  <si>
    <t>NUE</t>
  </si>
  <si>
    <t>PPG</t>
  </si>
  <si>
    <t>SHW</t>
  </si>
  <si>
    <t>AMT</t>
  </si>
  <si>
    <t>CBRE</t>
  </si>
  <si>
    <t>CCI</t>
  </si>
  <si>
    <t>DLR</t>
  </si>
  <si>
    <t>EQIX</t>
  </si>
  <si>
    <t>PLD</t>
  </si>
  <si>
    <t>PSA</t>
  </si>
  <si>
    <t>SBAC</t>
  </si>
  <si>
    <t>SPG</t>
  </si>
  <si>
    <t>WELL</t>
  </si>
  <si>
    <t>AWK</t>
  </si>
  <si>
    <t>D</t>
  </si>
  <si>
    <t>DUK</t>
  </si>
  <si>
    <t>ES</t>
  </si>
  <si>
    <t>NEE</t>
  </si>
  <si>
    <t>PEG</t>
  </si>
  <si>
    <t>SO</t>
  </si>
  <si>
    <t>SRE</t>
  </si>
  <si>
    <t>WEC</t>
  </si>
  <si>
    <t>XEL</t>
  </si>
  <si>
    <t>AVERAGE</t>
  </si>
  <si>
    <t>AVERAGE OF ERROR</t>
  </si>
  <si>
    <t>MSE</t>
  </si>
  <si>
    <t>RMSE</t>
  </si>
  <si>
    <t>MAE</t>
  </si>
  <si>
    <t>MAPE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</si>
  <si>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</si>
  <si>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</si>
  <si>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</si>
  <si>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</si>
  <si>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</si>
  <si>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</si>
  <si>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</si>
  <si>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</si>
  <si>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</si>
  <si>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</si>
  <si>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</si>
  <si>
    <t>Average of All Days</t>
  </si>
  <si>
    <t>LR</t>
  </si>
  <si>
    <t>SVR</t>
  </si>
  <si>
    <t>ANN</t>
  </si>
  <si>
    <t>AVERAGE WITHOUT FIRST 2</t>
  </si>
  <si>
    <t>without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</si>
</sst>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/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3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D1177-09C5-44AF-88E5-ADC5EE4B757B}">
  <dimension ref="A1:CQ525"/>
  <sheetViews>
    <sheetView tabSelected="1" zoomScale="85" zoomScaleNormal="85" workbookViewId="0">
      <selection activeCell="O21" sqref="O21"/>
    </sheetView>
  </sheetViews>
  <sheetFormatPr defaultRowHeight="15" x14ac:dyDescent="0.25"/>
  <cols>
    <col min="1" max="1" width="16.85546875" style="4" bestFit="1" customWidth="1"/>
    <col min="2" max="81" width="9.140625" style="4"/>
  </cols>
  <sheetData>
    <row r="1" spans="1:95" s="4" customFormat="1" x14ac:dyDescent="0.25">
      <c r="CG1" s="11"/>
      <c r="CH1" t="s">
        <v>0</v>
      </c>
      <c r="CI1" t="s">
        <v>1</v>
      </c>
      <c r="CJ1" t="s">
        <v>2</v>
      </c>
      <c r="CK1" t="s">
        <v>3</v>
      </c>
      <c r="CL1" t="s">
        <v>4</v>
      </c>
      <c r="CM1" t="s">
        <v>5</v>
      </c>
      <c r="CN1" t="s">
        <v>6</v>
      </c>
      <c r="CO1" t="s">
        <v>7</v>
      </c>
      <c r="CP1" t="s">
        <v>8</v>
      </c>
      <c r="CQ1" t="s">
        <v>9</v>
      </c>
    </row>
    <row r="2" spans="1:95" s="9" customFormat="1" x14ac:dyDescent="0.25">
      <c r="A2"/>
      <c r="B2" s="16" t="str">
        <f>CH1</f>
        <v>CHTR</v>
      </c>
      <c r="C2" s="16"/>
      <c r="D2" s="16"/>
      <c r="E2" s="16"/>
      <c r="F2" s="16"/>
      <c r="G2" s="16"/>
      <c r="H2" s="16"/>
      <c r="I2" s="16"/>
      <c r="J2" s="17" t="str">
        <f>CI1</f>
        <v>CMCSA</v>
      </c>
      <c r="K2" s="17"/>
      <c r="L2" s="17"/>
      <c r="M2" s="17"/>
      <c r="N2" s="17"/>
      <c r="O2" s="17"/>
      <c r="P2" s="17"/>
      <c r="Q2" s="17"/>
      <c r="R2" s="16" t="str">
        <f>CJ1</f>
        <v>DIS</v>
      </c>
      <c r="S2" s="16"/>
      <c r="T2" s="16"/>
      <c r="U2" s="16"/>
      <c r="V2" s="16"/>
      <c r="W2" s="16"/>
      <c r="X2" s="16"/>
      <c r="Y2" s="16"/>
      <c r="Z2" s="17" t="str">
        <f>CK1</f>
        <v>FB</v>
      </c>
      <c r="AA2" s="17"/>
      <c r="AB2" s="17"/>
      <c r="AC2" s="17"/>
      <c r="AD2" s="17"/>
      <c r="AE2" s="17"/>
      <c r="AF2" s="17"/>
      <c r="AG2" s="17"/>
      <c r="AH2" s="16" t="str">
        <f>CL1</f>
        <v>GOOG</v>
      </c>
      <c r="AI2" s="16"/>
      <c r="AJ2" s="16"/>
      <c r="AK2" s="16"/>
      <c r="AL2" s="16"/>
      <c r="AM2" s="16"/>
      <c r="AN2" s="16"/>
      <c r="AO2" s="16"/>
      <c r="AP2" s="17" t="str">
        <f>CM1</f>
        <v>GOOGL</v>
      </c>
      <c r="AQ2" s="17"/>
      <c r="AR2" s="17"/>
      <c r="AS2" s="17"/>
      <c r="AT2" s="17"/>
      <c r="AU2" s="17"/>
      <c r="AV2" s="17"/>
      <c r="AW2" s="17"/>
      <c r="AX2" s="16" t="str">
        <f>CN1</f>
        <v>NFLX</v>
      </c>
      <c r="AY2" s="16"/>
      <c r="AZ2" s="16"/>
      <c r="BA2" s="16"/>
      <c r="BB2" s="16"/>
      <c r="BC2" s="16"/>
      <c r="BD2" s="16"/>
      <c r="BE2" s="16"/>
      <c r="BF2" s="17" t="str">
        <f>CO1</f>
        <v>T</v>
      </c>
      <c r="BG2" s="17"/>
      <c r="BH2" s="17"/>
      <c r="BI2" s="17"/>
      <c r="BJ2" s="17"/>
      <c r="BK2" s="17"/>
      <c r="BL2" s="17"/>
      <c r="BM2" s="17"/>
      <c r="BN2" s="16" t="str">
        <f>CP1</f>
        <v>TMUS</v>
      </c>
      <c r="BO2" s="16"/>
      <c r="BP2" s="16"/>
      <c r="BQ2" s="16"/>
      <c r="BR2" s="16"/>
      <c r="BS2" s="16"/>
      <c r="BT2" s="16"/>
      <c r="BU2" s="16"/>
      <c r="BV2" s="18" t="str">
        <f>CQ1</f>
        <v>VZ</v>
      </c>
      <c r="BW2" s="18"/>
      <c r="BX2" s="18"/>
      <c r="BY2" s="18"/>
      <c r="BZ2" s="18"/>
      <c r="CA2" s="18"/>
      <c r="CB2" s="18"/>
      <c r="CC2" s="18"/>
      <c r="CG2" s="12" t="s">
        <v>75</v>
      </c>
      <c r="CH2"/>
      <c r="CI2"/>
      <c r="CJ2"/>
      <c r="CK2"/>
      <c r="CL2"/>
      <c r="CM2"/>
      <c r="CN2"/>
      <c r="CO2"/>
      <c r="CP2"/>
      <c r="CQ2"/>
    </row>
    <row r="3" spans="1:95" s="9" customFormat="1" x14ac:dyDescent="0.25">
      <c r="A3" s="5" t="s">
        <v>10</v>
      </c>
      <c r="B3" s="6">
        <v>1</v>
      </c>
      <c r="C3" s="5">
        <v>2</v>
      </c>
      <c r="D3" s="6">
        <v>3</v>
      </c>
      <c r="E3" s="5">
        <v>4</v>
      </c>
      <c r="F3" s="6">
        <v>5</v>
      </c>
      <c r="G3" s="5">
        <v>10</v>
      </c>
      <c r="H3" s="6">
        <v>15</v>
      </c>
      <c r="I3" s="5">
        <v>30</v>
      </c>
      <c r="J3" s="6">
        <v>1</v>
      </c>
      <c r="K3" s="5">
        <v>2</v>
      </c>
      <c r="L3" s="6">
        <v>3</v>
      </c>
      <c r="M3" s="5">
        <v>4</v>
      </c>
      <c r="N3" s="6">
        <v>5</v>
      </c>
      <c r="O3" s="5">
        <v>10</v>
      </c>
      <c r="P3" s="6">
        <v>15</v>
      </c>
      <c r="Q3" s="5">
        <v>30</v>
      </c>
      <c r="R3" s="6">
        <v>1</v>
      </c>
      <c r="S3" s="5">
        <v>2</v>
      </c>
      <c r="T3" s="6">
        <v>3</v>
      </c>
      <c r="U3" s="5">
        <v>4</v>
      </c>
      <c r="V3" s="6">
        <v>5</v>
      </c>
      <c r="W3" s="5">
        <v>10</v>
      </c>
      <c r="X3" s="6">
        <v>15</v>
      </c>
      <c r="Y3" s="5">
        <v>30</v>
      </c>
      <c r="Z3" s="6">
        <v>1</v>
      </c>
      <c r="AA3" s="5">
        <v>2</v>
      </c>
      <c r="AB3" s="6">
        <v>3</v>
      </c>
      <c r="AC3" s="5">
        <v>4</v>
      </c>
      <c r="AD3" s="6">
        <v>5</v>
      </c>
      <c r="AE3" s="5">
        <v>10</v>
      </c>
      <c r="AF3" s="6">
        <v>15</v>
      </c>
      <c r="AG3" s="5">
        <v>30</v>
      </c>
      <c r="AH3" s="6">
        <v>1</v>
      </c>
      <c r="AI3" s="5">
        <v>2</v>
      </c>
      <c r="AJ3" s="6">
        <v>3</v>
      </c>
      <c r="AK3" s="5">
        <v>4</v>
      </c>
      <c r="AL3" s="6">
        <v>5</v>
      </c>
      <c r="AM3" s="5">
        <v>10</v>
      </c>
      <c r="AN3" s="6">
        <v>15</v>
      </c>
      <c r="AO3" s="5">
        <v>30</v>
      </c>
      <c r="AP3" s="6">
        <v>1</v>
      </c>
      <c r="AQ3" s="5">
        <v>2</v>
      </c>
      <c r="AR3" s="6">
        <v>3</v>
      </c>
      <c r="AS3" s="5">
        <v>4</v>
      </c>
      <c r="AT3" s="6">
        <v>5</v>
      </c>
      <c r="AU3" s="5">
        <v>10</v>
      </c>
      <c r="AV3" s="6">
        <v>15</v>
      </c>
      <c r="AW3" s="5">
        <v>30</v>
      </c>
      <c r="AX3" s="6">
        <v>1</v>
      </c>
      <c r="AY3" s="5">
        <v>2</v>
      </c>
      <c r="AZ3" s="6">
        <v>3</v>
      </c>
      <c r="BA3" s="5">
        <v>4</v>
      </c>
      <c r="BB3" s="6">
        <v>5</v>
      </c>
      <c r="BC3" s="5">
        <v>10</v>
      </c>
      <c r="BD3" s="6">
        <v>15</v>
      </c>
      <c r="BE3" s="5">
        <v>30</v>
      </c>
      <c r="BF3" s="6">
        <v>1</v>
      </c>
      <c r="BG3" s="5">
        <v>2</v>
      </c>
      <c r="BH3" s="6">
        <v>3</v>
      </c>
      <c r="BI3" s="5">
        <v>4</v>
      </c>
      <c r="BJ3" s="6">
        <v>5</v>
      </c>
      <c r="BK3" s="5">
        <v>10</v>
      </c>
      <c r="BL3" s="6">
        <v>15</v>
      </c>
      <c r="BM3" s="5">
        <v>30</v>
      </c>
      <c r="BN3" s="6">
        <v>1</v>
      </c>
      <c r="BO3" s="5">
        <v>2</v>
      </c>
      <c r="BP3" s="6">
        <v>3</v>
      </c>
      <c r="BQ3" s="5">
        <v>4</v>
      </c>
      <c r="BR3" s="6">
        <v>5</v>
      </c>
      <c r="BS3" s="5">
        <v>10</v>
      </c>
      <c r="BT3" s="6">
        <v>15</v>
      </c>
      <c r="BU3" s="5">
        <v>30</v>
      </c>
      <c r="BV3" s="3">
        <v>1</v>
      </c>
      <c r="BW3" s="2">
        <v>2</v>
      </c>
      <c r="BX3" s="3">
        <v>3</v>
      </c>
      <c r="BY3" s="2">
        <v>4</v>
      </c>
      <c r="BZ3" s="3">
        <v>5</v>
      </c>
      <c r="CA3" s="2">
        <v>10</v>
      </c>
      <c r="CB3" s="3">
        <v>15</v>
      </c>
      <c r="CC3" s="2">
        <v>30</v>
      </c>
      <c r="CG3" s="13" t="s">
        <v>11</v>
      </c>
      <c r="CH3">
        <v>0.99344972969173706</v>
      </c>
      <c r="CI3">
        <v>0.99869340551001129</v>
      </c>
      <c r="CJ3">
        <v>0.99552150983607401</v>
      </c>
      <c r="CK3">
        <v>0.995623602559777</v>
      </c>
      <c r="CL3">
        <v>0.94094822355215091</v>
      </c>
      <c r="CM3">
        <v>0.93674168666385549</v>
      </c>
      <c r="CN3">
        <v>0.99465635417698794</v>
      </c>
      <c r="CO3">
        <v>0.99659827617595731</v>
      </c>
      <c r="CP3">
        <v>0.99793852153732687</v>
      </c>
      <c r="CQ3">
        <v>0.99848783913200134</v>
      </c>
    </row>
    <row r="4" spans="1:95" s="9" customFormat="1" x14ac:dyDescent="0.25">
      <c r="A4" s="1" t="s">
        <v>11</v>
      </c>
      <c r="B4" s="7">
        <f>CH3</f>
        <v>0.99344972969173706</v>
      </c>
      <c r="C4" s="1" cm="1">
        <f t="array" ref="C4:C17">CH18:CH31</f>
        <v>0.99553724545445321</v>
      </c>
      <c r="D4" s="7" cm="1">
        <f t="array" ref="D4:D17">CH33:CH46</f>
        <v>0.99207194289366907</v>
      </c>
      <c r="E4" s="1" cm="1">
        <f t="array" ref="E4:E17">CH48:CH61</f>
        <v>0.99038141674062585</v>
      </c>
      <c r="F4" s="7" cm="1">
        <f t="array" ref="F4:F17">CH63:CH76</f>
        <v>0.98996636163866536</v>
      </c>
      <c r="G4" s="1" cm="1">
        <f t="array" ref="G4:G17">CH78:CH91</f>
        <v>0.98924534250923235</v>
      </c>
      <c r="H4" s="7" cm="1">
        <f t="array" ref="H4:H17">CH93:CH106</f>
        <v>0.98497509109443127</v>
      </c>
      <c r="I4" s="1" cm="1">
        <f t="array" ref="I4:I17">CH108:CH121</f>
        <v>0.97754069792352438</v>
      </c>
      <c r="J4" s="7">
        <f>CI3</f>
        <v>0.99869340551001129</v>
      </c>
      <c r="K4" s="1" cm="1">
        <f t="array" ref="K4:K17">CI18:CI31</f>
        <v>0.9977765262486642</v>
      </c>
      <c r="L4" s="7" cm="1">
        <f t="array" ref="L4:L17">CI33:CI46</f>
        <v>0.99673829382837087</v>
      </c>
      <c r="M4" s="1" cm="1">
        <f t="array" ref="M4:M17">CI48:CI61</f>
        <v>0.99571848803169571</v>
      </c>
      <c r="N4" s="7" cm="1">
        <f t="array" ref="N4:N17">CI63:CI76</f>
        <v>0.99487850240663356</v>
      </c>
      <c r="O4" s="1" cm="1">
        <f t="array" ref="O4:O17">CI78:CI91</f>
        <v>0.99090370112555637</v>
      </c>
      <c r="P4" s="7" cm="1">
        <f t="array" ref="P4:P17">CI93:CI106</f>
        <v>0.98719459238412599</v>
      </c>
      <c r="Q4" s="1" cm="1">
        <f t="array" ref="Q4:Q17">CI108:CI121</f>
        <v>0.97572445454496159</v>
      </c>
      <c r="R4" s="7" cm="1">
        <f t="array" ref="R4:R17">CJ3:CJ16</f>
        <v>0.99552150983607401</v>
      </c>
      <c r="S4" s="1" cm="1">
        <f t="array" ref="S4:S17">CJ18:CJ31</f>
        <v>0.9953470891428875</v>
      </c>
      <c r="T4" s="7" cm="1">
        <f t="array" ref="T4:T17">CJ33:CJ46</f>
        <v>0.9944644021672433</v>
      </c>
      <c r="U4" s="1" cm="1">
        <f t="array" ref="U4:U17">CJ48:CJ61</f>
        <v>0.99207708574547693</v>
      </c>
      <c r="V4" s="7" cm="1">
        <f t="array" ref="V4:V17">CJ63:CJ76</f>
        <v>0.99061698635085038</v>
      </c>
      <c r="W4" s="1" cm="1">
        <f t="array" ref="W4:W17">CJ78:CJ91</f>
        <v>0.9853690790774724</v>
      </c>
      <c r="X4" s="7" cm="1">
        <f t="array" ref="X4:X17">CJ93:CJ106</f>
        <v>0.97843286829286313</v>
      </c>
      <c r="Y4" s="1" cm="1">
        <f t="array" ref="Y4:Y17">CJ108:CJ121</f>
        <v>0.95551638244231074</v>
      </c>
      <c r="Z4" s="7" cm="1">
        <f t="array" ref="Z4:Z17">CK3:CK16</f>
        <v>0.995623602559777</v>
      </c>
      <c r="AA4" s="1" cm="1">
        <f t="array" ref="AA4:AA17">CK18:CK31</f>
        <v>0.99281979137055276</v>
      </c>
      <c r="AB4" s="7" cm="1">
        <f t="array" ref="AB4:AB17">CK33:CK46</f>
        <v>0.99122645868267034</v>
      </c>
      <c r="AC4" s="1" cm="1">
        <f t="array" ref="AC4:AC17">CK48:CK61</f>
        <v>0.98991389554059717</v>
      </c>
      <c r="AD4" s="7" cm="1">
        <f t="array" ref="AD4:AD17">CK63:CK76</f>
        <v>0.9885753131634194</v>
      </c>
      <c r="AE4" s="1" cm="1">
        <f t="array" ref="AE4:AE17">CK78:CK91</f>
        <v>0.98282020558488237</v>
      </c>
      <c r="AF4" s="7" cm="1">
        <f t="array" ref="AF4:AF17">CK93:CK106</f>
        <v>0.97949447568617798</v>
      </c>
      <c r="AG4" s="1" cm="1">
        <f t="array" ref="AG4:AG17">CK108:CK121</f>
        <v>0.95991632900270096</v>
      </c>
      <c r="AH4" s="7" cm="1">
        <f t="array" ref="AH4:AH17">CL3:CL16</f>
        <v>0.94094822355215091</v>
      </c>
      <c r="AI4" s="1" cm="1">
        <f t="array" ref="AI4:AI17">CL18:CL31</f>
        <v>0.93204976633686287</v>
      </c>
      <c r="AJ4" s="7" cm="1">
        <f t="array" ref="AJ4:AJ17">CL33:CL46</f>
        <v>0.94226834800977011</v>
      </c>
      <c r="AK4" s="1" cm="1">
        <f t="array" ref="AK4:AK17">CL48:CL61</f>
        <v>0.92849355543877299</v>
      </c>
      <c r="AL4" s="7" cm="1">
        <f t="array" ref="AL4:AL17">CL63:CL76</f>
        <v>0.93087786648754078</v>
      </c>
      <c r="AM4" s="1" cm="1">
        <f t="array" ref="AM4:AM17">CL78:CL91</f>
        <v>0.9206428818930098</v>
      </c>
      <c r="AN4" s="7" cm="1">
        <f t="array" ref="AN4:AN17">CL93:CL106</f>
        <v>0.92717592661227799</v>
      </c>
      <c r="AO4" s="1" cm="1">
        <f t="array" ref="AO4:AO17">CL108:CL121</f>
        <v>0.92973105991610738</v>
      </c>
      <c r="AP4" s="7" cm="1">
        <f t="array" ref="AP4:AP17">CM3:CM16</f>
        <v>0.93674168666385549</v>
      </c>
      <c r="AQ4" s="1" cm="1">
        <f t="array" ref="AQ4:AQ17">CM18:CM31</f>
        <v>0.93890345096985839</v>
      </c>
      <c r="AR4" s="7" cm="1">
        <f t="array" ref="AR4:AR17">CM33:CM46</f>
        <v>0.93163698430737285</v>
      </c>
      <c r="AS4" s="1" cm="1">
        <f t="array" ref="AS4:AS17">CM48:CM61</f>
        <v>0.93258773746036661</v>
      </c>
      <c r="AT4" s="7" cm="1">
        <f t="array" ref="AT4:AT17">CM63:CM76</f>
        <v>0.93506624595730659</v>
      </c>
      <c r="AU4" s="1" cm="1">
        <f t="array" ref="AU4:AU17">CM78:CM91</f>
        <v>0.92863924963616606</v>
      </c>
      <c r="AV4" s="7" cm="1">
        <f t="array" ref="AV4:AV17">CM93:CM106</f>
        <v>0.92205786370468634</v>
      </c>
      <c r="AW4" s="1" cm="1">
        <f t="array" ref="AW4:AW17">CM108:CM121</f>
        <v>0.92598530039637106</v>
      </c>
      <c r="AX4" s="7" cm="1">
        <f t="array" ref="AX4:AX17">CN3:CN16</f>
        <v>0.99465635417698794</v>
      </c>
      <c r="AY4" s="1" cm="1">
        <f t="array" ref="AY4:AY17">CN18:CN31</f>
        <v>0.99419726729073188</v>
      </c>
      <c r="AZ4" s="7" cm="1">
        <f t="array" ref="AZ4:AZ17">CN33:CN46</f>
        <v>0.99324737270356422</v>
      </c>
      <c r="BA4" s="1" cm="1">
        <f t="array" ref="BA4:BA17">CN48:CN61</f>
        <v>0.99167913733636259</v>
      </c>
      <c r="BB4" s="7" cm="1">
        <f t="array" ref="BB4:BB17">CN63:CN76</f>
        <v>0.99054805787034073</v>
      </c>
      <c r="BC4" s="1" cm="1">
        <f t="array" ref="BC4:BC17">CN78:CN91</f>
        <v>0.98656185966188903</v>
      </c>
      <c r="BD4" s="7" cm="1">
        <f t="array" ref="BD4:BD17">CN93:CN106</f>
        <v>0.98216882097822644</v>
      </c>
      <c r="BE4" s="1" cm="1">
        <f t="array" ref="BE4:BE17">CN108:CN121</f>
        <v>0.97452042607111034</v>
      </c>
      <c r="BF4" s="7" cm="1">
        <f t="array" ref="BF4:BF17">CO3:CO16</f>
        <v>0.99659827617595731</v>
      </c>
      <c r="BG4" s="1" cm="1">
        <f t="array" ref="BG4:BG17">CO18:CO31</f>
        <v>0.99371643878902893</v>
      </c>
      <c r="BH4" s="7" cm="1">
        <f t="array" ref="BH4:BH17">CO33:CO46</f>
        <v>0.99056699369779722</v>
      </c>
      <c r="BI4" s="1" cm="1">
        <f t="array" ref="BI4:BI17">CO48:CO61</f>
        <v>0.98767088568541372</v>
      </c>
      <c r="BJ4" s="7" cm="1">
        <f t="array" ref="BJ4:BJ17">CO63:CO76</f>
        <v>0.98536641814204562</v>
      </c>
      <c r="BK4" s="1" cm="1">
        <f t="array" ref="BK4:BK17">CO78:CO91</f>
        <v>0.97294692677773864</v>
      </c>
      <c r="BL4" s="7" cm="1">
        <f t="array" ref="BL4:BL17">CO93:CO106</f>
        <v>0.96104159339132278</v>
      </c>
      <c r="BM4" s="1" cm="1">
        <f t="array" ref="BM4:BM17">CO108:CO121</f>
        <v>0.9345998884919936</v>
      </c>
      <c r="BN4" s="7" cm="1">
        <f t="array" ref="BN4:BN17">CP3:CP16</f>
        <v>0.99793852153732687</v>
      </c>
      <c r="BO4" s="1" cm="1">
        <f t="array" ref="BO4:BO17">CP18:CP31</f>
        <v>0.99770828325349403</v>
      </c>
      <c r="BP4" s="7" cm="1">
        <f t="array" ref="BP4:BP17">CP33:CP46</f>
        <v>0.99698066490752379</v>
      </c>
      <c r="BQ4" s="1" cm="1">
        <f t="array" ref="BQ4:BQ17">CP48:CP61</f>
        <v>0.99598714158469837</v>
      </c>
      <c r="BR4" s="7" cm="1">
        <f t="array" ref="BR4:BR17">CP63:CP76</f>
        <v>0.99459732130871692</v>
      </c>
      <c r="BS4" s="1" cm="1">
        <f t="array" ref="BS4:BS17">CP78:CP91</f>
        <v>0.99137679177266469</v>
      </c>
      <c r="BT4" s="7" cm="1">
        <f t="array" ref="BT4:BT17">CP93:CP106</f>
        <v>0.98743484307395324</v>
      </c>
      <c r="BU4" s="1" cm="1">
        <f t="array" ref="BU4:BU17">CP108:CP121</f>
        <v>0.98298750665396661</v>
      </c>
      <c r="BV4" s="7" cm="1">
        <f t="array" ref="BV4:BV17">CQ3:CQ16</f>
        <v>0.99848783913200134</v>
      </c>
      <c r="BW4" s="1" cm="1">
        <f t="array" ref="BW4:BW17">CQ18:CQ31</f>
        <v>0.99724727510310573</v>
      </c>
      <c r="BX4" s="7" cm="1">
        <f t="array" ref="BX4:BX17">CQ33:CQ46</f>
        <v>0.99589961012364403</v>
      </c>
      <c r="BY4" s="1" cm="1">
        <f t="array" ref="BY4:BY17">CQ48:CQ61</f>
        <v>0.99468262791361772</v>
      </c>
      <c r="BZ4" s="7" cm="1">
        <f t="array" ref="BZ4:BZ17">CQ63:CQ76</f>
        <v>0.99364933562387736</v>
      </c>
      <c r="CA4" s="1" cm="1">
        <f t="array" ref="CA4:CA17">CQ78:CQ91</f>
        <v>0.98782716132591131</v>
      </c>
      <c r="CB4" s="7" cm="1">
        <f t="array" ref="CB4:CB17">CQ93:CQ106</f>
        <v>0.98298223833069953</v>
      </c>
      <c r="CC4" s="1" cm="1">
        <f t="array" ref="CC4:CC17">CQ108:CQ121</f>
        <v>0.97239258966302344</v>
      </c>
      <c r="CD4" s="9">
        <f>AVERAGE(B4:CC4)</f>
        <v>0.97650754853204413</v>
      </c>
      <c r="CG4" s="13" t="s">
        <v>12</v>
      </c>
      <c r="CH4">
        <v>0.99912233006743867</v>
      </c>
      <c r="CI4">
        <v>0.99869231739214204</v>
      </c>
      <c r="CJ4">
        <v>0.99840746594252006</v>
      </c>
      <c r="CK4">
        <v>0.99811019889422425</v>
      </c>
      <c r="CL4">
        <v>0.99886399629326306</v>
      </c>
      <c r="CM4">
        <v>0.99884675548779034</v>
      </c>
      <c r="CN4">
        <v>0.9986273785651022</v>
      </c>
      <c r="CO4">
        <v>0.9966192219089377</v>
      </c>
      <c r="CP4">
        <v>0.9988259911641908</v>
      </c>
      <c r="CQ4">
        <v>0.99849622679203165</v>
      </c>
    </row>
    <row r="5" spans="1:95" s="9" customFormat="1" x14ac:dyDescent="0.25">
      <c r="A5" s="1" t="s">
        <v>12</v>
      </c>
      <c r="B5" s="7">
        <f t="shared" ref="B5:B17" si="0">CH4</f>
        <v>0.99912233006743867</v>
      </c>
      <c r="C5" s="1">
        <v>0.9984677309175739</v>
      </c>
      <c r="D5" s="7">
        <v>0.99774733245133085</v>
      </c>
      <c r="E5" s="1">
        <v>0.99701838837362122</v>
      </c>
      <c r="F5" s="7">
        <v>0.996314696307811</v>
      </c>
      <c r="G5" s="1">
        <v>0.99288105060276222</v>
      </c>
      <c r="H5" s="7">
        <v>0.98970104979810958</v>
      </c>
      <c r="I5" s="1">
        <v>0.981667256562335</v>
      </c>
      <c r="J5" s="7">
        <f t="shared" ref="J5:J17" si="1">CI4</f>
        <v>0.99869231739214204</v>
      </c>
      <c r="K5" s="1">
        <v>0.99783974490566474</v>
      </c>
      <c r="L5" s="7">
        <v>0.9967834524223308</v>
      </c>
      <c r="M5" s="1">
        <v>0.99575669590206084</v>
      </c>
      <c r="N5" s="7">
        <v>0.99485901153696799</v>
      </c>
      <c r="O5" s="1">
        <v>0.99014282950033028</v>
      </c>
      <c r="P5" s="7">
        <v>0.98570983510144716</v>
      </c>
      <c r="Q5" s="1">
        <v>0.97392517301457615</v>
      </c>
      <c r="R5" s="7">
        <v>0.99840746594252006</v>
      </c>
      <c r="S5" s="1">
        <v>0.99713746726599672</v>
      </c>
      <c r="T5" s="7">
        <v>0.99588279687654724</v>
      </c>
      <c r="U5" s="1">
        <v>0.99456557692471803</v>
      </c>
      <c r="V5" s="7">
        <v>0.99321421152538447</v>
      </c>
      <c r="W5" s="1">
        <v>0.98652025438825253</v>
      </c>
      <c r="X5" s="7">
        <v>0.97815882344198868</v>
      </c>
      <c r="Y5" s="1">
        <v>0.95222318756660251</v>
      </c>
      <c r="Z5" s="7">
        <v>0.99811019889422425</v>
      </c>
      <c r="AA5" s="1">
        <v>0.99644307932485066</v>
      </c>
      <c r="AB5" s="7">
        <v>0.99473564710773543</v>
      </c>
      <c r="AC5" s="1">
        <v>0.99333197460893052</v>
      </c>
      <c r="AD5" s="7">
        <v>0.99182866549360149</v>
      </c>
      <c r="AE5" s="1">
        <v>0.98569866201881362</v>
      </c>
      <c r="AF5" s="7">
        <v>0.97999089456518951</v>
      </c>
      <c r="AG5" s="1">
        <v>0.95942505531547773</v>
      </c>
      <c r="AH5" s="7">
        <v>0.99886399629326306</v>
      </c>
      <c r="AI5" s="1">
        <v>0.99792340950211977</v>
      </c>
      <c r="AJ5" s="7">
        <v>0.99696834959106151</v>
      </c>
      <c r="AK5" s="1">
        <v>0.99600564185201601</v>
      </c>
      <c r="AL5" s="7">
        <v>0.99499805597670699</v>
      </c>
      <c r="AM5" s="1">
        <v>0.99060509756642379</v>
      </c>
      <c r="AN5" s="7">
        <v>0.98623619836723597</v>
      </c>
      <c r="AO5" s="1">
        <v>0.97352433305554309</v>
      </c>
      <c r="AP5" s="7">
        <v>0.99884675548779034</v>
      </c>
      <c r="AQ5" s="1">
        <v>0.99790519347629003</v>
      </c>
      <c r="AR5" s="7">
        <v>0.99694038412666919</v>
      </c>
      <c r="AS5" s="1">
        <v>0.99596535753367355</v>
      </c>
      <c r="AT5" s="7">
        <v>0.99494085426504986</v>
      </c>
      <c r="AU5" s="1">
        <v>0.99047919471927393</v>
      </c>
      <c r="AV5" s="7">
        <v>0.98606440879154389</v>
      </c>
      <c r="AW5" s="1">
        <v>0.97321399710815693</v>
      </c>
      <c r="AX5" s="7">
        <v>0.9986273785651022</v>
      </c>
      <c r="AY5" s="1">
        <v>0.99752347614416548</v>
      </c>
      <c r="AZ5" s="7">
        <v>0.99635115907262028</v>
      </c>
      <c r="BA5" s="1">
        <v>0.99526996058507433</v>
      </c>
      <c r="BB5" s="7">
        <v>0.99392416593056265</v>
      </c>
      <c r="BC5" s="1">
        <v>0.98943089966404829</v>
      </c>
      <c r="BD5" s="7">
        <v>0.98581989373414625</v>
      </c>
      <c r="BE5" s="1">
        <v>0.97544926818017219</v>
      </c>
      <c r="BF5" s="7">
        <v>0.9966192219089377</v>
      </c>
      <c r="BG5" s="1">
        <v>0.99368925984775891</v>
      </c>
      <c r="BH5" s="7">
        <v>0.99053025482590173</v>
      </c>
      <c r="BI5" s="1">
        <v>0.9875896541176179</v>
      </c>
      <c r="BJ5" s="7">
        <v>0.98516719388035168</v>
      </c>
      <c r="BK5" s="1">
        <v>0.97239940168182548</v>
      </c>
      <c r="BL5" s="7">
        <v>0.95989378690662053</v>
      </c>
      <c r="BM5" s="1">
        <v>0.9280527568086091</v>
      </c>
      <c r="BN5" s="7">
        <v>0.9988259911641908</v>
      </c>
      <c r="BO5" s="1">
        <v>0.9980431440958597</v>
      </c>
      <c r="BP5" s="7">
        <v>0.99714294140379389</v>
      </c>
      <c r="BQ5" s="1">
        <v>0.99636644655390438</v>
      </c>
      <c r="BR5" s="7">
        <v>0.99553922045877175</v>
      </c>
      <c r="BS5" s="1">
        <v>0.99145683343467395</v>
      </c>
      <c r="BT5" s="7">
        <v>0.98822192164626865</v>
      </c>
      <c r="BU5" s="1">
        <v>0.98113092652987322</v>
      </c>
      <c r="BV5" s="7">
        <v>0.99849622679203165</v>
      </c>
      <c r="BW5" s="1">
        <v>0.99722386127394513</v>
      </c>
      <c r="BX5" s="7">
        <v>0.9958879792573333</v>
      </c>
      <c r="BY5" s="1">
        <v>0.99458030346748227</v>
      </c>
      <c r="BZ5" s="7">
        <v>0.99352391615316693</v>
      </c>
      <c r="CA5" s="1">
        <v>0.98709513188126863</v>
      </c>
      <c r="CB5" s="7">
        <v>0.98110355134856297</v>
      </c>
      <c r="CC5" s="1">
        <v>0.96843923248734853</v>
      </c>
      <c r="CD5" s="9">
        <f t="shared" ref="CD5:CD17" si="2">AVERAGE(B5:CC5)</f>
        <v>0.9895149930454018</v>
      </c>
      <c r="CG5" s="13" t="s">
        <v>13</v>
      </c>
      <c r="CH5">
        <v>96.813920626767114</v>
      </c>
      <c r="CI5">
        <v>0.17588527710371479</v>
      </c>
      <c r="CJ5">
        <v>7.8742088139561286</v>
      </c>
      <c r="CK5">
        <v>11.048527357474089</v>
      </c>
      <c r="CL5">
        <v>13490.482513405261</v>
      </c>
      <c r="CM5">
        <v>15475.696084407789</v>
      </c>
      <c r="CN5">
        <v>59.497470154451157</v>
      </c>
      <c r="CO5">
        <v>0.102764354236699</v>
      </c>
      <c r="CP5">
        <v>1.078354619676517</v>
      </c>
      <c r="CQ5">
        <v>0.1690497091388411</v>
      </c>
    </row>
    <row r="6" spans="1:95" s="9" customFormat="1" x14ac:dyDescent="0.25">
      <c r="A6" s="1" t="s">
        <v>13</v>
      </c>
      <c r="B6" s="7">
        <f t="shared" si="0"/>
        <v>96.813920626767114</v>
      </c>
      <c r="C6" s="1">
        <v>98.281116401291726</v>
      </c>
      <c r="D6" s="7">
        <v>108.737418597333</v>
      </c>
      <c r="E6" s="1">
        <v>139.53945686796061</v>
      </c>
      <c r="F6" s="7">
        <v>431.64379013263567</v>
      </c>
      <c r="G6" s="1">
        <v>160.81639616947729</v>
      </c>
      <c r="H6" s="7">
        <v>391.53614821898782</v>
      </c>
      <c r="I6" s="1">
        <v>569.85270081036799</v>
      </c>
      <c r="J6" s="7">
        <f t="shared" si="1"/>
        <v>0.17588527710371479</v>
      </c>
      <c r="K6" s="1">
        <v>0.33381287402545218</v>
      </c>
      <c r="L6" s="7">
        <v>0.52359360232726671</v>
      </c>
      <c r="M6" s="1">
        <v>0.663161221977976</v>
      </c>
      <c r="N6" s="7">
        <v>0.70224375551155149</v>
      </c>
      <c r="O6" s="1">
        <v>1.192147018046368</v>
      </c>
      <c r="P6" s="7">
        <v>1.625252739198686</v>
      </c>
      <c r="Q6" s="1">
        <v>3.7521697439740049</v>
      </c>
      <c r="R6" s="7">
        <v>7.8742088139561286</v>
      </c>
      <c r="S6" s="1">
        <v>8.6467893422816378</v>
      </c>
      <c r="T6" s="7">
        <v>15.932142875885839</v>
      </c>
      <c r="U6" s="1">
        <v>6.9825568677984151</v>
      </c>
      <c r="V6" s="7">
        <v>18.09782541309621</v>
      </c>
      <c r="W6" s="1">
        <v>21.39245659839926</v>
      </c>
      <c r="X6" s="7">
        <v>44.570827324470088</v>
      </c>
      <c r="Y6" s="1">
        <v>62.933257336840462</v>
      </c>
      <c r="Z6" s="7">
        <v>11.048527357474089</v>
      </c>
      <c r="AA6" s="1">
        <v>30.105504156637711</v>
      </c>
      <c r="AB6" s="7">
        <v>41.848053871290666</v>
      </c>
      <c r="AC6" s="1">
        <v>41.996734708169519</v>
      </c>
      <c r="AD6" s="7">
        <v>51.851612203097183</v>
      </c>
      <c r="AE6" s="1">
        <v>102.8004268589365</v>
      </c>
      <c r="AF6" s="7">
        <v>109.43199801947669</v>
      </c>
      <c r="AG6" s="1">
        <v>198.30691413918501</v>
      </c>
      <c r="AH6" s="7">
        <v>13490.482513405261</v>
      </c>
      <c r="AI6" s="1">
        <v>13769.722526577179</v>
      </c>
      <c r="AJ6" s="7">
        <v>8667.143489041795</v>
      </c>
      <c r="AK6" s="1">
        <v>18573.630021504239</v>
      </c>
      <c r="AL6" s="7">
        <v>14069.95428050422</v>
      </c>
      <c r="AM6" s="1">
        <v>10544.35646633688</v>
      </c>
      <c r="AN6" s="7">
        <v>21320.474411247531</v>
      </c>
      <c r="AO6" s="1">
        <v>21906.685371086391</v>
      </c>
      <c r="AP6" s="7">
        <v>15475.696084407789</v>
      </c>
      <c r="AQ6" s="1">
        <v>11245.326805503</v>
      </c>
      <c r="AR6" s="7">
        <v>13933.624586914641</v>
      </c>
      <c r="AS6" s="1">
        <v>18071.928330948649</v>
      </c>
      <c r="AT6" s="7">
        <v>16729.602694654139</v>
      </c>
      <c r="AU6" s="1">
        <v>14558.053504803311</v>
      </c>
      <c r="AV6" s="7">
        <v>22855.879198573461</v>
      </c>
      <c r="AW6" s="1">
        <v>17146.76126554035</v>
      </c>
      <c r="AX6" s="7">
        <v>59.497470154451157</v>
      </c>
      <c r="AY6" s="1">
        <v>237.38220103443101</v>
      </c>
      <c r="AZ6" s="7">
        <v>110.407670576084</v>
      </c>
      <c r="BA6" s="1">
        <v>233.12507897498929</v>
      </c>
      <c r="BB6" s="7">
        <v>261.92946578418707</v>
      </c>
      <c r="BC6" s="1">
        <v>483.03655382758433</v>
      </c>
      <c r="BD6" s="7">
        <v>364.58303964748978</v>
      </c>
      <c r="BE6" s="1">
        <v>702.80828572109249</v>
      </c>
      <c r="BF6" s="7">
        <v>0.102764354236699</v>
      </c>
      <c r="BG6" s="1">
        <v>0.21126454450450249</v>
      </c>
      <c r="BH6" s="7">
        <v>0.26570722039997219</v>
      </c>
      <c r="BI6" s="1">
        <v>0.36946081503316103</v>
      </c>
      <c r="BJ6" s="7">
        <v>0.41193079629272489</v>
      </c>
      <c r="BK6" s="1">
        <v>0.8639632303512772</v>
      </c>
      <c r="BL6" s="7">
        <v>1.368225482982991</v>
      </c>
      <c r="BM6" s="1">
        <v>1.874623558295414</v>
      </c>
      <c r="BN6" s="7">
        <v>1.078354619676517</v>
      </c>
      <c r="BO6" s="1">
        <v>1.7357755523798979</v>
      </c>
      <c r="BP6" s="7">
        <v>3.0979290103528379</v>
      </c>
      <c r="BQ6" s="1">
        <v>4.0240649263321728</v>
      </c>
      <c r="BR6" s="7">
        <v>4.8197464219112316</v>
      </c>
      <c r="BS6" s="1">
        <v>8.3454461887542646</v>
      </c>
      <c r="BT6" s="7">
        <v>11.715120967701679</v>
      </c>
      <c r="BU6" s="1">
        <v>18.49380167462007</v>
      </c>
      <c r="BV6" s="7">
        <v>0.1690497091388411</v>
      </c>
      <c r="BW6" s="1">
        <v>0.44612500657637022</v>
      </c>
      <c r="BX6" s="7">
        <v>0.46512256157946691</v>
      </c>
      <c r="BY6" s="1">
        <v>0.68034809121709905</v>
      </c>
      <c r="BZ6" s="7">
        <v>0.90378778930362413</v>
      </c>
      <c r="CA6" s="1">
        <v>1.6546301700852599</v>
      </c>
      <c r="CB6" s="7">
        <v>2.069356581429989</v>
      </c>
      <c r="CC6" s="1">
        <v>3.5111469935237132</v>
      </c>
      <c r="CD6" s="9">
        <f t="shared" si="2"/>
        <v>3220.7597264122478</v>
      </c>
      <c r="CG6" s="13" t="s">
        <v>14</v>
      </c>
      <c r="CH6">
        <v>41.065209964046353</v>
      </c>
      <c r="CI6">
        <v>0.16949437899892841</v>
      </c>
      <c r="CJ6">
        <v>2.4629976257717008</v>
      </c>
      <c r="CK6">
        <v>8.4880924284023411</v>
      </c>
      <c r="CL6">
        <v>210.72965602379509</v>
      </c>
      <c r="CM6">
        <v>161.06516806232099</v>
      </c>
      <c r="CN6">
        <v>44.840541236872383</v>
      </c>
      <c r="CO6">
        <v>0.1029908111162534</v>
      </c>
      <c r="CP6">
        <v>0.92117379009590161</v>
      </c>
      <c r="CQ6">
        <v>0.16926290735728541</v>
      </c>
    </row>
    <row r="7" spans="1:95" s="9" customFormat="1" x14ac:dyDescent="0.25">
      <c r="A7" s="1" t="s">
        <v>14</v>
      </c>
      <c r="B7" s="7">
        <f t="shared" si="0"/>
        <v>41.065209964046353</v>
      </c>
      <c r="C7" s="1">
        <v>60.097888184259197</v>
      </c>
      <c r="D7" s="7">
        <v>58.804324928380296</v>
      </c>
      <c r="E7" s="1">
        <v>108.63970424597829</v>
      </c>
      <c r="F7" s="7">
        <v>134.53519557886739</v>
      </c>
      <c r="G7" s="1">
        <v>149.73886524158459</v>
      </c>
      <c r="H7" s="7">
        <v>324.99264076909731</v>
      </c>
      <c r="I7" s="1">
        <v>431.93693613557019</v>
      </c>
      <c r="J7" s="7">
        <f t="shared" si="1"/>
        <v>0.16949437899892841</v>
      </c>
      <c r="K7" s="1">
        <v>0.33090541229256232</v>
      </c>
      <c r="L7" s="7">
        <v>0.51370219940732742</v>
      </c>
      <c r="M7" s="1">
        <v>0.65435250432957404</v>
      </c>
      <c r="N7" s="7">
        <v>0.69886588556227547</v>
      </c>
      <c r="O7" s="1">
        <v>1.2995332672439459</v>
      </c>
      <c r="P7" s="7">
        <v>1.9290096128661141</v>
      </c>
      <c r="Q7" s="1">
        <v>3.8960311841519362</v>
      </c>
      <c r="R7" s="7">
        <v>2.4629976257717008</v>
      </c>
      <c r="S7" s="1">
        <v>5.1088511326808934</v>
      </c>
      <c r="T7" s="7">
        <v>8.0518284337564872</v>
      </c>
      <c r="U7" s="1">
        <v>6.3683180967282809</v>
      </c>
      <c r="V7" s="7">
        <v>8.7422192959824176</v>
      </c>
      <c r="W7" s="1">
        <v>19.898680149875041</v>
      </c>
      <c r="X7" s="7">
        <v>40.409721026421508</v>
      </c>
      <c r="Y7" s="1">
        <v>67.426969106731846</v>
      </c>
      <c r="Z7" s="7">
        <v>8.4880924284023411</v>
      </c>
      <c r="AA7" s="1">
        <v>26.721627388143428</v>
      </c>
      <c r="AB7" s="7">
        <v>32.084404209313313</v>
      </c>
      <c r="AC7" s="1">
        <v>36.79024870623433</v>
      </c>
      <c r="AD7" s="7">
        <v>36.690502368441493</v>
      </c>
      <c r="AE7" s="1">
        <v>74.804525016607869</v>
      </c>
      <c r="AF7" s="7">
        <v>104.2455327464445</v>
      </c>
      <c r="AG7" s="1">
        <v>229.3393575821357</v>
      </c>
      <c r="AH7" s="7">
        <v>210.72965602379509</v>
      </c>
      <c r="AI7" s="1">
        <v>470.16606273642799</v>
      </c>
      <c r="AJ7" s="7">
        <v>536.86051365056824</v>
      </c>
      <c r="AK7" s="1">
        <v>874.32251629519942</v>
      </c>
      <c r="AL7" s="7">
        <v>1211.3476423916641</v>
      </c>
      <c r="AM7" s="1">
        <v>2075.839885808793</v>
      </c>
      <c r="AN7" s="7">
        <v>3196.1640267756452</v>
      </c>
      <c r="AO7" s="1">
        <v>6435.3137748825447</v>
      </c>
      <c r="AP7" s="7">
        <v>161.06516806232099</v>
      </c>
      <c r="AQ7" s="1">
        <v>430.13111253970533</v>
      </c>
      <c r="AR7" s="7">
        <v>642.08214327464896</v>
      </c>
      <c r="AS7" s="1">
        <v>775.73919508484107</v>
      </c>
      <c r="AT7" s="7">
        <v>1104.071576405471</v>
      </c>
      <c r="AU7" s="1">
        <v>2352.6187658037752</v>
      </c>
      <c r="AV7" s="7">
        <v>2692.5890513638501</v>
      </c>
      <c r="AW7" s="1">
        <v>6289.6357251465924</v>
      </c>
      <c r="AX7" s="7">
        <v>44.840541236872383</v>
      </c>
      <c r="AY7" s="1">
        <v>59.118687060808149</v>
      </c>
      <c r="AZ7" s="7">
        <v>71.286297388169089</v>
      </c>
      <c r="BA7" s="1">
        <v>150.53909208575561</v>
      </c>
      <c r="BB7" s="7">
        <v>164.74538116679071</v>
      </c>
      <c r="BC7" s="1">
        <v>238.92989240198281</v>
      </c>
      <c r="BD7" s="7">
        <v>335.60612093178719</v>
      </c>
      <c r="BE7" s="1">
        <v>685.36439409328534</v>
      </c>
      <c r="BF7" s="7">
        <v>0.1029908111162534</v>
      </c>
      <c r="BG7" s="1">
        <v>0.21104462742674401</v>
      </c>
      <c r="BH7" s="7">
        <v>0.26511552787001758</v>
      </c>
      <c r="BI7" s="1">
        <v>0.37973498411641549</v>
      </c>
      <c r="BJ7" s="7">
        <v>0.41642050398506192</v>
      </c>
      <c r="BK7" s="1">
        <v>0.84603530486676348</v>
      </c>
      <c r="BL7" s="7">
        <v>1.3840194215693451</v>
      </c>
      <c r="BM7" s="1">
        <v>2.0537527227178249</v>
      </c>
      <c r="BN7" s="7">
        <v>0.92117379009590161</v>
      </c>
      <c r="BO7" s="1">
        <v>1.5020346771250399</v>
      </c>
      <c r="BP7" s="7">
        <v>2.6906626312369841</v>
      </c>
      <c r="BQ7" s="1">
        <v>3.6295373977282681</v>
      </c>
      <c r="BR7" s="7">
        <v>4.5621894417009221</v>
      </c>
      <c r="BS7" s="1">
        <v>6.8074370040717396</v>
      </c>
      <c r="BT7" s="7">
        <v>11.06607208778958</v>
      </c>
      <c r="BU7" s="1">
        <v>19.78604080400282</v>
      </c>
      <c r="BV7" s="7">
        <v>0.16926290735728541</v>
      </c>
      <c r="BW7" s="1">
        <v>0.43826542293563608</v>
      </c>
      <c r="BX7" s="7">
        <v>0.4695492646228463</v>
      </c>
      <c r="BY7" s="1">
        <v>0.70671470907128886</v>
      </c>
      <c r="BZ7" s="7">
        <v>0.91250018674654743</v>
      </c>
      <c r="CA7" s="1">
        <v>1.7711544900572029</v>
      </c>
      <c r="CB7" s="7">
        <v>2.3293851592011601</v>
      </c>
      <c r="CC7" s="1">
        <v>4.3531358735925858</v>
      </c>
      <c r="CD7" s="9">
        <f t="shared" si="2"/>
        <v>416.2977248396075</v>
      </c>
      <c r="CG7" s="13" t="s">
        <v>15</v>
      </c>
      <c r="CH7">
        <v>9.8394065180155614</v>
      </c>
      <c r="CI7">
        <v>0.4193867869922881</v>
      </c>
      <c r="CJ7">
        <v>2.806102067629781</v>
      </c>
      <c r="CK7">
        <v>3.3239325139770952</v>
      </c>
      <c r="CL7">
        <v>116.1485364238623</v>
      </c>
      <c r="CM7">
        <v>124.4013508142407</v>
      </c>
      <c r="CN7">
        <v>7.7134603229971406</v>
      </c>
      <c r="CO7">
        <v>0.32056879797743743</v>
      </c>
      <c r="CP7">
        <v>1.0384385488205441</v>
      </c>
      <c r="CQ7">
        <v>0.41115655064566481</v>
      </c>
    </row>
    <row r="8" spans="1:95" s="9" customFormat="1" x14ac:dyDescent="0.25">
      <c r="A8" s="1" t="s">
        <v>15</v>
      </c>
      <c r="B8" s="7">
        <f t="shared" si="0"/>
        <v>9.8394065180155614</v>
      </c>
      <c r="C8" s="1">
        <v>9.9136832913550208</v>
      </c>
      <c r="D8" s="7">
        <v>10.42772355777295</v>
      </c>
      <c r="E8" s="1">
        <v>11.81268203533646</v>
      </c>
      <c r="F8" s="7">
        <v>20.776038846051371</v>
      </c>
      <c r="G8" s="1">
        <v>12.68134047210614</v>
      </c>
      <c r="H8" s="7">
        <v>19.787272379461189</v>
      </c>
      <c r="I8" s="1">
        <v>23.871587731241679</v>
      </c>
      <c r="J8" s="7">
        <f t="shared" si="1"/>
        <v>0.4193867869922881</v>
      </c>
      <c r="K8" s="1">
        <v>0.57776541435556028</v>
      </c>
      <c r="L8" s="7">
        <v>0.72359767987968748</v>
      </c>
      <c r="M8" s="1">
        <v>0.81434711393727921</v>
      </c>
      <c r="N8" s="7">
        <v>0.83799985412382472</v>
      </c>
      <c r="O8" s="1">
        <v>1.091854852096362</v>
      </c>
      <c r="P8" s="7">
        <v>1.2748540070136209</v>
      </c>
      <c r="Q8" s="1">
        <v>1.937051817575876</v>
      </c>
      <c r="R8" s="7">
        <v>2.806102067629781</v>
      </c>
      <c r="S8" s="1">
        <v>2.9405423551245851</v>
      </c>
      <c r="T8" s="7">
        <v>3.9915088470258762</v>
      </c>
      <c r="U8" s="1">
        <v>2.642452812785578</v>
      </c>
      <c r="V8" s="7">
        <v>4.2541539009650569</v>
      </c>
      <c r="W8" s="1">
        <v>4.6251980063992137</v>
      </c>
      <c r="X8" s="7">
        <v>6.6761386537781027</v>
      </c>
      <c r="Y8" s="1">
        <v>7.9330484264777086</v>
      </c>
      <c r="Z8" s="7">
        <v>3.3239325139770952</v>
      </c>
      <c r="AA8" s="1">
        <v>5.486848289923616</v>
      </c>
      <c r="AB8" s="7">
        <v>6.4690071781758496</v>
      </c>
      <c r="AC8" s="1">
        <v>6.4804887707772103</v>
      </c>
      <c r="AD8" s="7">
        <v>7.2008063578391814</v>
      </c>
      <c r="AE8" s="1">
        <v>10.13905453476489</v>
      </c>
      <c r="AF8" s="7">
        <v>10.46097500329088</v>
      </c>
      <c r="AG8" s="1">
        <v>14.08214877563737</v>
      </c>
      <c r="AH8" s="7">
        <v>116.1485364238623</v>
      </c>
      <c r="AI8" s="1">
        <v>117.344460996577</v>
      </c>
      <c r="AJ8" s="7">
        <v>93.097494536865995</v>
      </c>
      <c r="AK8" s="1">
        <v>136.28510564806501</v>
      </c>
      <c r="AL8" s="7">
        <v>118.6168380985778</v>
      </c>
      <c r="AM8" s="1">
        <v>102.685716953902</v>
      </c>
      <c r="AN8" s="7">
        <v>146.01532252215009</v>
      </c>
      <c r="AO8" s="1">
        <v>148.00907192157649</v>
      </c>
      <c r="AP8" s="7">
        <v>124.4013508142407</v>
      </c>
      <c r="AQ8" s="1">
        <v>106.0439852396307</v>
      </c>
      <c r="AR8" s="7">
        <v>118.0407751029899</v>
      </c>
      <c r="AS8" s="1">
        <v>134.43187245199201</v>
      </c>
      <c r="AT8" s="7">
        <v>129.3429653852661</v>
      </c>
      <c r="AU8" s="1">
        <v>120.6567590514651</v>
      </c>
      <c r="AV8" s="7">
        <v>151.18160998803211</v>
      </c>
      <c r="AW8" s="1">
        <v>130.94564240760499</v>
      </c>
      <c r="AX8" s="7">
        <v>7.7134603229971406</v>
      </c>
      <c r="AY8" s="1">
        <v>15.40721263027258</v>
      </c>
      <c r="AZ8" s="7">
        <v>10.507505440211959</v>
      </c>
      <c r="BA8" s="1">
        <v>15.268434070820399</v>
      </c>
      <c r="BB8" s="7">
        <v>16.184235100374291</v>
      </c>
      <c r="BC8" s="1">
        <v>21.9780925884751</v>
      </c>
      <c r="BD8" s="7">
        <v>19.094057705147161</v>
      </c>
      <c r="BE8" s="1">
        <v>26.51053160012248</v>
      </c>
      <c r="BF8" s="7">
        <v>0.32056879797743743</v>
      </c>
      <c r="BG8" s="1">
        <v>0.459635229833944</v>
      </c>
      <c r="BH8" s="7">
        <v>0.51546796253498839</v>
      </c>
      <c r="BI8" s="1">
        <v>0.6078328841327697</v>
      </c>
      <c r="BJ8" s="7">
        <v>0.64181835147705535</v>
      </c>
      <c r="BK8" s="1">
        <v>0.92949622395751408</v>
      </c>
      <c r="BL8" s="7">
        <v>1.169711709346791</v>
      </c>
      <c r="BM8" s="1">
        <v>1.3691689297874881</v>
      </c>
      <c r="BN8" s="7">
        <v>1.0384385488205441</v>
      </c>
      <c r="BO8" s="1">
        <v>1.3174883499977901</v>
      </c>
      <c r="BP8" s="7">
        <v>1.7600934663684309</v>
      </c>
      <c r="BQ8" s="1">
        <v>2.0060072099402269</v>
      </c>
      <c r="BR8" s="7">
        <v>2.1953920884232119</v>
      </c>
      <c r="BS8" s="1">
        <v>2.8888485922170211</v>
      </c>
      <c r="BT8" s="7">
        <v>3.4227358892706992</v>
      </c>
      <c r="BU8" s="1">
        <v>4.3004420324682986</v>
      </c>
      <c r="BV8" s="7">
        <v>0.41115655064566481</v>
      </c>
      <c r="BW8" s="1">
        <v>0.66792589901602872</v>
      </c>
      <c r="BX8" s="7">
        <v>0.68199894543867645</v>
      </c>
      <c r="BY8" s="1">
        <v>0.82483215942220578</v>
      </c>
      <c r="BZ8" s="7">
        <v>0.95067754223165712</v>
      </c>
      <c r="CA8" s="1">
        <v>1.286324286517696</v>
      </c>
      <c r="CB8" s="7">
        <v>1.4385258362052411</v>
      </c>
      <c r="CC8" s="1">
        <v>1.873805484441678</v>
      </c>
      <c r="CD8" s="9">
        <f t="shared" si="2"/>
        <v>29.816105360294749</v>
      </c>
      <c r="CG8" s="13" t="s">
        <v>16</v>
      </c>
      <c r="CH8">
        <v>6.4082142570334177</v>
      </c>
      <c r="CI8">
        <v>0.41169695043676041</v>
      </c>
      <c r="CJ8">
        <v>1.569394031392914</v>
      </c>
      <c r="CK8">
        <v>2.9134331000389109</v>
      </c>
      <c r="CL8">
        <v>14.51653044028755</v>
      </c>
      <c r="CM8">
        <v>12.69114526204476</v>
      </c>
      <c r="CN8">
        <v>6.696308030315838</v>
      </c>
      <c r="CO8">
        <v>0.3209218146468909</v>
      </c>
      <c r="CP8">
        <v>0.95977799000388708</v>
      </c>
      <c r="CQ8">
        <v>0.41141573542742071</v>
      </c>
    </row>
    <row r="9" spans="1:95" s="9" customFormat="1" x14ac:dyDescent="0.25">
      <c r="A9" s="1" t="s">
        <v>16</v>
      </c>
      <c r="B9" s="7">
        <f t="shared" si="0"/>
        <v>6.4082142570334177</v>
      </c>
      <c r="C9" s="1">
        <v>7.7522827724651009</v>
      </c>
      <c r="D9" s="7">
        <v>7.6683978071289634</v>
      </c>
      <c r="E9" s="1">
        <v>10.42303718912958</v>
      </c>
      <c r="F9" s="7">
        <v>11.598930794640831</v>
      </c>
      <c r="G9" s="1">
        <v>12.236783288167871</v>
      </c>
      <c r="H9" s="7">
        <v>18.0275522678232</v>
      </c>
      <c r="I9" s="1">
        <v>20.783092554660151</v>
      </c>
      <c r="J9" s="7">
        <f t="shared" si="1"/>
        <v>0.41169695043676041</v>
      </c>
      <c r="K9" s="1">
        <v>0.57524378509685992</v>
      </c>
      <c r="L9" s="7">
        <v>0.71673021382339352</v>
      </c>
      <c r="M9" s="1">
        <v>0.80892057974165421</v>
      </c>
      <c r="N9" s="7">
        <v>0.83598198877863117</v>
      </c>
      <c r="O9" s="1">
        <v>1.1399707308716069</v>
      </c>
      <c r="P9" s="7">
        <v>1.3888879050758971</v>
      </c>
      <c r="Q9" s="1">
        <v>1.9738366660268361</v>
      </c>
      <c r="R9" s="7">
        <v>1.569394031392914</v>
      </c>
      <c r="S9" s="1">
        <v>2.2602767823169119</v>
      </c>
      <c r="T9" s="7">
        <v>2.837574392638277</v>
      </c>
      <c r="U9" s="1">
        <v>2.5235526736583651</v>
      </c>
      <c r="V9" s="7">
        <v>2.956724420026732</v>
      </c>
      <c r="W9" s="1">
        <v>4.4607936681576117</v>
      </c>
      <c r="X9" s="7">
        <v>6.3568640874586517</v>
      </c>
      <c r="Y9" s="1">
        <v>8.2113926411256113</v>
      </c>
      <c r="Z9" s="7">
        <v>2.9134331000389109</v>
      </c>
      <c r="AA9" s="1">
        <v>5.169296604775492</v>
      </c>
      <c r="AB9" s="7">
        <v>5.6643096851525776</v>
      </c>
      <c r="AC9" s="1">
        <v>6.065496575403726</v>
      </c>
      <c r="AD9" s="7">
        <v>6.057268556737557</v>
      </c>
      <c r="AE9" s="1">
        <v>8.6489609212094294</v>
      </c>
      <c r="AF9" s="7">
        <v>10.21007016363964</v>
      </c>
      <c r="AG9" s="1">
        <v>15.14395448956895</v>
      </c>
      <c r="AH9" s="7">
        <v>14.51653044028755</v>
      </c>
      <c r="AI9" s="1">
        <v>21.683313001855321</v>
      </c>
      <c r="AJ9" s="7">
        <v>23.17025061691324</v>
      </c>
      <c r="AK9" s="1">
        <v>29.568945133284679</v>
      </c>
      <c r="AL9" s="7">
        <v>34.804419868626802</v>
      </c>
      <c r="AM9" s="1">
        <v>45.561385907463283</v>
      </c>
      <c r="AN9" s="7">
        <v>56.534626794342991</v>
      </c>
      <c r="AO9" s="1">
        <v>80.220407471431756</v>
      </c>
      <c r="AP9" s="7">
        <v>12.69114526204476</v>
      </c>
      <c r="AQ9" s="1">
        <v>20.739602516434719</v>
      </c>
      <c r="AR9" s="7">
        <v>25.33933983502035</v>
      </c>
      <c r="AS9" s="1">
        <v>27.852094985563308</v>
      </c>
      <c r="AT9" s="7">
        <v>33.227572532543967</v>
      </c>
      <c r="AU9" s="1">
        <v>48.503801560329023</v>
      </c>
      <c r="AV9" s="7">
        <v>51.890163339151762</v>
      </c>
      <c r="AW9" s="1">
        <v>79.307223663085026</v>
      </c>
      <c r="AX9" s="7">
        <v>6.696308030315838</v>
      </c>
      <c r="AY9" s="1">
        <v>7.6888677359418889</v>
      </c>
      <c r="AZ9" s="7">
        <v>8.4431213060200125</v>
      </c>
      <c r="BA9" s="1">
        <v>12.26943731740603</v>
      </c>
      <c r="BB9" s="7">
        <v>12.83531772753564</v>
      </c>
      <c r="BC9" s="1">
        <v>15.45735722567033</v>
      </c>
      <c r="BD9" s="7">
        <v>18.319555696899069</v>
      </c>
      <c r="BE9" s="1">
        <v>26.17946512236805</v>
      </c>
      <c r="BF9" s="7">
        <v>0.3209218146468909</v>
      </c>
      <c r="BG9" s="1">
        <v>0.45939593753835478</v>
      </c>
      <c r="BH9" s="7">
        <v>0.51489370540920154</v>
      </c>
      <c r="BI9" s="1">
        <v>0.61622640653936245</v>
      </c>
      <c r="BJ9" s="7">
        <v>0.64530651940381156</v>
      </c>
      <c r="BK9" s="1">
        <v>0.91980177476821789</v>
      </c>
      <c r="BL9" s="7">
        <v>1.1764435479738691</v>
      </c>
      <c r="BM9" s="1">
        <v>1.4330920147421879</v>
      </c>
      <c r="BN9" s="7">
        <v>0.95977799000388708</v>
      </c>
      <c r="BO9" s="1">
        <v>1.2255752433551521</v>
      </c>
      <c r="BP9" s="7">
        <v>1.6403239409448931</v>
      </c>
      <c r="BQ9" s="1">
        <v>1.905134482845835</v>
      </c>
      <c r="BR9" s="7">
        <v>2.135928238893086</v>
      </c>
      <c r="BS9" s="1">
        <v>2.6091065528398301</v>
      </c>
      <c r="BT9" s="7">
        <v>3.3265706196907319</v>
      </c>
      <c r="BU9" s="1">
        <v>4.4481502676958673</v>
      </c>
      <c r="BV9" s="7">
        <v>0.41141573542742071</v>
      </c>
      <c r="BW9" s="1">
        <v>0.66201618026724707</v>
      </c>
      <c r="BX9" s="7">
        <v>0.68523664862793665</v>
      </c>
      <c r="BY9" s="1">
        <v>0.84066325545445897</v>
      </c>
      <c r="BZ9" s="7">
        <v>0.95524875647474539</v>
      </c>
      <c r="CA9" s="1">
        <v>1.3308472827703419</v>
      </c>
      <c r="CB9" s="7">
        <v>1.526232341159484</v>
      </c>
      <c r="CC9" s="1">
        <v>2.0864169941774788</v>
      </c>
      <c r="CD9" s="9">
        <f t="shared" si="2"/>
        <v>11.751673773579849</v>
      </c>
      <c r="CG9" s="13" t="s">
        <v>17</v>
      </c>
      <c r="CH9">
        <v>3.9701638753152739</v>
      </c>
      <c r="CI9">
        <v>0.28306182152831982</v>
      </c>
      <c r="CJ9">
        <v>0.9895232827083158</v>
      </c>
      <c r="CK9">
        <v>1.970993402431698</v>
      </c>
      <c r="CL9">
        <v>29.591704098975601</v>
      </c>
      <c r="CM9">
        <v>29.542068962812071</v>
      </c>
      <c r="CN9">
        <v>3.55314943043666</v>
      </c>
      <c r="CO9">
        <v>0.20297079270580209</v>
      </c>
      <c r="CP9">
        <v>0.64121912066849385</v>
      </c>
      <c r="CQ9">
        <v>0.2937242734285363</v>
      </c>
    </row>
    <row r="10" spans="1:95" s="9" customFormat="1" x14ac:dyDescent="0.25">
      <c r="A10" s="1" t="s">
        <v>17</v>
      </c>
      <c r="B10" s="7">
        <f t="shared" si="0"/>
        <v>3.9701638753152739</v>
      </c>
      <c r="C10" s="1">
        <v>4.9761699421601531</v>
      </c>
      <c r="D10" s="7">
        <v>5.8244740960871857</v>
      </c>
      <c r="E10" s="1">
        <v>6.7030623869766064</v>
      </c>
      <c r="F10" s="7">
        <v>8.0109199740422454</v>
      </c>
      <c r="G10" s="1">
        <v>7.6368950732791259</v>
      </c>
      <c r="H10" s="7">
        <v>11.1114530667464</v>
      </c>
      <c r="I10" s="1">
        <v>12.813013788267099</v>
      </c>
      <c r="J10" s="7">
        <f t="shared" si="1"/>
        <v>0.28306182152831982</v>
      </c>
      <c r="K10" s="1">
        <v>0.39707746159599833</v>
      </c>
      <c r="L10" s="7">
        <v>0.4812913869635948</v>
      </c>
      <c r="M10" s="1">
        <v>0.53434288677468189</v>
      </c>
      <c r="N10" s="7">
        <v>0.57348593105487944</v>
      </c>
      <c r="O10" s="1">
        <v>0.76805860390613323</v>
      </c>
      <c r="P10" s="7">
        <v>0.86125110011663475</v>
      </c>
      <c r="Q10" s="1">
        <v>1.2977602484722219</v>
      </c>
      <c r="R10" s="7">
        <v>0.9895232827083158</v>
      </c>
      <c r="S10" s="1">
        <v>1.3608946085487179</v>
      </c>
      <c r="T10" s="7">
        <v>1.813300809149319</v>
      </c>
      <c r="U10" s="1">
        <v>1.661234676303984</v>
      </c>
      <c r="V10" s="7">
        <v>2.0606574670893552</v>
      </c>
      <c r="W10" s="1">
        <v>2.6492565368744252</v>
      </c>
      <c r="X10" s="7">
        <v>3.61172892292252</v>
      </c>
      <c r="Y10" s="1">
        <v>4.6538139107885383</v>
      </c>
      <c r="Z10" s="7">
        <v>1.970993402431698</v>
      </c>
      <c r="AA10" s="1">
        <v>3.2527470897633721</v>
      </c>
      <c r="AB10" s="7">
        <v>3.789540197410675</v>
      </c>
      <c r="AC10" s="1">
        <v>3.9862534634302969</v>
      </c>
      <c r="AD10" s="7">
        <v>4.2487920686171288</v>
      </c>
      <c r="AE10" s="1">
        <v>6.1472880846118603</v>
      </c>
      <c r="AF10" s="7">
        <v>6.6237129641941204</v>
      </c>
      <c r="AG10" s="1">
        <v>9.1064839441681151</v>
      </c>
      <c r="AH10" s="7">
        <v>29.591704098975601</v>
      </c>
      <c r="AI10" s="1">
        <v>36.85316674570273</v>
      </c>
      <c r="AJ10" s="7">
        <v>31.8706330896553</v>
      </c>
      <c r="AK10" s="1">
        <v>43.647221095476233</v>
      </c>
      <c r="AL10" s="7">
        <v>39.519694438069727</v>
      </c>
      <c r="AM10" s="1">
        <v>41.768406357693117</v>
      </c>
      <c r="AN10" s="7">
        <v>57.426218973467279</v>
      </c>
      <c r="AO10" s="1">
        <v>66.600061481082975</v>
      </c>
      <c r="AP10" s="7">
        <v>29.542068962812071</v>
      </c>
      <c r="AQ10" s="1">
        <v>31.004742277329349</v>
      </c>
      <c r="AR10" s="7">
        <v>34.216824691262062</v>
      </c>
      <c r="AS10" s="1">
        <v>42.52852977939402</v>
      </c>
      <c r="AT10" s="7">
        <v>44.998438407682549</v>
      </c>
      <c r="AU10" s="1">
        <v>47.474233492631903</v>
      </c>
      <c r="AV10" s="7">
        <v>59.324970222093022</v>
      </c>
      <c r="AW10" s="1">
        <v>64.82492147235692</v>
      </c>
      <c r="AX10" s="7">
        <v>3.55314943043666</v>
      </c>
      <c r="AY10" s="1">
        <v>5.5706335124102964</v>
      </c>
      <c r="AZ10" s="7">
        <v>5.4897269234708226</v>
      </c>
      <c r="BA10" s="1">
        <v>7.446372324007692</v>
      </c>
      <c r="BB10" s="7">
        <v>6.7555115602566724</v>
      </c>
      <c r="BC10" s="1">
        <v>9.4028542430071074</v>
      </c>
      <c r="BD10" s="7">
        <v>10.854943043486729</v>
      </c>
      <c r="BE10" s="1">
        <v>15.11621687788881</v>
      </c>
      <c r="BF10" s="7">
        <v>0.20297079270580209</v>
      </c>
      <c r="BG10" s="1">
        <v>0.29270262057843588</v>
      </c>
      <c r="BH10" s="7">
        <v>0.35696889007511162</v>
      </c>
      <c r="BI10" s="1">
        <v>0.42721850403902573</v>
      </c>
      <c r="BJ10" s="7">
        <v>0.44012471393133201</v>
      </c>
      <c r="BK10" s="1">
        <v>0.65367653015744775</v>
      </c>
      <c r="BL10" s="7">
        <v>0.77251973628618253</v>
      </c>
      <c r="BM10" s="1">
        <v>0.95693911949936272</v>
      </c>
      <c r="BN10" s="7">
        <v>0.64121912066849385</v>
      </c>
      <c r="BO10" s="1">
        <v>0.81925055768749688</v>
      </c>
      <c r="BP10" s="7">
        <v>1.035221778827037</v>
      </c>
      <c r="BQ10" s="1">
        <v>1.2160047460809249</v>
      </c>
      <c r="BR10" s="7">
        <v>1.361001256123747</v>
      </c>
      <c r="BS10" s="1">
        <v>1.819699713829551</v>
      </c>
      <c r="BT10" s="7">
        <v>2.1638486475677392</v>
      </c>
      <c r="BU10" s="1">
        <v>2.7078149495887081</v>
      </c>
      <c r="BV10" s="7">
        <v>0.2937242734285363</v>
      </c>
      <c r="BW10" s="1">
        <v>0.43960150135442511</v>
      </c>
      <c r="BX10" s="7">
        <v>0.48285419118649842</v>
      </c>
      <c r="BY10" s="1">
        <v>0.58504692687342963</v>
      </c>
      <c r="BZ10" s="7">
        <v>0.6814718331390256</v>
      </c>
      <c r="CA10" s="1">
        <v>0.91011374891047836</v>
      </c>
      <c r="CB10" s="7">
        <v>1.0573705931542261</v>
      </c>
      <c r="CC10" s="1">
        <v>1.3444567363153761</v>
      </c>
      <c r="CD10" s="9">
        <f t="shared" si="2"/>
        <v>11.390147100686963</v>
      </c>
      <c r="CG10" s="13" t="s">
        <v>18</v>
      </c>
      <c r="CH10">
        <v>3.1619052127041689</v>
      </c>
      <c r="CI10">
        <v>0.27769072070392631</v>
      </c>
      <c r="CJ10">
        <v>0.8664646043271268</v>
      </c>
      <c r="CK10">
        <v>1.7843629255872071</v>
      </c>
      <c r="CL10">
        <v>8.6257594768019192</v>
      </c>
      <c r="CM10">
        <v>7.7833383910029683</v>
      </c>
      <c r="CN10">
        <v>3.0649228732003229</v>
      </c>
      <c r="CO10">
        <v>0.20371891462429789</v>
      </c>
      <c r="CP10">
        <v>0.6093573312635997</v>
      </c>
      <c r="CQ10">
        <v>0.29360436627079278</v>
      </c>
    </row>
    <row r="11" spans="1:95" s="9" customFormat="1" x14ac:dyDescent="0.25">
      <c r="A11" s="1" t="s">
        <v>18</v>
      </c>
      <c r="B11" s="7">
        <f t="shared" si="0"/>
        <v>3.1619052127041689</v>
      </c>
      <c r="C11" s="1">
        <v>4.3003998281091844</v>
      </c>
      <c r="D11" s="7">
        <v>4.8693798493582579</v>
      </c>
      <c r="E11" s="1">
        <v>6.0858356301073204</v>
      </c>
      <c r="F11" s="7">
        <v>6.5965172670412313</v>
      </c>
      <c r="G11" s="1">
        <v>7.7655602487799396</v>
      </c>
      <c r="H11" s="7">
        <v>11.410822174172861</v>
      </c>
      <c r="I11" s="1">
        <v>14.05691400760321</v>
      </c>
      <c r="J11" s="7">
        <f t="shared" si="1"/>
        <v>0.27769072070392631</v>
      </c>
      <c r="K11" s="1">
        <v>0.39702325882612349</v>
      </c>
      <c r="L11" s="7">
        <v>0.47995301451077199</v>
      </c>
      <c r="M11" s="1">
        <v>0.53487319425073898</v>
      </c>
      <c r="N11" s="7">
        <v>0.57500840035690104</v>
      </c>
      <c r="O11" s="1">
        <v>0.81272471406040814</v>
      </c>
      <c r="P11" s="7">
        <v>0.96037052662098443</v>
      </c>
      <c r="Q11" s="1">
        <v>1.403522391081611</v>
      </c>
      <c r="R11" s="7">
        <v>0.8664646043271268</v>
      </c>
      <c r="S11" s="1">
        <v>1.251179827920665</v>
      </c>
      <c r="T11" s="7">
        <v>1.6180181531130871</v>
      </c>
      <c r="U11" s="1">
        <v>1.60900519464549</v>
      </c>
      <c r="V11" s="7">
        <v>1.9396921100877791</v>
      </c>
      <c r="W11" s="1">
        <v>2.7263551923573521</v>
      </c>
      <c r="X11" s="7">
        <v>3.7817150430587918</v>
      </c>
      <c r="Y11" s="1">
        <v>5.0796855332479156</v>
      </c>
      <c r="Z11" s="7">
        <v>1.7843629255872071</v>
      </c>
      <c r="AA11" s="1">
        <v>3.0755917425458881</v>
      </c>
      <c r="AB11" s="7">
        <v>3.5106203669756728</v>
      </c>
      <c r="AC11" s="1">
        <v>3.8042353398554152</v>
      </c>
      <c r="AD11" s="7">
        <v>3.930063555835356</v>
      </c>
      <c r="AE11" s="1">
        <v>5.8058928698601528</v>
      </c>
      <c r="AF11" s="7">
        <v>6.8904433320596921</v>
      </c>
      <c r="AG11" s="1">
        <v>10.095592273229579</v>
      </c>
      <c r="AH11" s="7">
        <v>8.6257594768019192</v>
      </c>
      <c r="AI11" s="1">
        <v>12.757216952972669</v>
      </c>
      <c r="AJ11" s="7">
        <v>15.14550505814883</v>
      </c>
      <c r="AK11" s="1">
        <v>18.058238897122379</v>
      </c>
      <c r="AL11" s="7">
        <v>21.032023277996991</v>
      </c>
      <c r="AM11" s="1">
        <v>28.381697269957652</v>
      </c>
      <c r="AN11" s="7">
        <v>35.050887195875127</v>
      </c>
      <c r="AO11" s="1">
        <v>49.144096298684623</v>
      </c>
      <c r="AP11" s="7">
        <v>7.7833383910029683</v>
      </c>
      <c r="AQ11" s="1">
        <v>12.88185407613909</v>
      </c>
      <c r="AR11" s="7">
        <v>15.1692016094689</v>
      </c>
      <c r="AS11" s="1">
        <v>17.696045398757121</v>
      </c>
      <c r="AT11" s="7">
        <v>20.710788349134042</v>
      </c>
      <c r="AU11" s="1">
        <v>30.041916099326631</v>
      </c>
      <c r="AV11" s="7">
        <v>32.931057147217778</v>
      </c>
      <c r="AW11" s="1">
        <v>49.923042950026819</v>
      </c>
      <c r="AX11" s="7">
        <v>3.0649228732003229</v>
      </c>
      <c r="AY11" s="1">
        <v>4.125722661486674</v>
      </c>
      <c r="AZ11" s="7">
        <v>4.879001052286986</v>
      </c>
      <c r="BA11" s="1">
        <v>6.5805340969267432</v>
      </c>
      <c r="BB11" s="7">
        <v>6.4561781860076444</v>
      </c>
      <c r="BC11" s="1">
        <v>9.0360445110002043</v>
      </c>
      <c r="BD11" s="7">
        <v>11.04292923393902</v>
      </c>
      <c r="BE11" s="1">
        <v>16.284692806891371</v>
      </c>
      <c r="BF11" s="7">
        <v>0.20371891462429789</v>
      </c>
      <c r="BG11" s="1">
        <v>0.29324875616492041</v>
      </c>
      <c r="BH11" s="7">
        <v>0.35502373638827572</v>
      </c>
      <c r="BI11" s="1">
        <v>0.44185810240415441</v>
      </c>
      <c r="BJ11" s="7">
        <v>0.44676939294425511</v>
      </c>
      <c r="BK11" s="1">
        <v>0.65318236829253296</v>
      </c>
      <c r="BL11" s="7">
        <v>0.80162526271823809</v>
      </c>
      <c r="BM11" s="1">
        <v>1.026928586027219</v>
      </c>
      <c r="BN11" s="7">
        <v>0.6093573312635997</v>
      </c>
      <c r="BO11" s="1">
        <v>0.78456710910608218</v>
      </c>
      <c r="BP11" s="7">
        <v>1.023814049187856</v>
      </c>
      <c r="BQ11" s="1">
        <v>1.2098879691522919</v>
      </c>
      <c r="BR11" s="7">
        <v>1.3764477284967911</v>
      </c>
      <c r="BS11" s="1">
        <v>1.781918806570431</v>
      </c>
      <c r="BT11" s="7">
        <v>2.2302897701006792</v>
      </c>
      <c r="BU11" s="1">
        <v>3.1250437163633382</v>
      </c>
      <c r="BV11" s="7">
        <v>0.29360436627079278</v>
      </c>
      <c r="BW11" s="1">
        <v>0.43669173906699521</v>
      </c>
      <c r="BX11" s="7">
        <v>0.48912362767890227</v>
      </c>
      <c r="BY11" s="1">
        <v>0.60136121820120447</v>
      </c>
      <c r="BZ11" s="7">
        <v>0.69166715981366989</v>
      </c>
      <c r="CA11" s="1">
        <v>0.96803433952974727</v>
      </c>
      <c r="CB11" s="7">
        <v>1.178336259070107</v>
      </c>
      <c r="CC11" s="1">
        <v>1.557812488206096</v>
      </c>
      <c r="CD11" s="9">
        <f t="shared" si="2"/>
        <v>7.2605053146376193</v>
      </c>
      <c r="CG11" s="13" t="s">
        <v>19</v>
      </c>
      <c r="CH11">
        <v>1.4801777841929809E-2</v>
      </c>
      <c r="CI11">
        <v>1.0766944154273379E-2</v>
      </c>
      <c r="CJ11">
        <v>1.109647550187999E-2</v>
      </c>
      <c r="CK11">
        <v>1.536759389460648E-2</v>
      </c>
      <c r="CL11">
        <v>2.55443181155127E-2</v>
      </c>
      <c r="CM11">
        <v>2.421646136780687E-2</v>
      </c>
      <c r="CN11">
        <v>2.165371228205806E-2</v>
      </c>
      <c r="CO11">
        <v>8.1044949421128134E-3</v>
      </c>
      <c r="CP11">
        <v>1.564197456307085E-2</v>
      </c>
      <c r="CQ11">
        <v>7.7508217496603084E-3</v>
      </c>
    </row>
    <row r="12" spans="1:95" s="9" customFormat="1" x14ac:dyDescent="0.25">
      <c r="A12" s="1" t="s">
        <v>19</v>
      </c>
      <c r="B12" s="7">
        <f t="shared" si="0"/>
        <v>1.4801777841929809E-2</v>
      </c>
      <c r="C12" s="1">
        <v>2.0688709521653911E-2</v>
      </c>
      <c r="D12" s="7">
        <v>2.3132223284464109E-2</v>
      </c>
      <c r="E12" s="1">
        <v>2.7257681144199689E-2</v>
      </c>
      <c r="F12" s="7">
        <v>3.1661256044701193E-2</v>
      </c>
      <c r="G12" s="1">
        <v>3.5718779988463012E-2</v>
      </c>
      <c r="H12" s="7">
        <v>4.5188088688896802E-2</v>
      </c>
      <c r="I12" s="1">
        <v>5.3526220191511258E-2</v>
      </c>
      <c r="J12" s="7">
        <f t="shared" si="1"/>
        <v>1.0766944154273379E-2</v>
      </c>
      <c r="K12" s="1">
        <v>1.4849214891318361E-2</v>
      </c>
      <c r="L12" s="7">
        <v>1.9681249899468609E-2</v>
      </c>
      <c r="M12" s="1">
        <v>2.102780083619623E-2</v>
      </c>
      <c r="N12" s="7">
        <v>2.331636610840691E-2</v>
      </c>
      <c r="O12" s="1">
        <v>3.1482004949401787E-2</v>
      </c>
      <c r="P12" s="7">
        <v>3.6216061794094777E-2</v>
      </c>
      <c r="Q12" s="1">
        <v>4.9079745590757042E-2</v>
      </c>
      <c r="R12" s="7">
        <v>1.109647550187999E-2</v>
      </c>
      <c r="S12" s="1">
        <v>1.548850966591489E-2</v>
      </c>
      <c r="T12" s="7">
        <v>2.0210667653806819E-2</v>
      </c>
      <c r="U12" s="1">
        <v>1.9792585314074729E-2</v>
      </c>
      <c r="V12" s="7">
        <v>2.3837111418003949E-2</v>
      </c>
      <c r="W12" s="1">
        <v>3.0579418362322679E-2</v>
      </c>
      <c r="X12" s="7">
        <v>4.0018139850833773E-2</v>
      </c>
      <c r="Y12" s="1">
        <v>4.9836956731623E-2</v>
      </c>
      <c r="Z12" s="7">
        <v>1.536759389460648E-2</v>
      </c>
      <c r="AA12" s="1">
        <v>2.4138633337585799E-2</v>
      </c>
      <c r="AB12" s="7">
        <v>2.9908799024763271E-2</v>
      </c>
      <c r="AC12" s="1">
        <v>3.3833273295609097E-2</v>
      </c>
      <c r="AD12" s="7">
        <v>3.5760327033930991E-2</v>
      </c>
      <c r="AE12" s="1">
        <v>4.9746034070441862E-2</v>
      </c>
      <c r="AF12" s="7">
        <v>5.6646545866916247E-2</v>
      </c>
      <c r="AG12" s="1">
        <v>7.2539260710838827E-2</v>
      </c>
      <c r="AH12" s="7">
        <v>2.55443181155127E-2</v>
      </c>
      <c r="AI12" s="1">
        <v>3.2217942617133767E-2</v>
      </c>
      <c r="AJ12" s="7">
        <v>3.0384296140193608E-2</v>
      </c>
      <c r="AK12" s="1">
        <v>3.9788044411854379E-2</v>
      </c>
      <c r="AL12" s="7">
        <v>3.6433371372014411E-2</v>
      </c>
      <c r="AM12" s="1">
        <v>4.6523420445404917E-2</v>
      </c>
      <c r="AN12" s="7">
        <v>6.0124947880679319E-2</v>
      </c>
      <c r="AO12" s="1">
        <v>7.1737749665945788E-2</v>
      </c>
      <c r="AP12" s="7">
        <v>2.421646136780687E-2</v>
      </c>
      <c r="AQ12" s="1">
        <v>2.8826007985785121E-2</v>
      </c>
      <c r="AR12" s="7">
        <v>3.124876268288989E-2</v>
      </c>
      <c r="AS12" s="1">
        <v>4.188783951655526E-2</v>
      </c>
      <c r="AT12" s="7">
        <v>4.2178485156584289E-2</v>
      </c>
      <c r="AU12" s="1">
        <v>4.5932371640933417E-2</v>
      </c>
      <c r="AV12" s="7">
        <v>6.2566205875537267E-2</v>
      </c>
      <c r="AW12" s="1">
        <v>7.2149955620175371E-2</v>
      </c>
      <c r="AX12" s="7">
        <v>2.165371228205806E-2</v>
      </c>
      <c r="AY12" s="1">
        <v>3.3420309943033133E-2</v>
      </c>
      <c r="AZ12" s="7">
        <v>4.0252915746216388E-2</v>
      </c>
      <c r="BA12" s="1">
        <v>4.8888949758909617E-2</v>
      </c>
      <c r="BB12" s="7">
        <v>4.8875428039075422E-2</v>
      </c>
      <c r="BC12" s="1">
        <v>7.0958440508300982E-2</v>
      </c>
      <c r="BD12" s="7">
        <v>8.5437774745049488E-2</v>
      </c>
      <c r="BE12" s="1">
        <v>0.12645298271713759</v>
      </c>
      <c r="BF12" s="7">
        <v>8.1044949421128134E-3</v>
      </c>
      <c r="BG12" s="1">
        <v>1.187789237000862E-2</v>
      </c>
      <c r="BH12" s="7">
        <v>1.4314796623948059E-2</v>
      </c>
      <c r="BI12" s="1">
        <v>1.7024823504584299E-2</v>
      </c>
      <c r="BJ12" s="7">
        <v>1.771743871442261E-2</v>
      </c>
      <c r="BK12" s="1">
        <v>2.596106154072907E-2</v>
      </c>
      <c r="BL12" s="7">
        <v>3.0963969819327749E-2</v>
      </c>
      <c r="BM12" s="1">
        <v>3.849544647231562E-2</v>
      </c>
      <c r="BN12" s="7">
        <v>1.564197456307085E-2</v>
      </c>
      <c r="BO12" s="1">
        <v>2.1635426083526699E-2</v>
      </c>
      <c r="BP12" s="7">
        <v>2.5307983479738248E-2</v>
      </c>
      <c r="BQ12" s="1">
        <v>3.043921913184491E-2</v>
      </c>
      <c r="BR12" s="7">
        <v>3.5257654493103092E-2</v>
      </c>
      <c r="BS12" s="1">
        <v>4.5813603097113853E-2</v>
      </c>
      <c r="BT12" s="7">
        <v>5.6521892472036379E-2</v>
      </c>
      <c r="BU12" s="1">
        <v>7.4406366161865578E-2</v>
      </c>
      <c r="BV12" s="7">
        <v>7.7508217496603084E-3</v>
      </c>
      <c r="BW12" s="1">
        <v>1.1712415571333561E-2</v>
      </c>
      <c r="BX12" s="7">
        <v>1.2806154820819751E-2</v>
      </c>
      <c r="BY12" s="1">
        <v>1.510598317075993E-2</v>
      </c>
      <c r="BZ12" s="7">
        <v>1.7970467147991831E-2</v>
      </c>
      <c r="CA12" s="1">
        <v>2.346668832979772E-2</v>
      </c>
      <c r="CB12" s="7">
        <v>2.8148452125768501E-2</v>
      </c>
      <c r="CC12" s="1">
        <v>3.5025204554332827E-2</v>
      </c>
      <c r="CD12" s="9">
        <f t="shared" si="2"/>
        <v>3.4704567272973615E-2</v>
      </c>
      <c r="CG12" s="13" t="s">
        <v>20</v>
      </c>
      <c r="CH12">
        <v>1.240534120708609E-2</v>
      </c>
      <c r="CI12">
        <v>1.057484839037647E-2</v>
      </c>
      <c r="CJ12">
        <v>1.0251556104418771E-2</v>
      </c>
      <c r="CK12">
        <v>1.437607092192989E-2</v>
      </c>
      <c r="CL12">
        <v>1.111279725030842E-2</v>
      </c>
      <c r="CM12">
        <v>1.031668284147666E-2</v>
      </c>
      <c r="CN12">
        <v>2.0801431210523299E-2</v>
      </c>
      <c r="CO12">
        <v>8.1579944543881296E-3</v>
      </c>
      <c r="CP12">
        <v>1.523507898687252E-2</v>
      </c>
      <c r="CQ12">
        <v>7.7477084504651008E-3</v>
      </c>
    </row>
    <row r="13" spans="1:95" s="9" customFormat="1" x14ac:dyDescent="0.25">
      <c r="A13" s="1" t="s">
        <v>20</v>
      </c>
      <c r="B13" s="7">
        <f t="shared" si="0"/>
        <v>1.240534120708609E-2</v>
      </c>
      <c r="C13" s="1">
        <v>1.8056496752557171E-2</v>
      </c>
      <c r="D13" s="7">
        <v>2.1457574420725899E-2</v>
      </c>
      <c r="E13" s="8">
        <v>2.641025796282364E-2</v>
      </c>
      <c r="F13" s="7">
        <v>2.9915352735157549E-2</v>
      </c>
      <c r="G13" s="1">
        <v>3.8538286126964742E-2</v>
      </c>
      <c r="H13" s="7">
        <v>4.9427526811239172E-2</v>
      </c>
      <c r="I13" s="1">
        <v>6.4866239037025167E-2</v>
      </c>
      <c r="J13" s="7">
        <f t="shared" si="1"/>
        <v>1.057484839037647E-2</v>
      </c>
      <c r="K13" s="1">
        <v>1.479762175593944E-2</v>
      </c>
      <c r="L13" s="7">
        <v>1.9518128105780359E-2</v>
      </c>
      <c r="M13" s="8">
        <v>2.10558556464981E-2</v>
      </c>
      <c r="N13" s="7">
        <v>2.3372592271643771E-2</v>
      </c>
      <c r="O13" s="1">
        <v>3.267869560765696E-2</v>
      </c>
      <c r="P13" s="7">
        <v>3.933167175371409E-2</v>
      </c>
      <c r="Q13" s="1">
        <v>5.3566380662365867E-2</v>
      </c>
      <c r="R13" s="7">
        <v>1.0251556104418771E-2</v>
      </c>
      <c r="S13" s="1">
        <v>1.459307428414057E-2</v>
      </c>
      <c r="T13" s="7">
        <v>1.892305788460406E-2</v>
      </c>
      <c r="U13" s="1">
        <v>1.92850594234052E-2</v>
      </c>
      <c r="V13" s="7">
        <v>2.310160125965903E-2</v>
      </c>
      <c r="W13" s="1">
        <v>3.1603246464843172E-2</v>
      </c>
      <c r="X13" s="7">
        <v>4.1988786855043557E-2</v>
      </c>
      <c r="Y13" s="1">
        <v>5.5563504366930229E-2</v>
      </c>
      <c r="Z13" s="7">
        <v>1.437607092192989E-2</v>
      </c>
      <c r="AA13" s="1">
        <v>2.2790808669191739E-2</v>
      </c>
      <c r="AB13" s="7">
        <v>2.8880816859322318E-2</v>
      </c>
      <c r="AC13" s="1">
        <v>3.393765642481518E-2</v>
      </c>
      <c r="AD13" s="7">
        <v>3.5005259360904449E-2</v>
      </c>
      <c r="AE13" s="1">
        <v>4.9987421732091412E-2</v>
      </c>
      <c r="AF13" s="7">
        <v>6.2831269748679613E-2</v>
      </c>
      <c r="AG13" s="1">
        <v>8.6852873818793488E-2</v>
      </c>
      <c r="AH13" s="7">
        <v>1.111279725030842E-2</v>
      </c>
      <c r="AI13" s="1">
        <v>1.5857163848084881E-2</v>
      </c>
      <c r="AJ13" s="7">
        <v>1.951048984735719E-2</v>
      </c>
      <c r="AK13" s="1">
        <v>2.340101991349184E-2</v>
      </c>
      <c r="AL13" s="7">
        <v>2.5954830802011799E-2</v>
      </c>
      <c r="AM13" s="1">
        <v>3.7789964726807679E-2</v>
      </c>
      <c r="AN13" s="7">
        <v>4.4521847728111401E-2</v>
      </c>
      <c r="AO13" s="1">
        <v>6.4544974815441788E-2</v>
      </c>
      <c r="AP13" s="7">
        <v>1.031668284147666E-2</v>
      </c>
      <c r="AQ13" s="1">
        <v>1.669185994138412E-2</v>
      </c>
      <c r="AR13" s="7">
        <v>1.9708026214426862E-2</v>
      </c>
      <c r="AS13" s="1">
        <v>2.3220863142159629E-2</v>
      </c>
      <c r="AT13" s="7">
        <v>2.6677493351459611E-2</v>
      </c>
      <c r="AU13" s="1">
        <v>3.6561638821854259E-2</v>
      </c>
      <c r="AV13" s="7">
        <v>4.5040306353207181E-2</v>
      </c>
      <c r="AW13" s="1">
        <v>6.3765916216732069E-2</v>
      </c>
      <c r="AX13" s="7">
        <v>2.0801431210523299E-2</v>
      </c>
      <c r="AY13" s="1">
        <v>3.1774649824637832E-2</v>
      </c>
      <c r="AZ13" s="7">
        <v>3.9867967882637391E-2</v>
      </c>
      <c r="BA13" s="1">
        <v>5.0948660145358628E-2</v>
      </c>
      <c r="BB13" s="7">
        <v>5.4377468378361438E-2</v>
      </c>
      <c r="BC13" s="1">
        <v>8.1976763950975834E-2</v>
      </c>
      <c r="BD13" s="7">
        <v>0.1018146590174039</v>
      </c>
      <c r="BE13" s="1">
        <v>0.15695231602981749</v>
      </c>
      <c r="BF13" s="7">
        <v>8.1579944543881296E-3</v>
      </c>
      <c r="BG13" s="1">
        <v>1.18829616824087E-2</v>
      </c>
      <c r="BH13" s="7">
        <v>1.4234450956202431E-2</v>
      </c>
      <c r="BI13" s="8">
        <v>1.7588139434256529E-2</v>
      </c>
      <c r="BJ13" s="7">
        <v>1.8006595387288379E-2</v>
      </c>
      <c r="BK13" s="1">
        <v>2.604581404696343E-2</v>
      </c>
      <c r="BL13" s="7">
        <v>3.2255809642350447E-2</v>
      </c>
      <c r="BM13" s="1">
        <v>4.1978621484703903E-2</v>
      </c>
      <c r="BN13" s="7">
        <v>1.523507898687252E-2</v>
      </c>
      <c r="BO13" s="1">
        <v>2.122677852311004E-2</v>
      </c>
      <c r="BP13" s="7">
        <v>2.5039683050137679E-2</v>
      </c>
      <c r="BQ13" s="1">
        <v>3.0394839432308789E-2</v>
      </c>
      <c r="BR13" s="7">
        <v>3.5768176757078142E-2</v>
      </c>
      <c r="BS13" s="1">
        <v>4.5962477537257247E-2</v>
      </c>
      <c r="BT13" s="7">
        <v>5.9008322309140007E-2</v>
      </c>
      <c r="BU13" s="1">
        <v>8.1646811495637711E-2</v>
      </c>
      <c r="BV13" s="7">
        <v>7.7477084504651008E-3</v>
      </c>
      <c r="BW13" s="1">
        <v>1.1653829261006349E-2</v>
      </c>
      <c r="BX13" s="7">
        <v>1.3061958475097901E-2</v>
      </c>
      <c r="BY13" s="1">
        <v>1.5709249416956589E-2</v>
      </c>
      <c r="BZ13" s="7">
        <v>1.8390416133909269E-2</v>
      </c>
      <c r="CA13" s="1">
        <v>2.521702159739769E-2</v>
      </c>
      <c r="CB13" s="7">
        <v>3.1546025617855467E-2</v>
      </c>
      <c r="CC13" s="1">
        <v>4.1163435870541831E-2</v>
      </c>
      <c r="CD13" s="9">
        <f t="shared" si="2"/>
        <v>3.3725711571046167E-2</v>
      </c>
      <c r="CG13" s="13" t="s">
        <v>21</v>
      </c>
      <c r="CH13">
        <v>22.665525395477371</v>
      </c>
      <c r="CI13">
        <v>0.48895365640348792</v>
      </c>
      <c r="CJ13">
        <v>10.45778758524915</v>
      </c>
      <c r="CK13">
        <v>50.680186182981139</v>
      </c>
      <c r="CL13">
        <v>301.43257233166167</v>
      </c>
      <c r="CM13">
        <v>718.34402337149265</v>
      </c>
      <c r="CN13">
        <v>56.232373899832147</v>
      </c>
      <c r="CO13">
        <v>0.32887038452447409</v>
      </c>
      <c r="CP13">
        <v>1.1129667590682359</v>
      </c>
      <c r="CQ13">
        <v>3.0777679025385001</v>
      </c>
    </row>
    <row r="14" spans="1:95" s="10" customFormat="1" x14ac:dyDescent="0.25">
      <c r="A14" s="8" t="s">
        <v>21</v>
      </c>
      <c r="B14" s="7">
        <f t="shared" si="0"/>
        <v>22.665525395477371</v>
      </c>
      <c r="C14" s="8">
        <v>39.014565617457357</v>
      </c>
      <c r="D14" s="7">
        <v>101.6650331089061</v>
      </c>
      <c r="E14" s="8">
        <v>159.8841795510701</v>
      </c>
      <c r="F14" s="7">
        <v>136.97503887235399</v>
      </c>
      <c r="G14" s="8">
        <v>189.80570886413241</v>
      </c>
      <c r="H14" s="7">
        <v>549.60670334567135</v>
      </c>
      <c r="I14" s="8">
        <v>500.58683951408187</v>
      </c>
      <c r="J14" s="7">
        <f t="shared" si="1"/>
        <v>0.48895365640348792</v>
      </c>
      <c r="K14" s="8">
        <v>0.42268272558100911</v>
      </c>
      <c r="L14" s="7">
        <v>1.373774888024057</v>
      </c>
      <c r="M14" s="8">
        <v>1.6014268800681071</v>
      </c>
      <c r="N14" s="7">
        <v>0.8111192014198908</v>
      </c>
      <c r="O14" s="8">
        <v>1.6287790438531671</v>
      </c>
      <c r="P14" s="7">
        <v>2.116323345724759</v>
      </c>
      <c r="Q14" s="8">
        <v>4.5242517929081796</v>
      </c>
      <c r="R14" s="7">
        <v>10.45778758524915</v>
      </c>
      <c r="S14" s="8">
        <v>6.0653046225653986</v>
      </c>
      <c r="T14" s="7">
        <v>7.2581070399448109</v>
      </c>
      <c r="U14" s="8">
        <v>31.467818998617069</v>
      </c>
      <c r="V14" s="7">
        <v>26.74016824501587</v>
      </c>
      <c r="W14" s="8">
        <v>48.670091711547236</v>
      </c>
      <c r="X14" s="7">
        <v>62.17537772630866</v>
      </c>
      <c r="Y14" s="8">
        <v>128.2145699730298</v>
      </c>
      <c r="Z14" s="7">
        <v>50.680186182981139</v>
      </c>
      <c r="AA14" s="8">
        <v>18.27137355556998</v>
      </c>
      <c r="AB14" s="7">
        <v>28.49714607643299</v>
      </c>
      <c r="AC14" s="8">
        <v>37.415926688805428</v>
      </c>
      <c r="AD14" s="7">
        <v>184.22745009078261</v>
      </c>
      <c r="AE14" s="8">
        <v>72.595873609113326</v>
      </c>
      <c r="AF14" s="7">
        <v>153.60629761941931</v>
      </c>
      <c r="AG14" s="8">
        <v>259.88149678698812</v>
      </c>
      <c r="AH14" s="7">
        <v>301.43257233166167</v>
      </c>
      <c r="AI14" s="8">
        <v>415.68984737818738</v>
      </c>
      <c r="AJ14" s="7">
        <v>585.45409435923045</v>
      </c>
      <c r="AK14" s="8">
        <v>3224.9614655653841</v>
      </c>
      <c r="AL14" s="7">
        <v>1357.8149981006841</v>
      </c>
      <c r="AM14" s="8">
        <v>2053.0093996433461</v>
      </c>
      <c r="AN14" s="7">
        <v>3040.7631458510969</v>
      </c>
      <c r="AO14" s="8">
        <v>6203.7559289221936</v>
      </c>
      <c r="AP14" s="7">
        <v>718.34402337149265</v>
      </c>
      <c r="AQ14" s="8">
        <v>649.9388151954962</v>
      </c>
      <c r="AR14" s="7">
        <v>2033.311527573685</v>
      </c>
      <c r="AS14" s="8">
        <v>1609.8905285710789</v>
      </c>
      <c r="AT14" s="7">
        <v>1564.312925376079</v>
      </c>
      <c r="AU14" s="8">
        <v>2346.6278019217598</v>
      </c>
      <c r="AV14" s="7">
        <v>3891.4965282767389</v>
      </c>
      <c r="AW14" s="8">
        <v>7623.4337580909614</v>
      </c>
      <c r="AX14" s="7">
        <v>56.232373899832147</v>
      </c>
      <c r="AY14" s="8">
        <v>92.205147811443084</v>
      </c>
      <c r="AZ14" s="7">
        <v>132.9115742165898</v>
      </c>
      <c r="BA14" s="8">
        <v>132.64375491650611</v>
      </c>
      <c r="BB14" s="7">
        <v>155.59222654431039</v>
      </c>
      <c r="BC14" s="8">
        <v>277.09885061230528</v>
      </c>
      <c r="BD14" s="7">
        <v>521.41972036643131</v>
      </c>
      <c r="BE14" s="8">
        <v>669.59929075428386</v>
      </c>
      <c r="BF14" s="7">
        <v>0.32887038452447409</v>
      </c>
      <c r="BG14" s="8">
        <v>0.18751787257290969</v>
      </c>
      <c r="BH14" s="7">
        <v>0.3357964985840175</v>
      </c>
      <c r="BI14" s="8">
        <v>1.074701471588031</v>
      </c>
      <c r="BJ14" s="7">
        <v>0.53289233590934804</v>
      </c>
      <c r="BK14" s="8">
        <v>0.83387370214022594</v>
      </c>
      <c r="BL14" s="7">
        <v>1.3734673339217289</v>
      </c>
      <c r="BM14" s="8">
        <v>2.8828699141722449</v>
      </c>
      <c r="BN14" s="7">
        <v>1.1129667590682359</v>
      </c>
      <c r="BO14" s="8">
        <v>1.677497605396147</v>
      </c>
      <c r="BP14" s="7">
        <v>2.847976576687044</v>
      </c>
      <c r="BQ14" s="8">
        <v>9.6820505700589212</v>
      </c>
      <c r="BR14" s="7">
        <v>5.327300524777475</v>
      </c>
      <c r="BS14" s="8">
        <v>7.4150252218516153</v>
      </c>
      <c r="BT14" s="7">
        <v>15.515633685301429</v>
      </c>
      <c r="BU14" s="8">
        <v>18.55995436467359</v>
      </c>
      <c r="BV14" s="7">
        <v>3.0777679025385001</v>
      </c>
      <c r="BW14" s="8">
        <v>0.39941956685819591</v>
      </c>
      <c r="BX14" s="7">
        <v>0.62935440756242778</v>
      </c>
      <c r="BY14" s="8">
        <v>1.780381601826337</v>
      </c>
      <c r="BZ14" s="7">
        <v>1.1750899187125881</v>
      </c>
      <c r="CA14" s="8">
        <v>4.2683539085990709</v>
      </c>
      <c r="CB14" s="7">
        <v>2.51934064625513</v>
      </c>
      <c r="CC14" s="8">
        <v>4.4119720943021186</v>
      </c>
      <c r="CD14" s="9">
        <f t="shared" si="2"/>
        <v>532.31607821042712</v>
      </c>
      <c r="CG14" s="13" t="s">
        <v>22</v>
      </c>
      <c r="CH14">
        <v>4.7608324267377196</v>
      </c>
      <c r="CI14">
        <v>0.69925221229788603</v>
      </c>
      <c r="CJ14">
        <v>3.2338502725465119</v>
      </c>
      <c r="CK14">
        <v>7.1190017687159717</v>
      </c>
      <c r="CL14">
        <v>17.361813624493891</v>
      </c>
      <c r="CM14">
        <v>26.801940664278259</v>
      </c>
      <c r="CN14">
        <v>7.4988248345878938</v>
      </c>
      <c r="CO14">
        <v>0.57347221774422008</v>
      </c>
      <c r="CP14">
        <v>1.054972397301577</v>
      </c>
      <c r="CQ14">
        <v>1.754356834437766</v>
      </c>
    </row>
    <row r="15" spans="1:95" s="10" customFormat="1" x14ac:dyDescent="0.25">
      <c r="A15" s="8" t="s">
        <v>22</v>
      </c>
      <c r="B15" s="7">
        <f t="shared" si="0"/>
        <v>4.7608324267377196</v>
      </c>
      <c r="C15" s="8">
        <v>6.2461640722492522</v>
      </c>
      <c r="D15" s="7">
        <v>10.082907968880111</v>
      </c>
      <c r="E15" s="8">
        <v>12.644531606630199</v>
      </c>
      <c r="F15" s="7">
        <v>11.7036335756189</v>
      </c>
      <c r="G15" s="8">
        <v>13.7769992692216</v>
      </c>
      <c r="H15" s="7">
        <v>23.44369218671989</v>
      </c>
      <c r="I15" s="8">
        <v>22.373798057417119</v>
      </c>
      <c r="J15" s="7">
        <f t="shared" si="1"/>
        <v>0.69925221229788603</v>
      </c>
      <c r="K15" s="8">
        <v>0.65014054294514589</v>
      </c>
      <c r="L15" s="7">
        <v>1.172081434041192</v>
      </c>
      <c r="M15" s="8">
        <v>1.2654749622446539</v>
      </c>
      <c r="N15" s="7">
        <v>0.90062156393231607</v>
      </c>
      <c r="O15" s="8">
        <v>1.2762362805739249</v>
      </c>
      <c r="P15" s="7">
        <v>1.454758861710338</v>
      </c>
      <c r="Q15" s="8">
        <v>2.1270288650857978</v>
      </c>
      <c r="R15" s="7">
        <v>3.2338502725465119</v>
      </c>
      <c r="S15" s="8">
        <v>2.462783917148518</v>
      </c>
      <c r="T15" s="7">
        <v>2.6940874224762661</v>
      </c>
      <c r="U15" s="8">
        <v>5.6096184360985788</v>
      </c>
      <c r="V15" s="7">
        <v>5.1710896574141776</v>
      </c>
      <c r="W15" s="8">
        <v>6.9763953236286174</v>
      </c>
      <c r="X15" s="7">
        <v>7.885136506510757</v>
      </c>
      <c r="Y15" s="8">
        <v>11.32318727095114</v>
      </c>
      <c r="Z15" s="7">
        <v>7.1190017687159717</v>
      </c>
      <c r="AA15" s="8">
        <v>4.2745027261156334</v>
      </c>
      <c r="AB15" s="7">
        <v>5.3382718248917396</v>
      </c>
      <c r="AC15" s="8">
        <v>6.1168559480181841</v>
      </c>
      <c r="AD15" s="7">
        <v>13.573041298499851</v>
      </c>
      <c r="AE15" s="8">
        <v>8.5203212151369812</v>
      </c>
      <c r="AF15" s="7">
        <v>12.393800773750529</v>
      </c>
      <c r="AG15" s="8">
        <v>16.12084044915116</v>
      </c>
      <c r="AH15" s="7">
        <v>17.361813624493891</v>
      </c>
      <c r="AI15" s="8">
        <v>20.388473394989319</v>
      </c>
      <c r="AJ15" s="7">
        <v>24.19615866949195</v>
      </c>
      <c r="AK15" s="8">
        <v>56.788744180210429</v>
      </c>
      <c r="AL15" s="7">
        <v>36.848541329348222</v>
      </c>
      <c r="AM15" s="8">
        <v>45.310146762544761</v>
      </c>
      <c r="AN15" s="7">
        <v>55.143115126469752</v>
      </c>
      <c r="AO15" s="8">
        <v>78.763925301639162</v>
      </c>
      <c r="AP15" s="7">
        <v>26.801940664278259</v>
      </c>
      <c r="AQ15" s="8">
        <v>25.493897606986192</v>
      </c>
      <c r="AR15" s="7">
        <v>45.092255738360272</v>
      </c>
      <c r="AS15" s="8">
        <v>40.123441135713662</v>
      </c>
      <c r="AT15" s="7">
        <v>39.551395997816293</v>
      </c>
      <c r="AU15" s="8">
        <v>48.442004520062547</v>
      </c>
      <c r="AV15" s="7">
        <v>62.381860570816087</v>
      </c>
      <c r="AW15" s="8">
        <v>87.312277247194515</v>
      </c>
      <c r="AX15" s="7">
        <v>7.4988248345878938</v>
      </c>
      <c r="AY15" s="8">
        <v>9.6023511605982765</v>
      </c>
      <c r="AZ15" s="7">
        <v>11.52872821331953</v>
      </c>
      <c r="BA15" s="8">
        <v>11.51710705500761</v>
      </c>
      <c r="BB15" s="7">
        <v>12.4736613127145</v>
      </c>
      <c r="BC15" s="8">
        <v>16.646286391033449</v>
      </c>
      <c r="BD15" s="7">
        <v>22.834616711616409</v>
      </c>
      <c r="BE15" s="8">
        <v>25.876616679046041</v>
      </c>
      <c r="BF15" s="7">
        <v>0.57347221774422008</v>
      </c>
      <c r="BG15" s="8">
        <v>0.43303333887001089</v>
      </c>
      <c r="BH15" s="7">
        <v>0.57947950661263037</v>
      </c>
      <c r="BI15" s="8">
        <v>1.0366780944864371</v>
      </c>
      <c r="BJ15" s="7">
        <v>0.72999475060396701</v>
      </c>
      <c r="BK15" s="8">
        <v>0.91316685339549308</v>
      </c>
      <c r="BL15" s="7">
        <v>1.1719502267254049</v>
      </c>
      <c r="BM15" s="8">
        <v>1.697901620875675</v>
      </c>
      <c r="BN15" s="7">
        <v>1.054972397301577</v>
      </c>
      <c r="BO15" s="8">
        <v>1.295182460271967</v>
      </c>
      <c r="BP15" s="7">
        <v>1.6875949089420259</v>
      </c>
      <c r="BQ15" s="8">
        <v>3.111599358860154</v>
      </c>
      <c r="BR15" s="7">
        <v>2.3080945658220928</v>
      </c>
      <c r="BS15" s="8">
        <v>2.7230543920112238</v>
      </c>
      <c r="BT15" s="7">
        <v>3.9389889166258678</v>
      </c>
      <c r="BU15" s="8">
        <v>4.3081265492872411</v>
      </c>
      <c r="BV15" s="7">
        <v>1.754356834437766</v>
      </c>
      <c r="BW15" s="8">
        <v>0.63199649275782843</v>
      </c>
      <c r="BX15" s="7">
        <v>0.7933186040692779</v>
      </c>
      <c r="BY15" s="8">
        <v>1.3343094100793631</v>
      </c>
      <c r="BZ15" s="7">
        <v>1.0840156450497329</v>
      </c>
      <c r="CA15" s="8">
        <v>2.0659994938525692</v>
      </c>
      <c r="CB15" s="7">
        <v>1.5872430961434769</v>
      </c>
      <c r="CC15" s="8">
        <v>2.1004694937804071</v>
      </c>
      <c r="CD15" s="9">
        <f t="shared" si="2"/>
        <v>13.75355152692882</v>
      </c>
      <c r="CG15" s="13" t="s">
        <v>23</v>
      </c>
      <c r="CH15">
        <v>2.8572459644122361</v>
      </c>
      <c r="CI15">
        <v>0.51745351959196562</v>
      </c>
      <c r="CJ15">
        <v>2.7482794941197479</v>
      </c>
      <c r="CK15">
        <v>5.59483144944807</v>
      </c>
      <c r="CL15">
        <v>10.14854023999748</v>
      </c>
      <c r="CM15">
        <v>19.81878825218832</v>
      </c>
      <c r="CN15">
        <v>4.2904328435194943</v>
      </c>
      <c r="CO15">
        <v>0.49941648323173582</v>
      </c>
      <c r="CP15">
        <v>0.64371088021003753</v>
      </c>
      <c r="CQ15">
        <v>1.6296146812065619</v>
      </c>
    </row>
    <row r="16" spans="1:95" s="10" customFormat="1" x14ac:dyDescent="0.25">
      <c r="A16" s="8" t="s">
        <v>23</v>
      </c>
      <c r="B16" s="7">
        <f t="shared" si="0"/>
        <v>2.8572459644122361</v>
      </c>
      <c r="C16" s="8">
        <v>3.8522743292690889</v>
      </c>
      <c r="D16" s="7">
        <v>6.5324375331412368</v>
      </c>
      <c r="E16" s="8">
        <v>7.6251724714827098</v>
      </c>
      <c r="F16" s="7">
        <v>7.579437298341551</v>
      </c>
      <c r="G16" s="8">
        <v>8.8313797396808891</v>
      </c>
      <c r="H16" s="7">
        <v>14.015995567603831</v>
      </c>
      <c r="I16" s="8">
        <v>15.310010395987479</v>
      </c>
      <c r="J16" s="7">
        <f t="shared" si="1"/>
        <v>0.51745351959196562</v>
      </c>
      <c r="K16" s="8">
        <v>0.46912816783643602</v>
      </c>
      <c r="L16" s="7">
        <v>0.90268628206501145</v>
      </c>
      <c r="M16" s="8">
        <v>0.91993534296641333</v>
      </c>
      <c r="N16" s="7">
        <v>0.61165260738666238</v>
      </c>
      <c r="O16" s="8">
        <v>0.87570027664622829</v>
      </c>
      <c r="P16" s="7">
        <v>0.97761384114754679</v>
      </c>
      <c r="Q16" s="8">
        <v>1.5209373779243589</v>
      </c>
      <c r="R16" s="7">
        <v>2.7482794941197479</v>
      </c>
      <c r="S16" s="8">
        <v>1.522133346954345</v>
      </c>
      <c r="T16" s="7">
        <v>1.549959928187443</v>
      </c>
      <c r="U16" s="8">
        <v>4.6323834479726509</v>
      </c>
      <c r="V16" s="7">
        <v>3.881452564634523</v>
      </c>
      <c r="W16" s="8">
        <v>5.3507420282858931</v>
      </c>
      <c r="X16" s="7">
        <v>5.8245236363960116</v>
      </c>
      <c r="Y16" s="8">
        <v>8.4061627379462571</v>
      </c>
      <c r="Z16" s="7">
        <v>5.59483144944807</v>
      </c>
      <c r="AA16" s="8">
        <v>2.8300158499831309</v>
      </c>
      <c r="AB16" s="7">
        <v>3.304954160151389</v>
      </c>
      <c r="AC16" s="8">
        <v>3.9485714462293782</v>
      </c>
      <c r="AD16" s="7">
        <v>10.636825915927041</v>
      </c>
      <c r="AE16" s="8">
        <v>5.6699250322520074</v>
      </c>
      <c r="AF16" s="7">
        <v>8.2739848387749557</v>
      </c>
      <c r="AG16" s="8">
        <v>10.575304424917469</v>
      </c>
      <c r="AH16" s="7">
        <v>10.14854023999748</v>
      </c>
      <c r="AI16" s="8">
        <v>12.20132290919676</v>
      </c>
      <c r="AJ16" s="7">
        <v>15.02512115341934</v>
      </c>
      <c r="AK16" s="8">
        <v>44.369100175001023</v>
      </c>
      <c r="AL16" s="7">
        <v>23.682820337446731</v>
      </c>
      <c r="AM16" s="8">
        <v>30.12598924200622</v>
      </c>
      <c r="AN16" s="7">
        <v>35.145908252196413</v>
      </c>
      <c r="AO16" s="8">
        <v>49.932275402762272</v>
      </c>
      <c r="AP16" s="7">
        <v>19.81878825218832</v>
      </c>
      <c r="AQ16" s="8">
        <v>17.039068720665561</v>
      </c>
      <c r="AR16" s="7">
        <v>34.507004692468193</v>
      </c>
      <c r="AS16" s="8">
        <v>28.006975981592142</v>
      </c>
      <c r="AT16" s="7">
        <v>27.588118638347488</v>
      </c>
      <c r="AU16" s="8">
        <v>30.08836763716171</v>
      </c>
      <c r="AV16" s="7">
        <v>40.114768324297557</v>
      </c>
      <c r="AW16" s="8">
        <v>61.396637329916231</v>
      </c>
      <c r="AX16" s="7">
        <v>4.2904328435194943</v>
      </c>
      <c r="AY16" s="8">
        <v>4.843035730537788</v>
      </c>
      <c r="AZ16" s="7">
        <v>6.5159045549457248</v>
      </c>
      <c r="BA16" s="8">
        <v>6.5848808351759471</v>
      </c>
      <c r="BB16" s="7">
        <v>6.9984447913243208</v>
      </c>
      <c r="BC16" s="8">
        <v>10.00417245124178</v>
      </c>
      <c r="BD16" s="7">
        <v>13.604863154132239</v>
      </c>
      <c r="BE16" s="8">
        <v>16.324912165983442</v>
      </c>
      <c r="BF16" s="7">
        <v>0.49941648323173582</v>
      </c>
      <c r="BG16" s="8">
        <v>0.31045495308029047</v>
      </c>
      <c r="BH16" s="7">
        <v>0.41982769158572741</v>
      </c>
      <c r="BI16" s="8">
        <v>0.85848319869685674</v>
      </c>
      <c r="BJ16" s="7">
        <v>0.49586837232949837</v>
      </c>
      <c r="BK16" s="8">
        <v>0.66255552354717095</v>
      </c>
      <c r="BL16" s="7">
        <v>0.88800894248282447</v>
      </c>
      <c r="BM16" s="8">
        <v>1.234082418884924</v>
      </c>
      <c r="BN16" s="7">
        <v>0.64371088021003753</v>
      </c>
      <c r="BO16" s="8">
        <v>0.83285132039807719</v>
      </c>
      <c r="BP16" s="7">
        <v>1.06237458206849</v>
      </c>
      <c r="BQ16" s="8">
        <v>2.3178758816202869</v>
      </c>
      <c r="BR16" s="7">
        <v>1.5362514831733971</v>
      </c>
      <c r="BS16" s="8">
        <v>1.8211472761898539</v>
      </c>
      <c r="BT16" s="7">
        <v>2.593944388315836</v>
      </c>
      <c r="BU16" s="8">
        <v>3.0761643162059209</v>
      </c>
      <c r="BV16" s="7">
        <v>1.6296146812065619</v>
      </c>
      <c r="BW16" s="8">
        <v>0.46674593853343632</v>
      </c>
      <c r="BX16" s="7">
        <v>0.55848054613094722</v>
      </c>
      <c r="BY16" s="8">
        <v>1.0673076597347659</v>
      </c>
      <c r="BZ16" s="7">
        <v>0.83265272168704996</v>
      </c>
      <c r="CA16" s="8">
        <v>1.7061678223038921</v>
      </c>
      <c r="CB16" s="7">
        <v>1.189897550333552</v>
      </c>
      <c r="CC16" s="8">
        <v>1.64844064988469</v>
      </c>
      <c r="CD16" s="9">
        <f t="shared" si="2"/>
        <v>9.1857361264377939</v>
      </c>
      <c r="CG16" s="13" t="s">
        <v>24</v>
      </c>
      <c r="CH16">
        <v>1.265547644749348E-2</v>
      </c>
      <c r="CI16">
        <v>1.9066082020402501E-2</v>
      </c>
      <c r="CJ16">
        <v>3.2358971300806033E-2</v>
      </c>
      <c r="CK16">
        <v>4.3083718574457072E-2</v>
      </c>
      <c r="CL16">
        <v>1.317914431508911E-2</v>
      </c>
      <c r="CM16">
        <v>2.602362189544051E-2</v>
      </c>
      <c r="CN16">
        <v>3.015930543239264E-2</v>
      </c>
      <c r="CO16">
        <v>2.004420491224761E-2</v>
      </c>
      <c r="CP16">
        <v>1.5131616993334431E-2</v>
      </c>
      <c r="CQ16">
        <v>4.2659413338367522E-2</v>
      </c>
    </row>
    <row r="17" spans="1:95" s="10" customFormat="1" x14ac:dyDescent="0.25">
      <c r="A17" s="8" t="s">
        <v>24</v>
      </c>
      <c r="B17" s="7">
        <f t="shared" si="0"/>
        <v>1.265547644749348E-2</v>
      </c>
      <c r="C17" s="8">
        <v>1.7785666051350062E-2</v>
      </c>
      <c r="D17" s="7">
        <v>3.0594224966860831E-2</v>
      </c>
      <c r="E17" s="8">
        <v>3.5520676092086527E-2</v>
      </c>
      <c r="F17" s="7">
        <v>3.3052436806206932E-2</v>
      </c>
      <c r="G17" s="8">
        <v>4.1980784187827892E-2</v>
      </c>
      <c r="H17" s="7">
        <v>6.188875982012778E-2</v>
      </c>
      <c r="I17" s="8">
        <v>7.0967258963146013E-2</v>
      </c>
      <c r="J17" s="7">
        <f t="shared" si="1"/>
        <v>1.9066082020402501E-2</v>
      </c>
      <c r="K17" s="8">
        <v>1.7977630943508481E-2</v>
      </c>
      <c r="L17" s="7">
        <v>3.5137108092342412E-2</v>
      </c>
      <c r="M17" s="8">
        <v>3.2058059563086633E-2</v>
      </c>
      <c r="N17" s="7">
        <v>2.4135290667896839E-2</v>
      </c>
      <c r="O17" s="8">
        <v>3.4067833089831932E-2</v>
      </c>
      <c r="P17" s="7">
        <v>3.9472956986018798E-2</v>
      </c>
      <c r="Q17" s="8">
        <v>5.9715408301579183E-2</v>
      </c>
      <c r="R17" s="7">
        <v>3.2358971300806033E-2</v>
      </c>
      <c r="S17" s="8">
        <v>1.721075870227189E-2</v>
      </c>
      <c r="T17" s="7">
        <v>1.802901965969593E-2</v>
      </c>
      <c r="U17" s="8">
        <v>5.3328080178124238E-2</v>
      </c>
      <c r="V17" s="7">
        <v>4.3775724352240163E-2</v>
      </c>
      <c r="W17" s="8">
        <v>6.0028320307243102E-2</v>
      </c>
      <c r="X17" s="7">
        <v>6.6953247793180112E-2</v>
      </c>
      <c r="Y17" s="8">
        <v>0.101100309385279</v>
      </c>
      <c r="Z17" s="7">
        <v>4.3083718574457072E-2</v>
      </c>
      <c r="AA17" s="8">
        <v>2.23904193465186E-2</v>
      </c>
      <c r="AB17" s="7">
        <v>2.8907225725088002E-2</v>
      </c>
      <c r="AC17" s="8">
        <v>3.1983928533816257E-2</v>
      </c>
      <c r="AD17" s="7">
        <v>8.7456551018756074E-2</v>
      </c>
      <c r="AE17" s="8">
        <v>4.9372965065188852E-2</v>
      </c>
      <c r="AF17" s="7">
        <v>6.5662309471218511E-2</v>
      </c>
      <c r="AG17" s="8">
        <v>9.3253238478081174E-2</v>
      </c>
      <c r="AH17" s="7">
        <v>1.317914431508911E-2</v>
      </c>
      <c r="AI17" s="8">
        <v>1.5715643299776899E-2</v>
      </c>
      <c r="AJ17" s="7">
        <v>2.028170059287096E-2</v>
      </c>
      <c r="AK17" s="8">
        <v>6.0288496117891083E-2</v>
      </c>
      <c r="AL17" s="7">
        <v>3.013762406748214E-2</v>
      </c>
      <c r="AM17" s="8">
        <v>4.0070880159711143E-2</v>
      </c>
      <c r="AN17" s="7">
        <v>4.6762643653053548E-2</v>
      </c>
      <c r="AO17" s="8">
        <v>6.4782897657382599E-2</v>
      </c>
      <c r="AP17" s="7">
        <v>2.602362189544051E-2</v>
      </c>
      <c r="AQ17" s="8">
        <v>2.1432812414422499E-2</v>
      </c>
      <c r="AR17" s="7">
        <v>4.5154970691104197E-2</v>
      </c>
      <c r="AS17" s="8">
        <v>3.4489923171651102E-2</v>
      </c>
      <c r="AT17" s="7">
        <v>3.6535749966986587E-2</v>
      </c>
      <c r="AU17" s="8">
        <v>3.9111634574430412E-2</v>
      </c>
      <c r="AV17" s="7">
        <v>5.1425941045251833E-2</v>
      </c>
      <c r="AW17" s="8">
        <v>8.4184850151374432E-2</v>
      </c>
      <c r="AX17" s="7">
        <v>3.015930543239264E-2</v>
      </c>
      <c r="AY17" s="8">
        <v>3.476149044087129E-2</v>
      </c>
      <c r="AZ17" s="7">
        <v>5.1637781758317867E-2</v>
      </c>
      <c r="BA17" s="8">
        <v>5.5098025805111292E-2</v>
      </c>
      <c r="BB17" s="7">
        <v>5.8026173490737749E-2</v>
      </c>
      <c r="BC17" s="8">
        <v>8.9997644308069807E-2</v>
      </c>
      <c r="BD17" s="7">
        <v>9.2244640164185862E-2</v>
      </c>
      <c r="BE17" s="8">
        <v>0.1363760931599341</v>
      </c>
      <c r="BF17" s="7">
        <v>2.004420491224761E-2</v>
      </c>
      <c r="BG17" s="8">
        <v>1.244182530373213E-2</v>
      </c>
      <c r="BH17" s="7">
        <v>1.7372958832408449E-2</v>
      </c>
      <c r="BI17" s="4">
        <v>3.3688580205001838E-2</v>
      </c>
      <c r="BJ17" s="7">
        <v>2.00997166615654E-2</v>
      </c>
      <c r="BK17" s="8">
        <v>2.6317966230196971E-2</v>
      </c>
      <c r="BL17" s="7">
        <v>3.5783821192115137E-2</v>
      </c>
      <c r="BM17" s="8">
        <v>5.0562031880089307E-2</v>
      </c>
      <c r="BN17" s="7">
        <v>1.5131616993334431E-2</v>
      </c>
      <c r="BO17" s="8">
        <v>2.076386372327476E-2</v>
      </c>
      <c r="BP17" s="7">
        <v>2.6198353976538191E-2</v>
      </c>
      <c r="BQ17" s="8">
        <v>5.300992572450252E-2</v>
      </c>
      <c r="BR17" s="7">
        <v>3.4895443282162743E-2</v>
      </c>
      <c r="BS17" s="8">
        <v>4.7000514612872552E-2</v>
      </c>
      <c r="BT17" s="7">
        <v>6.2149714483146927E-2</v>
      </c>
      <c r="BU17" s="8">
        <v>8.0556276744414401E-2</v>
      </c>
      <c r="BV17" s="7">
        <v>4.2659413338367522E-2</v>
      </c>
      <c r="BW17" s="8">
        <v>1.2001367971483349E-2</v>
      </c>
      <c r="BX17" s="7">
        <v>1.4672808424162589E-2</v>
      </c>
      <c r="BY17" s="8">
        <v>2.8461715936011139E-2</v>
      </c>
      <c r="BZ17" s="7">
        <v>2.296771684152274E-2</v>
      </c>
      <c r="CA17" s="8">
        <v>4.5837547977107977E-2</v>
      </c>
      <c r="CB17" s="7">
        <v>3.1369658090026793E-2</v>
      </c>
      <c r="CC17" s="8">
        <v>4.4174562502842157E-2</v>
      </c>
      <c r="CD17" s="9">
        <f t="shared" si="2"/>
        <v>4.1962646688304982E-2</v>
      </c>
      <c r="CG17" s="12" t="s">
        <v>76</v>
      </c>
      <c r="CH17"/>
      <c r="CI17"/>
      <c r="CJ17"/>
      <c r="CK17"/>
      <c r="CL17"/>
      <c r="CM17"/>
      <c r="CN17"/>
      <c r="CO17"/>
      <c r="CP17"/>
      <c r="CQ17"/>
    </row>
    <row r="18" spans="1:95" s="4" customFormat="1" x14ac:dyDescent="0.25">
      <c r="CG18" s="13" t="s">
        <v>11</v>
      </c>
      <c r="CH18">
        <v>0.99553724545445321</v>
      </c>
      <c r="CI18">
        <v>0.9977765262486642</v>
      </c>
      <c r="CJ18">
        <v>0.9953470891428875</v>
      </c>
      <c r="CK18">
        <v>0.99281979137055276</v>
      </c>
      <c r="CL18">
        <v>0.93204976633686287</v>
      </c>
      <c r="CM18">
        <v>0.93890345096985839</v>
      </c>
      <c r="CN18">
        <v>0.99419726729073188</v>
      </c>
      <c r="CO18">
        <v>0.99371643878902893</v>
      </c>
      <c r="CP18">
        <v>0.99770828325349403</v>
      </c>
      <c r="CQ18">
        <v>0.99724727510310573</v>
      </c>
    </row>
    <row r="19" spans="1:95" s="4" customFormat="1" x14ac:dyDescent="0.25">
      <c r="CG19" s="13" t="s">
        <v>12</v>
      </c>
      <c r="CH19">
        <v>0.9984677309175739</v>
      </c>
      <c r="CI19">
        <v>0.99783974490566474</v>
      </c>
      <c r="CJ19">
        <v>0.99713746726599672</v>
      </c>
      <c r="CK19">
        <v>0.99644307932485066</v>
      </c>
      <c r="CL19">
        <v>0.99792340950211977</v>
      </c>
      <c r="CM19">
        <v>0.99790519347629003</v>
      </c>
      <c r="CN19">
        <v>0.99752347614416548</v>
      </c>
      <c r="CO19">
        <v>0.99368925984775891</v>
      </c>
      <c r="CP19">
        <v>0.9980431440958597</v>
      </c>
      <c r="CQ19">
        <v>0.99722386127394513</v>
      </c>
    </row>
    <row r="20" spans="1:95" s="4" customFormat="1" x14ac:dyDescent="0.25">
      <c r="CG20" s="13" t="s">
        <v>13</v>
      </c>
      <c r="CH20">
        <v>98.281116401291726</v>
      </c>
      <c r="CI20">
        <v>0.33381287402545218</v>
      </c>
      <c r="CJ20">
        <v>8.6467893422816378</v>
      </c>
      <c r="CK20">
        <v>30.105504156637711</v>
      </c>
      <c r="CL20">
        <v>13769.722526577179</v>
      </c>
      <c r="CM20">
        <v>11245.326805503</v>
      </c>
      <c r="CN20">
        <v>237.38220103443101</v>
      </c>
      <c r="CO20">
        <v>0.21126454450450249</v>
      </c>
      <c r="CP20">
        <v>1.7357755523798979</v>
      </c>
      <c r="CQ20">
        <v>0.44612500657637022</v>
      </c>
    </row>
    <row r="21" spans="1:95" s="4" customFormat="1" x14ac:dyDescent="0.25">
      <c r="CG21" s="13" t="s">
        <v>14</v>
      </c>
      <c r="CH21">
        <v>60.097888184259197</v>
      </c>
      <c r="CI21">
        <v>0.33090541229256232</v>
      </c>
      <c r="CJ21">
        <v>5.1088511326808934</v>
      </c>
      <c r="CK21">
        <v>26.721627388143428</v>
      </c>
      <c r="CL21">
        <v>470.16606273642799</v>
      </c>
      <c r="CM21">
        <v>430.13111253970533</v>
      </c>
      <c r="CN21">
        <v>59.118687060808149</v>
      </c>
      <c r="CO21">
        <v>0.21104462742674401</v>
      </c>
      <c r="CP21">
        <v>1.5020346771250399</v>
      </c>
      <c r="CQ21">
        <v>0.43826542293563608</v>
      </c>
    </row>
    <row r="22" spans="1:95" s="4" customFormat="1" x14ac:dyDescent="0.25">
      <c r="B22" s="14" t="s">
        <v>133</v>
      </c>
      <c r="C22" s="14"/>
      <c r="D22" s="14"/>
      <c r="E22" s="14"/>
      <c r="F22" s="14"/>
      <c r="G22" s="14"/>
      <c r="H22" s="14"/>
      <c r="I22" s="14"/>
      <c r="CG22" s="13" t="s">
        <v>15</v>
      </c>
      <c r="CH22">
        <v>9.9136832913550208</v>
      </c>
      <c r="CI22">
        <v>0.57776541435556028</v>
      </c>
      <c r="CJ22">
        <v>2.9405423551245851</v>
      </c>
      <c r="CK22">
        <v>5.486848289923616</v>
      </c>
      <c r="CL22">
        <v>117.344460996577</v>
      </c>
      <c r="CM22">
        <v>106.0439852396307</v>
      </c>
      <c r="CN22">
        <v>15.40721263027258</v>
      </c>
      <c r="CO22">
        <v>0.459635229833944</v>
      </c>
      <c r="CP22">
        <v>1.3174883499977901</v>
      </c>
      <c r="CQ22">
        <v>0.66792589901602872</v>
      </c>
    </row>
    <row r="23" spans="1:95" s="4" customFormat="1" x14ac:dyDescent="0.25">
      <c r="B23" s="6">
        <v>1</v>
      </c>
      <c r="C23" s="5">
        <v>2</v>
      </c>
      <c r="D23" s="6">
        <v>3</v>
      </c>
      <c r="E23" s="5">
        <v>4</v>
      </c>
      <c r="F23" s="6">
        <v>5</v>
      </c>
      <c r="G23" s="5">
        <v>10</v>
      </c>
      <c r="H23" s="6">
        <v>15</v>
      </c>
      <c r="I23" s="5">
        <v>30</v>
      </c>
      <c r="J23" s="4" t="s">
        <v>150</v>
      </c>
      <c r="CG23" s="13" t="s">
        <v>16</v>
      </c>
      <c r="CH23">
        <v>7.7522827724651009</v>
      </c>
      <c r="CI23">
        <v>0.57524378509685992</v>
      </c>
      <c r="CJ23">
        <v>2.2602767823169119</v>
      </c>
      <c r="CK23">
        <v>5.169296604775492</v>
      </c>
      <c r="CL23">
        <v>21.683313001855321</v>
      </c>
      <c r="CM23">
        <v>20.739602516434719</v>
      </c>
      <c r="CN23">
        <v>7.6888677359418889</v>
      </c>
      <c r="CO23">
        <v>0.45939593753835478</v>
      </c>
      <c r="CP23">
        <v>1.2255752433551521</v>
      </c>
      <c r="CQ23">
        <v>0.66201618026724707</v>
      </c>
    </row>
    <row r="24" spans="1:95" s="4" customFormat="1" x14ac:dyDescent="0.25">
      <c r="A24" s="1" t="s">
        <v>11</v>
      </c>
      <c r="B24" s="4">
        <f>AVERAGE(B4,J4,R4,Z4,AH4,AP4,AX4,BF4,BN4,BV4)</f>
        <v>0.98486591488358799</v>
      </c>
      <c r="C24" s="4">
        <f t="shared" ref="C24:I37" si="3">AVERAGE(C4,K4,S4,AA4,AI4,AQ4,AY4,BG4,BO4,BW4)</f>
        <v>0.98353031339596397</v>
      </c>
      <c r="D24" s="4">
        <f t="shared" si="3"/>
        <v>0.98251010713216258</v>
      </c>
      <c r="E24" s="4">
        <f t="shared" si="3"/>
        <v>0.97991919714776254</v>
      </c>
      <c r="F24" s="4">
        <f>AVERAGE(F4,N4,V4,AD4,AL4,AT4,BB4,BJ4,BR4,BZ4)</f>
        <v>0.97941424089493956</v>
      </c>
      <c r="G24" s="4">
        <f t="shared" si="3"/>
        <v>0.9736333199364523</v>
      </c>
      <c r="H24" s="4">
        <f t="shared" si="3"/>
        <v>0.96929583135487651</v>
      </c>
      <c r="I24" s="4">
        <f t="shared" si="3"/>
        <v>0.95889146351060695</v>
      </c>
      <c r="J24" s="4">
        <f>AVERAGE(B24:I24)</f>
        <v>0.97650754853204402</v>
      </c>
      <c r="CG24" s="13" t="s">
        <v>17</v>
      </c>
      <c r="CH24">
        <v>4.9761699421601531</v>
      </c>
      <c r="CI24">
        <v>0.39707746159599833</v>
      </c>
      <c r="CJ24">
        <v>1.3608946085487179</v>
      </c>
      <c r="CK24">
        <v>3.2527470897633721</v>
      </c>
      <c r="CL24">
        <v>36.85316674570273</v>
      </c>
      <c r="CM24">
        <v>31.004742277329349</v>
      </c>
      <c r="CN24">
        <v>5.5706335124102964</v>
      </c>
      <c r="CO24">
        <v>0.29270262057843588</v>
      </c>
      <c r="CP24">
        <v>0.81925055768749688</v>
      </c>
      <c r="CQ24">
        <v>0.43960150135442511</v>
      </c>
    </row>
    <row r="25" spans="1:95" s="4" customFormat="1" x14ac:dyDescent="0.25">
      <c r="A25" s="1" t="s">
        <v>12</v>
      </c>
      <c r="B25" s="4">
        <f t="shared" ref="B25:B37" si="4">AVERAGE(B5,J5,R5,Z5,AH5,AP5,AX5,BF5,BN5,BV5)</f>
        <v>0.99846118825076391</v>
      </c>
      <c r="C25" s="4">
        <f t="shared" si="3"/>
        <v>0.99721963667542257</v>
      </c>
      <c r="D25" s="4">
        <f t="shared" si="3"/>
        <v>0.99589702971353233</v>
      </c>
      <c r="E25" s="4">
        <f t="shared" si="3"/>
        <v>0.99464499999191003</v>
      </c>
      <c r="F25" s="4">
        <f t="shared" ref="F25:F37" si="5">AVERAGE(F5,N5,V5,AD5,AL5,AT5,BB5,BJ5,BR5,BZ5)</f>
        <v>0.9934309991528375</v>
      </c>
      <c r="G25" s="4">
        <f t="shared" si="3"/>
        <v>0.98767093554576735</v>
      </c>
      <c r="H25" s="4">
        <f t="shared" si="3"/>
        <v>0.98209003637011116</v>
      </c>
      <c r="I25" s="4">
        <f t="shared" si="3"/>
        <v>0.96670511866286957</v>
      </c>
      <c r="J25" s="4">
        <f t="shared" ref="J25:J37" si="6">AVERAGE(B25:I25)</f>
        <v>0.98951499304540191</v>
      </c>
      <c r="CG25" s="13" t="s">
        <v>18</v>
      </c>
      <c r="CH25">
        <v>4.3003998281091844</v>
      </c>
      <c r="CI25">
        <v>0.39702325882612349</v>
      </c>
      <c r="CJ25">
        <v>1.251179827920665</v>
      </c>
      <c r="CK25">
        <v>3.0755917425458881</v>
      </c>
      <c r="CL25">
        <v>12.757216952972669</v>
      </c>
      <c r="CM25">
        <v>12.88185407613909</v>
      </c>
      <c r="CN25">
        <v>4.125722661486674</v>
      </c>
      <c r="CO25">
        <v>0.29324875616492041</v>
      </c>
      <c r="CP25">
        <v>0.78456710910608218</v>
      </c>
      <c r="CQ25">
        <v>0.43669173906699521</v>
      </c>
    </row>
    <row r="26" spans="1:95" s="4" customFormat="1" x14ac:dyDescent="0.25">
      <c r="A26" s="1" t="s">
        <v>13</v>
      </c>
      <c r="B26" s="4">
        <f t="shared" si="4"/>
        <v>2914.2938778725857</v>
      </c>
      <c r="C26" s="4">
        <f t="shared" si="3"/>
        <v>2539.2191920992309</v>
      </c>
      <c r="D26" s="4">
        <f t="shared" si="3"/>
        <v>2288.204571427169</v>
      </c>
      <c r="E26" s="4">
        <f t="shared" si="3"/>
        <v>3707.2939214926364</v>
      </c>
      <c r="F26" s="4">
        <f t="shared" si="5"/>
        <v>3156.9917377454394</v>
      </c>
      <c r="G26" s="4">
        <f t="shared" si="3"/>
        <v>2588.2511991201823</v>
      </c>
      <c r="H26" s="4">
        <f t="shared" si="3"/>
        <v>4510.3253578802733</v>
      </c>
      <c r="I26" s="4">
        <f t="shared" si="3"/>
        <v>4061.4979536604637</v>
      </c>
      <c r="J26" s="4">
        <f t="shared" si="6"/>
        <v>3220.7597264122473</v>
      </c>
      <c r="CG26" s="13" t="s">
        <v>19</v>
      </c>
      <c r="CH26">
        <v>2.0688709521653911E-2</v>
      </c>
      <c r="CI26">
        <v>1.4849214891318361E-2</v>
      </c>
      <c r="CJ26">
        <v>1.548850966591489E-2</v>
      </c>
      <c r="CK26">
        <v>2.4138633337585799E-2</v>
      </c>
      <c r="CL26">
        <v>3.2217942617133767E-2</v>
      </c>
      <c r="CM26">
        <v>2.8826007985785121E-2</v>
      </c>
      <c r="CN26">
        <v>3.3420309943033133E-2</v>
      </c>
      <c r="CO26">
        <v>1.187789237000862E-2</v>
      </c>
      <c r="CP26">
        <v>2.1635426083526699E-2</v>
      </c>
      <c r="CQ26">
        <v>1.1712415571333561E-2</v>
      </c>
    </row>
    <row r="27" spans="1:95" s="4" customFormat="1" x14ac:dyDescent="0.25">
      <c r="A27" s="1" t="s">
        <v>14</v>
      </c>
      <c r="B27" s="4">
        <f t="shared" si="4"/>
        <v>47.001458722877722</v>
      </c>
      <c r="C27" s="4">
        <f t="shared" si="3"/>
        <v>105.38264791818048</v>
      </c>
      <c r="D27" s="4">
        <f t="shared" si="3"/>
        <v>135.31085415079735</v>
      </c>
      <c r="E27" s="4">
        <f t="shared" si="3"/>
        <v>195.77694141099826</v>
      </c>
      <c r="F27" s="4">
        <f t="shared" si="5"/>
        <v>266.67224932252117</v>
      </c>
      <c r="G27" s="4">
        <f t="shared" si="3"/>
        <v>492.25547744888593</v>
      </c>
      <c r="H27" s="4">
        <f t="shared" si="3"/>
        <v>671.07155798946712</v>
      </c>
      <c r="I27" s="4">
        <f t="shared" si="3"/>
        <v>1416.9106117531326</v>
      </c>
      <c r="J27" s="4">
        <f t="shared" si="6"/>
        <v>416.29772483960755</v>
      </c>
      <c r="CG27" s="13" t="s">
        <v>20</v>
      </c>
      <c r="CH27">
        <v>1.8056496752557171E-2</v>
      </c>
      <c r="CI27">
        <v>1.479762175593944E-2</v>
      </c>
      <c r="CJ27">
        <v>1.459307428414057E-2</v>
      </c>
      <c r="CK27">
        <v>2.2790808669191739E-2</v>
      </c>
      <c r="CL27">
        <v>1.5857163848084881E-2</v>
      </c>
      <c r="CM27">
        <v>1.669185994138412E-2</v>
      </c>
      <c r="CN27">
        <v>3.1774649824637832E-2</v>
      </c>
      <c r="CO27">
        <v>1.18829616824087E-2</v>
      </c>
      <c r="CP27">
        <v>2.122677852311004E-2</v>
      </c>
      <c r="CQ27">
        <v>1.1653829261006349E-2</v>
      </c>
    </row>
    <row r="28" spans="1:95" s="4" customFormat="1" x14ac:dyDescent="0.25">
      <c r="A28" s="1" t="s">
        <v>15</v>
      </c>
      <c r="B28" s="4">
        <f t="shared" si="4"/>
        <v>26.642233934515851</v>
      </c>
      <c r="C28" s="4">
        <f t="shared" si="3"/>
        <v>26.015954769608687</v>
      </c>
      <c r="D28" s="4">
        <f t="shared" si="3"/>
        <v>24.621517271726429</v>
      </c>
      <c r="E28" s="4">
        <f t="shared" si="3"/>
        <v>31.117405515720911</v>
      </c>
      <c r="F28" s="4">
        <f t="shared" si="5"/>
        <v>30.100092552532953</v>
      </c>
      <c r="G28" s="4">
        <f t="shared" si="3"/>
        <v>27.896268556190101</v>
      </c>
      <c r="H28" s="4">
        <f t="shared" si="3"/>
        <v>36.052120369369597</v>
      </c>
      <c r="I28" s="4">
        <f t="shared" si="3"/>
        <v>36.083249912693404</v>
      </c>
      <c r="J28" s="4">
        <f t="shared" si="6"/>
        <v>29.816105360294742</v>
      </c>
      <c r="CG28" s="13" t="s">
        <v>21</v>
      </c>
      <c r="CH28">
        <v>39.014565617457357</v>
      </c>
      <c r="CI28">
        <v>0.42268272558100911</v>
      </c>
      <c r="CJ28">
        <v>6.0653046225653986</v>
      </c>
      <c r="CK28">
        <v>18.27137355556998</v>
      </c>
      <c r="CL28">
        <v>415.68984737818738</v>
      </c>
      <c r="CM28">
        <v>649.9388151954962</v>
      </c>
      <c r="CN28">
        <v>92.205147811443084</v>
      </c>
      <c r="CO28">
        <v>0.18751787257290969</v>
      </c>
      <c r="CP28">
        <v>1.677497605396147</v>
      </c>
      <c r="CQ28">
        <v>0.39941956685819591</v>
      </c>
    </row>
    <row r="29" spans="1:95" s="4" customFormat="1" x14ac:dyDescent="0.25">
      <c r="A29" s="1" t="s">
        <v>16</v>
      </c>
      <c r="B29" s="4">
        <f t="shared" si="4"/>
        <v>4.689883761162835</v>
      </c>
      <c r="C29" s="4">
        <f t="shared" si="3"/>
        <v>6.8215870560047041</v>
      </c>
      <c r="D29" s="4">
        <f t="shared" si="3"/>
        <v>7.6680178151678859</v>
      </c>
      <c r="E29" s="4">
        <f t="shared" si="3"/>
        <v>9.2873508599027002</v>
      </c>
      <c r="F29" s="4">
        <f t="shared" si="5"/>
        <v>10.605269940366181</v>
      </c>
      <c r="G29" s="4">
        <f t="shared" si="3"/>
        <v>14.086880891224755</v>
      </c>
      <c r="H29" s="4">
        <f t="shared" si="3"/>
        <v>16.875696676321528</v>
      </c>
      <c r="I29" s="4">
        <f t="shared" si="3"/>
        <v>23.97870318848819</v>
      </c>
      <c r="J29" s="4">
        <f t="shared" si="6"/>
        <v>11.751673773579846</v>
      </c>
      <c r="CG29" s="13" t="s">
        <v>22</v>
      </c>
      <c r="CH29">
        <v>6.2461640722492522</v>
      </c>
      <c r="CI29">
        <v>0.65014054294514589</v>
      </c>
      <c r="CJ29">
        <v>2.462783917148518</v>
      </c>
      <c r="CK29">
        <v>4.2745027261156334</v>
      </c>
      <c r="CL29">
        <v>20.388473394989319</v>
      </c>
      <c r="CM29">
        <v>25.493897606986192</v>
      </c>
      <c r="CN29">
        <v>9.6023511605982765</v>
      </c>
      <c r="CO29">
        <v>0.43303333887001089</v>
      </c>
      <c r="CP29">
        <v>1.295182460271967</v>
      </c>
      <c r="CQ29">
        <v>0.63199649275782843</v>
      </c>
    </row>
    <row r="30" spans="1:95" s="4" customFormat="1" x14ac:dyDescent="0.25">
      <c r="A30" s="1" t="s">
        <v>17</v>
      </c>
      <c r="B30" s="4">
        <f t="shared" si="4"/>
        <v>7.1038579061010765</v>
      </c>
      <c r="C30" s="4">
        <f t="shared" si="3"/>
        <v>8.4966986317130981</v>
      </c>
      <c r="D30" s="4">
        <f t="shared" si="3"/>
        <v>8.536083605408761</v>
      </c>
      <c r="E30" s="4">
        <f t="shared" si="3"/>
        <v>10.873528678935692</v>
      </c>
      <c r="F30" s="4">
        <f t="shared" si="5"/>
        <v>10.865009765000668</v>
      </c>
      <c r="G30" s="4">
        <f t="shared" si="3"/>
        <v>11.923048238490114</v>
      </c>
      <c r="H30" s="4">
        <f t="shared" si="3"/>
        <v>15.380801727003483</v>
      </c>
      <c r="I30" s="4">
        <f t="shared" si="3"/>
        <v>17.942148252842813</v>
      </c>
      <c r="J30" s="4">
        <f t="shared" si="6"/>
        <v>11.390147100686963</v>
      </c>
      <c r="CG30" s="13" t="s">
        <v>23</v>
      </c>
      <c r="CH30">
        <v>3.8522743292690889</v>
      </c>
      <c r="CI30">
        <v>0.46912816783643602</v>
      </c>
      <c r="CJ30">
        <v>1.522133346954345</v>
      </c>
      <c r="CK30">
        <v>2.8300158499831309</v>
      </c>
      <c r="CL30">
        <v>12.20132290919676</v>
      </c>
      <c r="CM30">
        <v>17.039068720665561</v>
      </c>
      <c r="CN30">
        <v>4.843035730537788</v>
      </c>
      <c r="CO30">
        <v>0.31045495308029047</v>
      </c>
      <c r="CP30">
        <v>0.83285132039807719</v>
      </c>
      <c r="CQ30">
        <v>0.46674593853343632</v>
      </c>
    </row>
    <row r="31" spans="1:95" s="4" customFormat="1" x14ac:dyDescent="0.25">
      <c r="A31" s="1" t="s">
        <v>18</v>
      </c>
      <c r="B31" s="4">
        <f t="shared" si="4"/>
        <v>2.6671124816486325</v>
      </c>
      <c r="C31" s="4">
        <f t="shared" si="3"/>
        <v>4.0303495952338295</v>
      </c>
      <c r="D31" s="4">
        <f t="shared" si="3"/>
        <v>4.7539640517117538</v>
      </c>
      <c r="E31" s="4">
        <f t="shared" si="3"/>
        <v>5.6621875041422856</v>
      </c>
      <c r="F31" s="4">
        <f t="shared" si="5"/>
        <v>6.375515542771466</v>
      </c>
      <c r="G31" s="4">
        <f t="shared" si="3"/>
        <v>8.7973326419735045</v>
      </c>
      <c r="H31" s="4">
        <f t="shared" si="3"/>
        <v>10.627847594483327</v>
      </c>
      <c r="I31" s="4">
        <f t="shared" si="3"/>
        <v>15.169733105136178</v>
      </c>
      <c r="J31" s="4">
        <f t="shared" si="6"/>
        <v>7.2605053146376228</v>
      </c>
      <c r="CG31" s="13" t="s">
        <v>24</v>
      </c>
      <c r="CH31">
        <v>1.7785666051350062E-2</v>
      </c>
      <c r="CI31">
        <v>1.7977630943508481E-2</v>
      </c>
      <c r="CJ31">
        <v>1.721075870227189E-2</v>
      </c>
      <c r="CK31">
        <v>2.23904193465186E-2</v>
      </c>
      <c r="CL31">
        <v>1.5715643299776899E-2</v>
      </c>
      <c r="CM31">
        <v>2.1432812414422499E-2</v>
      </c>
      <c r="CN31">
        <v>3.476149044087129E-2</v>
      </c>
      <c r="CO31">
        <v>1.244182530373213E-2</v>
      </c>
      <c r="CP31">
        <v>2.076386372327476E-2</v>
      </c>
      <c r="CQ31">
        <v>1.2001367971483349E-2</v>
      </c>
    </row>
    <row r="32" spans="1:95" s="4" customFormat="1" x14ac:dyDescent="0.25">
      <c r="A32" s="1" t="s">
        <v>19</v>
      </c>
      <c r="B32" s="4">
        <f t="shared" si="4"/>
        <v>1.5494457441291127E-2</v>
      </c>
      <c r="C32" s="4">
        <f t="shared" si="3"/>
        <v>2.1485506198729385E-2</v>
      </c>
      <c r="D32" s="4">
        <f t="shared" si="3"/>
        <v>2.4724784935630878E-2</v>
      </c>
      <c r="E32" s="4">
        <f t="shared" si="3"/>
        <v>2.9504620008458816E-2</v>
      </c>
      <c r="F32" s="4">
        <f t="shared" si="5"/>
        <v>3.1300790552823463E-2</v>
      </c>
      <c r="G32" s="4">
        <f t="shared" si="3"/>
        <v>4.0618182293290929E-2</v>
      </c>
      <c r="H32" s="4">
        <f t="shared" si="3"/>
        <v>5.0183207911914031E-2</v>
      </c>
      <c r="I32" s="4">
        <f t="shared" si="3"/>
        <v>6.4324988841650277E-2</v>
      </c>
      <c r="J32" s="4">
        <f t="shared" si="6"/>
        <v>3.4704567272973608E-2</v>
      </c>
      <c r="CG32" s="12" t="s">
        <v>77</v>
      </c>
      <c r="CH32"/>
      <c r="CI32"/>
      <c r="CJ32"/>
      <c r="CK32"/>
      <c r="CL32"/>
      <c r="CM32"/>
      <c r="CN32"/>
      <c r="CO32"/>
      <c r="CP32"/>
      <c r="CQ32"/>
    </row>
    <row r="33" spans="1:95" s="4" customFormat="1" x14ac:dyDescent="0.25">
      <c r="A33" s="1" t="s">
        <v>20</v>
      </c>
      <c r="B33" s="4">
        <f t="shared" si="4"/>
        <v>1.2097950981784535E-2</v>
      </c>
      <c r="C33" s="4">
        <f t="shared" si="3"/>
        <v>1.7932524454246083E-2</v>
      </c>
      <c r="D33" s="4">
        <f t="shared" si="3"/>
        <v>2.2020215369629208E-2</v>
      </c>
      <c r="E33" s="4">
        <f t="shared" si="3"/>
        <v>2.6195160094207408E-2</v>
      </c>
      <c r="F33" s="4">
        <f t="shared" si="5"/>
        <v>2.9056978643747351E-2</v>
      </c>
      <c r="G33" s="4">
        <f t="shared" si="3"/>
        <v>4.0636133061281242E-2</v>
      </c>
      <c r="H33" s="4">
        <f t="shared" si="3"/>
        <v>5.0776622583674477E-2</v>
      </c>
      <c r="I33" s="4">
        <f t="shared" si="3"/>
        <v>7.1090107379798956E-2</v>
      </c>
      <c r="J33" s="4">
        <f t="shared" si="6"/>
        <v>3.372571157104616E-2</v>
      </c>
      <c r="CG33" s="13" t="s">
        <v>11</v>
      </c>
      <c r="CH33">
        <v>0.99207194289366907</v>
      </c>
      <c r="CI33">
        <v>0.99673829382837087</v>
      </c>
      <c r="CJ33">
        <v>0.9944644021672433</v>
      </c>
      <c r="CK33">
        <v>0.99122645868267034</v>
      </c>
      <c r="CL33">
        <v>0.94226834800977011</v>
      </c>
      <c r="CM33">
        <v>0.93163698430737285</v>
      </c>
      <c r="CN33">
        <v>0.99324737270356422</v>
      </c>
      <c r="CO33">
        <v>0.99056699369779722</v>
      </c>
      <c r="CP33">
        <v>0.99698066490752379</v>
      </c>
      <c r="CQ33">
        <v>0.99589961012364403</v>
      </c>
    </row>
    <row r="34" spans="1:95" s="4" customFormat="1" x14ac:dyDescent="0.25">
      <c r="A34" s="8" t="s">
        <v>21</v>
      </c>
      <c r="B34" s="4">
        <f t="shared" si="4"/>
        <v>116.48210274692285</v>
      </c>
      <c r="C34" s="4">
        <f t="shared" si="3"/>
        <v>122.38721719511277</v>
      </c>
      <c r="D34" s="4">
        <f t="shared" si="3"/>
        <v>289.4284384745647</v>
      </c>
      <c r="E34" s="4">
        <f t="shared" si="3"/>
        <v>521.04022348150033</v>
      </c>
      <c r="F34" s="4">
        <f t="shared" si="5"/>
        <v>343.35092092100456</v>
      </c>
      <c r="G34" s="4">
        <f t="shared" si="3"/>
        <v>500.19537582386477</v>
      </c>
      <c r="H34" s="4">
        <f t="shared" si="3"/>
        <v>824.059253819687</v>
      </c>
      <c r="I34" s="4">
        <f t="shared" si="3"/>
        <v>1541.5850932207593</v>
      </c>
      <c r="J34" s="4">
        <f t="shared" si="6"/>
        <v>532.31607821042701</v>
      </c>
      <c r="CG34" s="13" t="s">
        <v>12</v>
      </c>
      <c r="CH34">
        <v>0.99774733245133085</v>
      </c>
      <c r="CI34">
        <v>0.9967834524223308</v>
      </c>
      <c r="CJ34">
        <v>0.99588279687654724</v>
      </c>
      <c r="CK34">
        <v>0.99473564710773543</v>
      </c>
      <c r="CL34">
        <v>0.99696834959106151</v>
      </c>
      <c r="CM34">
        <v>0.99694038412666919</v>
      </c>
      <c r="CN34">
        <v>0.99635115907262028</v>
      </c>
      <c r="CO34">
        <v>0.99053025482590173</v>
      </c>
      <c r="CP34">
        <v>0.99714294140379389</v>
      </c>
      <c r="CQ34">
        <v>0.9958879792573333</v>
      </c>
    </row>
    <row r="35" spans="1:95" s="4" customFormat="1" x14ac:dyDescent="0.25">
      <c r="A35" s="8" t="s">
        <v>22</v>
      </c>
      <c r="B35" s="4">
        <f t="shared" si="4"/>
        <v>7.085831725314172</v>
      </c>
      <c r="C35" s="4">
        <f t="shared" si="3"/>
        <v>7.1478525712932157</v>
      </c>
      <c r="D35" s="4">
        <f t="shared" si="3"/>
        <v>10.3164884291085</v>
      </c>
      <c r="E35" s="4">
        <f t="shared" si="3"/>
        <v>13.954836018734927</v>
      </c>
      <c r="F35" s="4">
        <f t="shared" si="5"/>
        <v>12.434408969682005</v>
      </c>
      <c r="G35" s="4">
        <f t="shared" si="3"/>
        <v>14.665061050146113</v>
      </c>
      <c r="H35" s="4">
        <f t="shared" si="3"/>
        <v>19.223516297708851</v>
      </c>
      <c r="I35" s="4">
        <f t="shared" si="3"/>
        <v>25.200417153442825</v>
      </c>
      <c r="J35" s="4">
        <f t="shared" si="6"/>
        <v>13.753551526928828</v>
      </c>
      <c r="CG35" s="13" t="s">
        <v>13</v>
      </c>
      <c r="CH35">
        <v>108.737418597333</v>
      </c>
      <c r="CI35">
        <v>0.52359360232726671</v>
      </c>
      <c r="CJ35">
        <v>15.932142875885839</v>
      </c>
      <c r="CK35">
        <v>41.848053871290666</v>
      </c>
      <c r="CL35">
        <v>8667.143489041795</v>
      </c>
      <c r="CM35">
        <v>13933.624586914641</v>
      </c>
      <c r="CN35">
        <v>110.407670576084</v>
      </c>
      <c r="CO35">
        <v>0.26570722039997219</v>
      </c>
      <c r="CP35">
        <v>3.0979290103528379</v>
      </c>
      <c r="CQ35">
        <v>0.46512256157946691</v>
      </c>
    </row>
    <row r="36" spans="1:95" s="4" customFormat="1" x14ac:dyDescent="0.25">
      <c r="A36" s="8" t="s">
        <v>23</v>
      </c>
      <c r="B36" s="4">
        <f t="shared" si="4"/>
        <v>4.8748313807925649</v>
      </c>
      <c r="C36" s="4">
        <f t="shared" si="3"/>
        <v>4.436703126645491</v>
      </c>
      <c r="D36" s="4">
        <f t="shared" si="3"/>
        <v>7.0378751124163497</v>
      </c>
      <c r="E36" s="4">
        <f t="shared" si="3"/>
        <v>10.033068644047217</v>
      </c>
      <c r="F36" s="4">
        <f t="shared" si="5"/>
        <v>8.3843524730598276</v>
      </c>
      <c r="G36" s="4">
        <f t="shared" si="3"/>
        <v>9.5136147029315659</v>
      </c>
      <c r="H36" s="4">
        <f t="shared" si="3"/>
        <v>12.262950849568075</v>
      </c>
      <c r="I36" s="4">
        <f t="shared" si="3"/>
        <v>16.942492722041308</v>
      </c>
      <c r="J36" s="4">
        <f t="shared" si="6"/>
        <v>9.1857361264377992</v>
      </c>
      <c r="CG36" s="13" t="s">
        <v>14</v>
      </c>
      <c r="CH36">
        <v>58.804324928380296</v>
      </c>
      <c r="CI36">
        <v>0.51370219940732742</v>
      </c>
      <c r="CJ36">
        <v>8.0518284337564872</v>
      </c>
      <c r="CK36">
        <v>32.084404209313313</v>
      </c>
      <c r="CL36">
        <v>536.86051365056824</v>
      </c>
      <c r="CM36">
        <v>642.08214327464896</v>
      </c>
      <c r="CN36">
        <v>71.286297388169089</v>
      </c>
      <c r="CO36">
        <v>0.26511552787001758</v>
      </c>
      <c r="CP36">
        <v>2.6906626312369841</v>
      </c>
      <c r="CQ36">
        <v>0.4695492646228463</v>
      </c>
    </row>
    <row r="37" spans="1:95" s="4" customFormat="1" x14ac:dyDescent="0.25">
      <c r="A37" s="8" t="s">
        <v>24</v>
      </c>
      <c r="B37" s="4">
        <f t="shared" si="4"/>
        <v>2.5436155523003094E-2</v>
      </c>
      <c r="C37" s="4">
        <f t="shared" si="3"/>
        <v>1.9248147819721E-2</v>
      </c>
      <c r="D37" s="4">
        <f t="shared" si="3"/>
        <v>2.8798615271938936E-2</v>
      </c>
      <c r="E37" s="4">
        <f t="shared" si="3"/>
        <v>4.1792741132728267E-2</v>
      </c>
      <c r="F37" s="4">
        <f t="shared" si="5"/>
        <v>3.9108242715555741E-2</v>
      </c>
      <c r="G37" s="4">
        <f t="shared" si="3"/>
        <v>4.737860905124807E-2</v>
      </c>
      <c r="H37" s="4">
        <f t="shared" si="3"/>
        <v>5.5371369269832528E-2</v>
      </c>
      <c r="I37" s="4">
        <f t="shared" si="3"/>
        <v>7.8567292722412238E-2</v>
      </c>
      <c r="J37" s="4">
        <f t="shared" si="6"/>
        <v>4.1962646688304989E-2</v>
      </c>
      <c r="CG37" s="13" t="s">
        <v>15</v>
      </c>
      <c r="CH37">
        <v>10.42772355777295</v>
      </c>
      <c r="CI37">
        <v>0.72359767987968748</v>
      </c>
      <c r="CJ37">
        <v>3.9915088470258762</v>
      </c>
      <c r="CK37">
        <v>6.4690071781758496</v>
      </c>
      <c r="CL37">
        <v>93.097494536865995</v>
      </c>
      <c r="CM37">
        <v>118.0407751029899</v>
      </c>
      <c r="CN37">
        <v>10.507505440211959</v>
      </c>
      <c r="CO37">
        <v>0.51546796253498839</v>
      </c>
      <c r="CP37">
        <v>1.7600934663684309</v>
      </c>
      <c r="CQ37">
        <v>0.68199894543867645</v>
      </c>
    </row>
    <row r="38" spans="1:95" s="4" customFormat="1" x14ac:dyDescent="0.25">
      <c r="CG38" s="13" t="s">
        <v>16</v>
      </c>
      <c r="CH38">
        <v>7.6683978071289634</v>
      </c>
      <c r="CI38">
        <v>0.71673021382339352</v>
      </c>
      <c r="CJ38">
        <v>2.837574392638277</v>
      </c>
      <c r="CK38">
        <v>5.6643096851525776</v>
      </c>
      <c r="CL38">
        <v>23.17025061691324</v>
      </c>
      <c r="CM38">
        <v>25.33933983502035</v>
      </c>
      <c r="CN38">
        <v>8.4431213060200125</v>
      </c>
      <c r="CO38">
        <v>0.51489370540920154</v>
      </c>
      <c r="CP38">
        <v>1.6403239409448931</v>
      </c>
      <c r="CQ38">
        <v>0.68523664862793665</v>
      </c>
    </row>
    <row r="39" spans="1:95" s="4" customFormat="1" x14ac:dyDescent="0.25">
      <c r="CG39" s="13" t="s">
        <v>17</v>
      </c>
      <c r="CH39">
        <v>5.8244740960871857</v>
      </c>
      <c r="CI39">
        <v>0.4812913869635948</v>
      </c>
      <c r="CJ39">
        <v>1.813300809149319</v>
      </c>
      <c r="CK39">
        <v>3.789540197410675</v>
      </c>
      <c r="CL39">
        <v>31.8706330896553</v>
      </c>
      <c r="CM39">
        <v>34.216824691262062</v>
      </c>
      <c r="CN39">
        <v>5.4897269234708226</v>
      </c>
      <c r="CO39">
        <v>0.35696889007511162</v>
      </c>
      <c r="CP39">
        <v>1.035221778827037</v>
      </c>
      <c r="CQ39">
        <v>0.48285419118649842</v>
      </c>
    </row>
    <row r="40" spans="1:95" s="4" customFormat="1" x14ac:dyDescent="0.25">
      <c r="B40" s="15" t="s">
        <v>134</v>
      </c>
      <c r="C40" s="15"/>
      <c r="D40" s="15"/>
      <c r="E40" s="15"/>
      <c r="F40" s="15"/>
      <c r="G40" s="15"/>
      <c r="H40" s="15"/>
      <c r="I40" s="15"/>
      <c r="CG40" s="13" t="s">
        <v>18</v>
      </c>
      <c r="CH40">
        <v>4.8693798493582579</v>
      </c>
      <c r="CI40">
        <v>0.47995301451077199</v>
      </c>
      <c r="CJ40">
        <v>1.6180181531130871</v>
      </c>
      <c r="CK40">
        <v>3.5106203669756728</v>
      </c>
      <c r="CL40">
        <v>15.14550505814883</v>
      </c>
      <c r="CM40">
        <v>15.1692016094689</v>
      </c>
      <c r="CN40">
        <v>4.879001052286986</v>
      </c>
      <c r="CO40">
        <v>0.35502373638827572</v>
      </c>
      <c r="CP40">
        <v>1.023814049187856</v>
      </c>
      <c r="CQ40">
        <v>0.48912362767890227</v>
      </c>
    </row>
    <row r="41" spans="1:95" s="4" customFormat="1" x14ac:dyDescent="0.25">
      <c r="B41" s="6">
        <v>1</v>
      </c>
      <c r="C41" s="5">
        <v>2</v>
      </c>
      <c r="D41" s="6">
        <v>3</v>
      </c>
      <c r="E41" s="5">
        <v>4</v>
      </c>
      <c r="F41" s="6">
        <v>5</v>
      </c>
      <c r="G41" s="5">
        <v>10</v>
      </c>
      <c r="H41" s="6">
        <v>15</v>
      </c>
      <c r="I41" s="5">
        <v>30</v>
      </c>
      <c r="J41" s="4" t="s">
        <v>150</v>
      </c>
      <c r="CG41" s="13" t="s">
        <v>19</v>
      </c>
      <c r="CH41">
        <v>2.3132223284464109E-2</v>
      </c>
      <c r="CI41">
        <v>1.9681249899468609E-2</v>
      </c>
      <c r="CJ41">
        <v>2.0210667653806819E-2</v>
      </c>
      <c r="CK41">
        <v>2.9908799024763271E-2</v>
      </c>
      <c r="CL41">
        <v>3.0384296140193608E-2</v>
      </c>
      <c r="CM41">
        <v>3.124876268288989E-2</v>
      </c>
      <c r="CN41">
        <v>4.0252915746216388E-2</v>
      </c>
      <c r="CO41">
        <v>1.4314796623948059E-2</v>
      </c>
      <c r="CP41">
        <v>2.5307983479738248E-2</v>
      </c>
      <c r="CQ41">
        <v>1.2806154820819751E-2</v>
      </c>
    </row>
    <row r="42" spans="1:95" s="4" customFormat="1" x14ac:dyDescent="0.25">
      <c r="A42" s="4" t="s">
        <v>135</v>
      </c>
      <c r="B42" s="4">
        <f>AVERAGE(B26,B27,B34)</f>
        <v>1025.9258131141289</v>
      </c>
      <c r="C42" s="4">
        <f t="shared" ref="C42:I42" si="7">AVERAGE(C26,C27,C34)</f>
        <v>922.32968573750804</v>
      </c>
      <c r="D42" s="4">
        <f t="shared" si="7"/>
        <v>904.31462135084359</v>
      </c>
      <c r="E42" s="4">
        <f t="shared" si="7"/>
        <v>1474.7036954617117</v>
      </c>
      <c r="F42" s="4">
        <f t="shared" si="7"/>
        <v>1255.6716359963218</v>
      </c>
      <c r="G42" s="4">
        <f t="shared" si="7"/>
        <v>1193.5673507976442</v>
      </c>
      <c r="H42" s="4">
        <f t="shared" si="7"/>
        <v>2001.8187232298089</v>
      </c>
      <c r="I42" s="4">
        <f t="shared" si="7"/>
        <v>2339.9978862114517</v>
      </c>
      <c r="J42" s="4">
        <f>AVERAGE(B42:I42)</f>
        <v>1389.7911764874275</v>
      </c>
      <c r="CG42" s="13" t="s">
        <v>20</v>
      </c>
      <c r="CH42">
        <v>2.1457574420725899E-2</v>
      </c>
      <c r="CI42">
        <v>1.9518128105780359E-2</v>
      </c>
      <c r="CJ42">
        <v>1.892305788460406E-2</v>
      </c>
      <c r="CK42">
        <v>2.8880816859322318E-2</v>
      </c>
      <c r="CL42">
        <v>1.951048984735719E-2</v>
      </c>
      <c r="CM42">
        <v>1.9708026214426862E-2</v>
      </c>
      <c r="CN42">
        <v>3.9867967882637391E-2</v>
      </c>
      <c r="CO42">
        <v>1.4234450956202431E-2</v>
      </c>
      <c r="CP42">
        <v>2.5039683050137679E-2</v>
      </c>
      <c r="CQ42">
        <v>1.3061958475097901E-2</v>
      </c>
    </row>
    <row r="43" spans="1:95" s="4" customFormat="1" x14ac:dyDescent="0.25">
      <c r="A43" s="4" t="s">
        <v>136</v>
      </c>
      <c r="B43" s="4">
        <f>AVERAGE(B28,B29,B35)</f>
        <v>12.805983140330952</v>
      </c>
      <c r="C43" s="4">
        <f t="shared" ref="C43:I43" si="8">AVERAGE(C28,C29,C35)</f>
        <v>13.328464798968868</v>
      </c>
      <c r="D43" s="4">
        <f t="shared" si="8"/>
        <v>14.202007838667607</v>
      </c>
      <c r="E43" s="4">
        <f t="shared" si="8"/>
        <v>18.119864131452847</v>
      </c>
      <c r="F43" s="4">
        <f t="shared" si="8"/>
        <v>17.713257154193712</v>
      </c>
      <c r="G43" s="4">
        <f t="shared" si="8"/>
        <v>18.882736832520326</v>
      </c>
      <c r="H43" s="4">
        <f t="shared" si="8"/>
        <v>24.050444447799993</v>
      </c>
      <c r="I43" s="4">
        <f t="shared" si="8"/>
        <v>28.420790084874806</v>
      </c>
      <c r="J43" s="4">
        <f t="shared" ref="J43:J45" si="9">AVERAGE(B43:I43)</f>
        <v>18.440443553601138</v>
      </c>
      <c r="CG43" s="13" t="s">
        <v>21</v>
      </c>
      <c r="CH43">
        <v>101.6650331089061</v>
      </c>
      <c r="CI43">
        <v>1.373774888024057</v>
      </c>
      <c r="CJ43">
        <v>7.2581070399448109</v>
      </c>
      <c r="CK43">
        <v>28.49714607643299</v>
      </c>
      <c r="CL43">
        <v>585.45409435923045</v>
      </c>
      <c r="CM43">
        <v>2033.311527573685</v>
      </c>
      <c r="CN43">
        <v>132.9115742165898</v>
      </c>
      <c r="CO43">
        <v>0.3357964985840175</v>
      </c>
      <c r="CP43">
        <v>2.847976576687044</v>
      </c>
      <c r="CQ43">
        <v>0.62935440756242778</v>
      </c>
    </row>
    <row r="44" spans="1:95" s="4" customFormat="1" x14ac:dyDescent="0.25">
      <c r="A44" s="4" t="s">
        <v>137</v>
      </c>
      <c r="B44" s="4">
        <f>AVERAGE(B30,B31,B36)</f>
        <v>4.8819339228474243</v>
      </c>
      <c r="C44" s="4">
        <f t="shared" ref="C44:I44" si="10">AVERAGE(C30,C31,C36)</f>
        <v>5.6545837845308062</v>
      </c>
      <c r="D44" s="4">
        <f t="shared" si="10"/>
        <v>6.7759742565122876</v>
      </c>
      <c r="E44" s="4">
        <f t="shared" si="10"/>
        <v>8.8562616090417308</v>
      </c>
      <c r="F44" s="4">
        <f t="shared" si="10"/>
        <v>8.541625926943988</v>
      </c>
      <c r="G44" s="4">
        <f t="shared" si="10"/>
        <v>10.077998527798394</v>
      </c>
      <c r="H44" s="4">
        <f t="shared" si="10"/>
        <v>12.757200057018295</v>
      </c>
      <c r="I44" s="4">
        <f t="shared" si="10"/>
        <v>16.684791360006766</v>
      </c>
      <c r="J44" s="4">
        <f t="shared" si="9"/>
        <v>9.2787961805874613</v>
      </c>
      <c r="CG44" s="13" t="s">
        <v>22</v>
      </c>
      <c r="CH44">
        <v>10.082907968880111</v>
      </c>
      <c r="CI44">
        <v>1.172081434041192</v>
      </c>
      <c r="CJ44">
        <v>2.6940874224762661</v>
      </c>
      <c r="CK44">
        <v>5.3382718248917396</v>
      </c>
      <c r="CL44">
        <v>24.19615866949195</v>
      </c>
      <c r="CM44">
        <v>45.092255738360272</v>
      </c>
      <c r="CN44">
        <v>11.52872821331953</v>
      </c>
      <c r="CO44">
        <v>0.57947950661263037</v>
      </c>
      <c r="CP44">
        <v>1.6875949089420259</v>
      </c>
      <c r="CQ44">
        <v>0.7933186040692779</v>
      </c>
    </row>
    <row r="45" spans="1:95" s="4" customFormat="1" x14ac:dyDescent="0.25">
      <c r="A45" s="4" t="s">
        <v>138</v>
      </c>
      <c r="B45" s="4">
        <f>AVERAGE(B32,B33,B37)</f>
        <v>1.7676187982026251E-2</v>
      </c>
      <c r="C45" s="4">
        <f t="shared" ref="C45:I45" si="11">AVERAGE(C32,C33,C37)</f>
        <v>1.9555392824232156E-2</v>
      </c>
      <c r="D45" s="4">
        <f t="shared" si="11"/>
        <v>2.5181205192399674E-2</v>
      </c>
      <c r="E45" s="4">
        <f t="shared" si="11"/>
        <v>3.2497507078464834E-2</v>
      </c>
      <c r="F45" s="4">
        <f t="shared" si="11"/>
        <v>3.3155337304042187E-2</v>
      </c>
      <c r="G45" s="4">
        <f t="shared" si="11"/>
        <v>4.2877641468606752E-2</v>
      </c>
      <c r="H45" s="4">
        <f t="shared" si="11"/>
        <v>5.2110399921807014E-2</v>
      </c>
      <c r="I45" s="4">
        <f t="shared" si="11"/>
        <v>7.1327462981287157E-2</v>
      </c>
      <c r="J45" s="4">
        <f t="shared" si="9"/>
        <v>3.6797641844108255E-2</v>
      </c>
      <c r="CG45" s="13" t="s">
        <v>23</v>
      </c>
      <c r="CH45">
        <v>6.5324375331412368</v>
      </c>
      <c r="CI45">
        <v>0.90268628206501145</v>
      </c>
      <c r="CJ45">
        <v>1.549959928187443</v>
      </c>
      <c r="CK45">
        <v>3.304954160151389</v>
      </c>
      <c r="CL45">
        <v>15.02512115341934</v>
      </c>
      <c r="CM45">
        <v>34.507004692468193</v>
      </c>
      <c r="CN45">
        <v>6.5159045549457248</v>
      </c>
      <c r="CO45">
        <v>0.41982769158572741</v>
      </c>
      <c r="CP45">
        <v>1.06237458206849</v>
      </c>
      <c r="CQ45">
        <v>0.55848054613094722</v>
      </c>
    </row>
    <row r="46" spans="1:95" s="4" customFormat="1" x14ac:dyDescent="0.25">
      <c r="CG46" s="13" t="s">
        <v>24</v>
      </c>
      <c r="CH46">
        <v>3.0594224966860831E-2</v>
      </c>
      <c r="CI46">
        <v>3.5137108092342412E-2</v>
      </c>
      <c r="CJ46">
        <v>1.802901965969593E-2</v>
      </c>
      <c r="CK46">
        <v>2.8907225725088002E-2</v>
      </c>
      <c r="CL46">
        <v>2.028170059287096E-2</v>
      </c>
      <c r="CM46">
        <v>4.5154970691104197E-2</v>
      </c>
      <c r="CN46">
        <v>5.1637781758317867E-2</v>
      </c>
      <c r="CO46">
        <v>1.7372958832408449E-2</v>
      </c>
      <c r="CP46">
        <v>2.6198353976538191E-2</v>
      </c>
      <c r="CQ46">
        <v>1.4672808424162589E-2</v>
      </c>
    </row>
    <row r="47" spans="1:95" s="4" customFormat="1" x14ac:dyDescent="0.25">
      <c r="CG47" s="12" t="s">
        <v>78</v>
      </c>
      <c r="CH47"/>
      <c r="CI47"/>
      <c r="CJ47"/>
      <c r="CK47"/>
      <c r="CL47"/>
      <c r="CM47"/>
      <c r="CN47"/>
      <c r="CO47"/>
      <c r="CP47"/>
      <c r="CQ47"/>
    </row>
    <row r="48" spans="1:95" s="4" customFormat="1" x14ac:dyDescent="0.25">
      <c r="CG48" s="13" t="s">
        <v>11</v>
      </c>
      <c r="CH48">
        <v>0.99038141674062585</v>
      </c>
      <c r="CI48">
        <v>0.99571848803169571</v>
      </c>
      <c r="CJ48">
        <v>0.99207708574547693</v>
      </c>
      <c r="CK48">
        <v>0.98991389554059717</v>
      </c>
      <c r="CL48">
        <v>0.92849355543877299</v>
      </c>
      <c r="CM48">
        <v>0.93258773746036661</v>
      </c>
      <c r="CN48">
        <v>0.99167913733636259</v>
      </c>
      <c r="CO48">
        <v>0.98767088568541372</v>
      </c>
      <c r="CP48">
        <v>0.99598714158469837</v>
      </c>
      <c r="CQ48">
        <v>0.99468262791361772</v>
      </c>
    </row>
    <row r="49" spans="85:95" s="4" customFormat="1" x14ac:dyDescent="0.25">
      <c r="CG49" s="13" t="s">
        <v>12</v>
      </c>
      <c r="CH49">
        <v>0.99701838837362122</v>
      </c>
      <c r="CI49">
        <v>0.99575669590206084</v>
      </c>
      <c r="CJ49">
        <v>0.99456557692471803</v>
      </c>
      <c r="CK49">
        <v>0.99333197460893052</v>
      </c>
      <c r="CL49">
        <v>0.99600564185201601</v>
      </c>
      <c r="CM49">
        <v>0.99596535753367355</v>
      </c>
      <c r="CN49">
        <v>0.99526996058507433</v>
      </c>
      <c r="CO49">
        <v>0.9875896541176179</v>
      </c>
      <c r="CP49">
        <v>0.99636644655390438</v>
      </c>
      <c r="CQ49">
        <v>0.99458030346748227</v>
      </c>
    </row>
    <row r="50" spans="85:95" s="4" customFormat="1" x14ac:dyDescent="0.25">
      <c r="CG50" s="13" t="s">
        <v>13</v>
      </c>
      <c r="CH50">
        <v>139.53945686796061</v>
      </c>
      <c r="CI50">
        <v>0.663161221977976</v>
      </c>
      <c r="CJ50">
        <v>6.9825568677984151</v>
      </c>
      <c r="CK50">
        <v>41.996734708169519</v>
      </c>
      <c r="CL50">
        <v>18573.630021504239</v>
      </c>
      <c r="CM50">
        <v>18071.928330948649</v>
      </c>
      <c r="CN50">
        <v>233.12507897498929</v>
      </c>
      <c r="CO50">
        <v>0.36946081503316103</v>
      </c>
      <c r="CP50">
        <v>4.0240649263321728</v>
      </c>
      <c r="CQ50">
        <v>0.68034809121709905</v>
      </c>
    </row>
    <row r="51" spans="85:95" s="4" customFormat="1" x14ac:dyDescent="0.25">
      <c r="CG51" s="13" t="s">
        <v>14</v>
      </c>
      <c r="CH51">
        <v>108.63970424597829</v>
      </c>
      <c r="CI51">
        <v>0.65435250432957404</v>
      </c>
      <c r="CJ51">
        <v>6.3683180967282809</v>
      </c>
      <c r="CK51">
        <v>36.79024870623433</v>
      </c>
      <c r="CL51">
        <v>874.32251629519942</v>
      </c>
      <c r="CM51">
        <v>775.73919508484107</v>
      </c>
      <c r="CN51">
        <v>150.53909208575561</v>
      </c>
      <c r="CO51">
        <v>0.37973498411641549</v>
      </c>
      <c r="CP51">
        <v>3.6295373977282681</v>
      </c>
      <c r="CQ51">
        <v>0.70671470907128886</v>
      </c>
    </row>
    <row r="52" spans="85:95" s="4" customFormat="1" x14ac:dyDescent="0.25">
      <c r="CG52" s="13" t="s">
        <v>15</v>
      </c>
      <c r="CH52">
        <v>11.81268203533646</v>
      </c>
      <c r="CI52">
        <v>0.81434711393727921</v>
      </c>
      <c r="CJ52">
        <v>2.642452812785578</v>
      </c>
      <c r="CK52">
        <v>6.4804887707772103</v>
      </c>
      <c r="CL52">
        <v>136.28510564806501</v>
      </c>
      <c r="CM52">
        <v>134.43187245199201</v>
      </c>
      <c r="CN52">
        <v>15.268434070820399</v>
      </c>
      <c r="CO52">
        <v>0.6078328841327697</v>
      </c>
      <c r="CP52">
        <v>2.0060072099402269</v>
      </c>
      <c r="CQ52">
        <v>0.82483215942220578</v>
      </c>
    </row>
    <row r="53" spans="85:95" s="4" customFormat="1" x14ac:dyDescent="0.25">
      <c r="CG53" s="13" t="s">
        <v>16</v>
      </c>
      <c r="CH53">
        <v>10.42303718912958</v>
      </c>
      <c r="CI53">
        <v>0.80892057974165421</v>
      </c>
      <c r="CJ53">
        <v>2.5235526736583651</v>
      </c>
      <c r="CK53">
        <v>6.065496575403726</v>
      </c>
      <c r="CL53">
        <v>29.568945133284679</v>
      </c>
      <c r="CM53">
        <v>27.852094985563308</v>
      </c>
      <c r="CN53">
        <v>12.26943731740603</v>
      </c>
      <c r="CO53">
        <v>0.61622640653936245</v>
      </c>
      <c r="CP53">
        <v>1.905134482845835</v>
      </c>
      <c r="CQ53">
        <v>0.84066325545445897</v>
      </c>
    </row>
    <row r="54" spans="85:95" s="4" customFormat="1" x14ac:dyDescent="0.25">
      <c r="CG54" s="13" t="s">
        <v>17</v>
      </c>
      <c r="CH54">
        <v>6.7030623869766064</v>
      </c>
      <c r="CI54">
        <v>0.53434288677468189</v>
      </c>
      <c r="CJ54">
        <v>1.661234676303984</v>
      </c>
      <c r="CK54">
        <v>3.9862534634302969</v>
      </c>
      <c r="CL54">
        <v>43.647221095476233</v>
      </c>
      <c r="CM54">
        <v>42.52852977939402</v>
      </c>
      <c r="CN54">
        <v>7.446372324007692</v>
      </c>
      <c r="CO54">
        <v>0.42721850403902573</v>
      </c>
      <c r="CP54">
        <v>1.2160047460809249</v>
      </c>
      <c r="CQ54">
        <v>0.58504692687342963</v>
      </c>
    </row>
    <row r="55" spans="85:95" s="4" customFormat="1" x14ac:dyDescent="0.25">
      <c r="CG55" s="13" t="s">
        <v>18</v>
      </c>
      <c r="CH55">
        <v>6.0858356301073204</v>
      </c>
      <c r="CI55">
        <v>0.53487319425073898</v>
      </c>
      <c r="CJ55">
        <v>1.60900519464549</v>
      </c>
      <c r="CK55">
        <v>3.8042353398554152</v>
      </c>
      <c r="CL55">
        <v>18.058238897122379</v>
      </c>
      <c r="CM55">
        <v>17.696045398757121</v>
      </c>
      <c r="CN55">
        <v>6.5805340969267432</v>
      </c>
      <c r="CO55">
        <v>0.44185810240415441</v>
      </c>
      <c r="CP55">
        <v>1.2098879691522919</v>
      </c>
      <c r="CQ55">
        <v>0.60136121820120447</v>
      </c>
    </row>
    <row r="56" spans="85:95" s="4" customFormat="1" x14ac:dyDescent="0.25">
      <c r="CG56" s="13" t="s">
        <v>19</v>
      </c>
      <c r="CH56">
        <v>2.7257681144199689E-2</v>
      </c>
      <c r="CI56">
        <v>2.102780083619623E-2</v>
      </c>
      <c r="CJ56">
        <v>1.9792585314074729E-2</v>
      </c>
      <c r="CK56">
        <v>3.3833273295609097E-2</v>
      </c>
      <c r="CL56">
        <v>3.9788044411854379E-2</v>
      </c>
      <c r="CM56">
        <v>4.188783951655526E-2</v>
      </c>
      <c r="CN56">
        <v>4.8888949758909617E-2</v>
      </c>
      <c r="CO56">
        <v>1.7024823504584299E-2</v>
      </c>
      <c r="CP56">
        <v>3.043921913184491E-2</v>
      </c>
      <c r="CQ56">
        <v>1.510598317075993E-2</v>
      </c>
    </row>
    <row r="57" spans="85:95" s="4" customFormat="1" x14ac:dyDescent="0.25">
      <c r="CG57" s="13" t="s">
        <v>20</v>
      </c>
      <c r="CH57">
        <v>2.641025796282364E-2</v>
      </c>
      <c r="CI57">
        <v>2.10558556464981E-2</v>
      </c>
      <c r="CJ57">
        <v>1.92850594234052E-2</v>
      </c>
      <c r="CK57">
        <v>3.393765642481518E-2</v>
      </c>
      <c r="CL57">
        <v>2.340101991349184E-2</v>
      </c>
      <c r="CM57">
        <v>2.3220863142159629E-2</v>
      </c>
      <c r="CN57">
        <v>5.0948660145358628E-2</v>
      </c>
      <c r="CO57">
        <v>1.7588139434256529E-2</v>
      </c>
      <c r="CP57">
        <v>3.0394839432308789E-2</v>
      </c>
      <c r="CQ57">
        <v>1.5709249416956589E-2</v>
      </c>
    </row>
    <row r="58" spans="85:95" s="4" customFormat="1" x14ac:dyDescent="0.25">
      <c r="CG58" s="13" t="s">
        <v>21</v>
      </c>
      <c r="CH58">
        <v>159.8841795510701</v>
      </c>
      <c r="CI58">
        <v>1.6014268800681071</v>
      </c>
      <c r="CJ58">
        <v>31.467818998617069</v>
      </c>
      <c r="CK58">
        <v>37.415926688805428</v>
      </c>
      <c r="CL58">
        <v>3224.9614655653841</v>
      </c>
      <c r="CM58">
        <v>1609.8905285710789</v>
      </c>
      <c r="CN58">
        <v>132.64375491650611</v>
      </c>
      <c r="CO58">
        <v>1.074701471588031</v>
      </c>
      <c r="CP58">
        <v>9.6820505700589212</v>
      </c>
      <c r="CQ58">
        <v>1.780381601826337</v>
      </c>
    </row>
    <row r="59" spans="85:95" s="4" customFormat="1" x14ac:dyDescent="0.25">
      <c r="CG59" s="13" t="s">
        <v>22</v>
      </c>
      <c r="CH59">
        <v>12.644531606630199</v>
      </c>
      <c r="CI59">
        <v>1.2654749622446539</v>
      </c>
      <c r="CJ59">
        <v>5.6096184360985788</v>
      </c>
      <c r="CK59">
        <v>6.1168559480181841</v>
      </c>
      <c r="CL59">
        <v>56.788744180210429</v>
      </c>
      <c r="CM59">
        <v>40.123441135713662</v>
      </c>
      <c r="CN59">
        <v>11.51710705500761</v>
      </c>
      <c r="CO59">
        <v>1.0366780944864371</v>
      </c>
      <c r="CP59">
        <v>3.111599358860154</v>
      </c>
      <c r="CQ59">
        <v>1.3343094100793631</v>
      </c>
    </row>
    <row r="60" spans="85:95" s="4" customFormat="1" x14ac:dyDescent="0.25">
      <c r="CG60" s="13" t="s">
        <v>23</v>
      </c>
      <c r="CH60">
        <v>7.6251724714827098</v>
      </c>
      <c r="CI60">
        <v>0.91993534296641333</v>
      </c>
      <c r="CJ60">
        <v>4.6323834479726509</v>
      </c>
      <c r="CK60">
        <v>3.9485714462293782</v>
      </c>
      <c r="CL60">
        <v>44.369100175001023</v>
      </c>
      <c r="CM60">
        <v>28.006975981592142</v>
      </c>
      <c r="CN60">
        <v>6.5848808351759471</v>
      </c>
      <c r="CO60">
        <v>0.85848319869685674</v>
      </c>
      <c r="CP60">
        <v>2.3178758816202869</v>
      </c>
      <c r="CQ60">
        <v>1.0673076597347659</v>
      </c>
    </row>
    <row r="61" spans="85:95" s="4" customFormat="1" x14ac:dyDescent="0.25">
      <c r="CG61" s="13" t="s">
        <v>24</v>
      </c>
      <c r="CH61">
        <v>3.5520676092086527E-2</v>
      </c>
      <c r="CI61">
        <v>3.2058059563086633E-2</v>
      </c>
      <c r="CJ61">
        <v>5.3328080178124238E-2</v>
      </c>
      <c r="CK61">
        <v>3.1983928533816257E-2</v>
      </c>
      <c r="CL61">
        <v>6.0288496117891083E-2</v>
      </c>
      <c r="CM61">
        <v>3.4489923171651102E-2</v>
      </c>
      <c r="CN61">
        <v>5.5098025805111292E-2</v>
      </c>
      <c r="CO61">
        <v>3.3688580205001838E-2</v>
      </c>
      <c r="CP61">
        <v>5.300992572450252E-2</v>
      </c>
      <c r="CQ61">
        <v>2.8461715936011139E-2</v>
      </c>
    </row>
    <row r="62" spans="85:95" s="4" customFormat="1" x14ac:dyDescent="0.25">
      <c r="CG62" s="12" t="s">
        <v>79</v>
      </c>
      <c r="CH62"/>
      <c r="CI62"/>
      <c r="CJ62"/>
      <c r="CK62"/>
      <c r="CL62"/>
      <c r="CM62"/>
      <c r="CN62"/>
      <c r="CO62"/>
      <c r="CP62"/>
      <c r="CQ62"/>
    </row>
    <row r="63" spans="85:95" s="4" customFormat="1" x14ac:dyDescent="0.25">
      <c r="CG63" s="13" t="s">
        <v>11</v>
      </c>
      <c r="CH63">
        <v>0.98996636163866536</v>
      </c>
      <c r="CI63">
        <v>0.99487850240663356</v>
      </c>
      <c r="CJ63">
        <v>0.99061698635085038</v>
      </c>
      <c r="CK63">
        <v>0.9885753131634194</v>
      </c>
      <c r="CL63">
        <v>0.93087786648754078</v>
      </c>
      <c r="CM63">
        <v>0.93506624595730659</v>
      </c>
      <c r="CN63">
        <v>0.99054805787034073</v>
      </c>
      <c r="CO63">
        <v>0.98536641814204562</v>
      </c>
      <c r="CP63">
        <v>0.99459732130871692</v>
      </c>
      <c r="CQ63">
        <v>0.99364933562387736</v>
      </c>
    </row>
    <row r="64" spans="85:95" s="4" customFormat="1" x14ac:dyDescent="0.25">
      <c r="CG64" s="13" t="s">
        <v>12</v>
      </c>
      <c r="CH64">
        <v>0.996314696307811</v>
      </c>
      <c r="CI64">
        <v>0.99485901153696799</v>
      </c>
      <c r="CJ64">
        <v>0.99321421152538447</v>
      </c>
      <c r="CK64">
        <v>0.99182866549360149</v>
      </c>
      <c r="CL64">
        <v>0.99499805597670699</v>
      </c>
      <c r="CM64">
        <v>0.99494085426504986</v>
      </c>
      <c r="CN64">
        <v>0.99392416593056265</v>
      </c>
      <c r="CO64">
        <v>0.98516719388035168</v>
      </c>
      <c r="CP64">
        <v>0.99553922045877175</v>
      </c>
      <c r="CQ64">
        <v>0.99352391615316693</v>
      </c>
    </row>
    <row r="65" spans="85:95" s="4" customFormat="1" x14ac:dyDescent="0.25">
      <c r="CG65" s="13" t="s">
        <v>13</v>
      </c>
      <c r="CH65">
        <v>431.64379013263567</v>
      </c>
      <c r="CI65">
        <v>0.70224375551155149</v>
      </c>
      <c r="CJ65">
        <v>18.09782541309621</v>
      </c>
      <c r="CK65">
        <v>51.851612203097183</v>
      </c>
      <c r="CL65">
        <v>14069.95428050422</v>
      </c>
      <c r="CM65">
        <v>16729.602694654139</v>
      </c>
      <c r="CN65">
        <v>261.92946578418707</v>
      </c>
      <c r="CO65">
        <v>0.41193079629272489</v>
      </c>
      <c r="CP65">
        <v>4.8197464219112316</v>
      </c>
      <c r="CQ65">
        <v>0.90378778930362413</v>
      </c>
    </row>
    <row r="66" spans="85:95" s="4" customFormat="1" x14ac:dyDescent="0.25">
      <c r="CG66" s="13" t="s">
        <v>14</v>
      </c>
      <c r="CH66">
        <v>134.53519557886739</v>
      </c>
      <c r="CI66">
        <v>0.69886588556227547</v>
      </c>
      <c r="CJ66">
        <v>8.7422192959824176</v>
      </c>
      <c r="CK66">
        <v>36.690502368441493</v>
      </c>
      <c r="CL66">
        <v>1211.3476423916641</v>
      </c>
      <c r="CM66">
        <v>1104.071576405471</v>
      </c>
      <c r="CN66">
        <v>164.74538116679071</v>
      </c>
      <c r="CO66">
        <v>0.41642050398506192</v>
      </c>
      <c r="CP66">
        <v>4.5621894417009221</v>
      </c>
      <c r="CQ66">
        <v>0.91250018674654743</v>
      </c>
    </row>
    <row r="67" spans="85:95" s="4" customFormat="1" x14ac:dyDescent="0.25">
      <c r="CG67" s="13" t="s">
        <v>15</v>
      </c>
      <c r="CH67">
        <v>20.776038846051371</v>
      </c>
      <c r="CI67">
        <v>0.83799985412382472</v>
      </c>
      <c r="CJ67">
        <v>4.2541539009650569</v>
      </c>
      <c r="CK67">
        <v>7.2008063578391814</v>
      </c>
      <c r="CL67">
        <v>118.6168380985778</v>
      </c>
      <c r="CM67">
        <v>129.3429653852661</v>
      </c>
      <c r="CN67">
        <v>16.184235100374291</v>
      </c>
      <c r="CO67">
        <v>0.64181835147705535</v>
      </c>
      <c r="CP67">
        <v>2.1953920884232119</v>
      </c>
      <c r="CQ67">
        <v>0.95067754223165712</v>
      </c>
    </row>
    <row r="68" spans="85:95" s="4" customFormat="1" x14ac:dyDescent="0.25">
      <c r="CG68" s="13" t="s">
        <v>16</v>
      </c>
      <c r="CH68">
        <v>11.598930794640831</v>
      </c>
      <c r="CI68">
        <v>0.83598198877863117</v>
      </c>
      <c r="CJ68">
        <v>2.956724420026732</v>
      </c>
      <c r="CK68">
        <v>6.057268556737557</v>
      </c>
      <c r="CL68">
        <v>34.804419868626802</v>
      </c>
      <c r="CM68">
        <v>33.227572532543967</v>
      </c>
      <c r="CN68">
        <v>12.83531772753564</v>
      </c>
      <c r="CO68">
        <v>0.64530651940381156</v>
      </c>
      <c r="CP68">
        <v>2.135928238893086</v>
      </c>
      <c r="CQ68">
        <v>0.95524875647474539</v>
      </c>
    </row>
    <row r="69" spans="85:95" s="4" customFormat="1" x14ac:dyDescent="0.25">
      <c r="CG69" s="13" t="s">
        <v>17</v>
      </c>
      <c r="CH69">
        <v>8.0109199740422454</v>
      </c>
      <c r="CI69">
        <v>0.57348593105487944</v>
      </c>
      <c r="CJ69">
        <v>2.0606574670893552</v>
      </c>
      <c r="CK69">
        <v>4.2487920686171288</v>
      </c>
      <c r="CL69">
        <v>39.519694438069727</v>
      </c>
      <c r="CM69">
        <v>44.998438407682549</v>
      </c>
      <c r="CN69">
        <v>6.7555115602566724</v>
      </c>
      <c r="CO69">
        <v>0.44012471393133201</v>
      </c>
      <c r="CP69">
        <v>1.361001256123747</v>
      </c>
      <c r="CQ69">
        <v>0.6814718331390256</v>
      </c>
    </row>
    <row r="70" spans="85:95" s="4" customFormat="1" x14ac:dyDescent="0.25">
      <c r="CG70" s="13" t="s">
        <v>18</v>
      </c>
      <c r="CH70">
        <v>6.5965172670412313</v>
      </c>
      <c r="CI70">
        <v>0.57500840035690104</v>
      </c>
      <c r="CJ70">
        <v>1.9396921100877791</v>
      </c>
      <c r="CK70">
        <v>3.930063555835356</v>
      </c>
      <c r="CL70">
        <v>21.032023277996991</v>
      </c>
      <c r="CM70">
        <v>20.710788349134042</v>
      </c>
      <c r="CN70">
        <v>6.4561781860076444</v>
      </c>
      <c r="CO70">
        <v>0.44676939294425511</v>
      </c>
      <c r="CP70">
        <v>1.3764477284967911</v>
      </c>
      <c r="CQ70">
        <v>0.69166715981366989</v>
      </c>
    </row>
    <row r="71" spans="85:95" s="4" customFormat="1" x14ac:dyDescent="0.25">
      <c r="CG71" s="13" t="s">
        <v>19</v>
      </c>
      <c r="CH71">
        <v>3.1661256044701193E-2</v>
      </c>
      <c r="CI71">
        <v>2.331636610840691E-2</v>
      </c>
      <c r="CJ71">
        <v>2.3837111418003949E-2</v>
      </c>
      <c r="CK71">
        <v>3.5760327033930991E-2</v>
      </c>
      <c r="CL71">
        <v>3.6433371372014411E-2</v>
      </c>
      <c r="CM71">
        <v>4.2178485156584289E-2</v>
      </c>
      <c r="CN71">
        <v>4.8875428039075422E-2</v>
      </c>
      <c r="CO71">
        <v>1.771743871442261E-2</v>
      </c>
      <c r="CP71">
        <v>3.5257654493103092E-2</v>
      </c>
      <c r="CQ71">
        <v>1.7970467147991831E-2</v>
      </c>
    </row>
    <row r="72" spans="85:95" s="4" customFormat="1" x14ac:dyDescent="0.25">
      <c r="CG72" s="13" t="s">
        <v>20</v>
      </c>
      <c r="CH72">
        <v>2.9915352735157549E-2</v>
      </c>
      <c r="CI72">
        <v>2.3372592271643771E-2</v>
      </c>
      <c r="CJ72">
        <v>2.310160125965903E-2</v>
      </c>
      <c r="CK72">
        <v>3.5005259360904449E-2</v>
      </c>
      <c r="CL72">
        <v>2.5954830802011799E-2</v>
      </c>
      <c r="CM72">
        <v>2.6677493351459611E-2</v>
      </c>
      <c r="CN72">
        <v>5.4377468378361438E-2</v>
      </c>
      <c r="CO72">
        <v>1.8006595387288379E-2</v>
      </c>
      <c r="CP72">
        <v>3.5768176757078142E-2</v>
      </c>
      <c r="CQ72">
        <v>1.8390416133909269E-2</v>
      </c>
    </row>
    <row r="73" spans="85:95" s="4" customFormat="1" x14ac:dyDescent="0.25">
      <c r="CG73" s="13" t="s">
        <v>21</v>
      </c>
      <c r="CH73">
        <v>136.97503887235399</v>
      </c>
      <c r="CI73">
        <v>0.8111192014198908</v>
      </c>
      <c r="CJ73">
        <v>26.74016824501587</v>
      </c>
      <c r="CK73">
        <v>184.22745009078261</v>
      </c>
      <c r="CL73">
        <v>1357.8149981006841</v>
      </c>
      <c r="CM73">
        <v>1564.312925376079</v>
      </c>
      <c r="CN73">
        <v>155.59222654431039</v>
      </c>
      <c r="CO73">
        <v>0.53289233590934804</v>
      </c>
      <c r="CP73">
        <v>5.327300524777475</v>
      </c>
      <c r="CQ73">
        <v>1.1750899187125881</v>
      </c>
    </row>
    <row r="74" spans="85:95" s="4" customFormat="1" x14ac:dyDescent="0.25">
      <c r="CG74" s="13" t="s">
        <v>22</v>
      </c>
      <c r="CH74">
        <v>11.7036335756189</v>
      </c>
      <c r="CI74">
        <v>0.90062156393231607</v>
      </c>
      <c r="CJ74">
        <v>5.1710896574141776</v>
      </c>
      <c r="CK74">
        <v>13.573041298499851</v>
      </c>
      <c r="CL74">
        <v>36.848541329348222</v>
      </c>
      <c r="CM74">
        <v>39.551395997816293</v>
      </c>
      <c r="CN74">
        <v>12.4736613127145</v>
      </c>
      <c r="CO74">
        <v>0.72999475060396701</v>
      </c>
      <c r="CP74">
        <v>2.3080945658220928</v>
      </c>
      <c r="CQ74">
        <v>1.0840156450497329</v>
      </c>
    </row>
    <row r="75" spans="85:95" s="4" customFormat="1" x14ac:dyDescent="0.25">
      <c r="CG75" s="13" t="s">
        <v>23</v>
      </c>
      <c r="CH75">
        <v>7.579437298341551</v>
      </c>
      <c r="CI75">
        <v>0.61165260738666238</v>
      </c>
      <c r="CJ75">
        <v>3.881452564634523</v>
      </c>
      <c r="CK75">
        <v>10.636825915927041</v>
      </c>
      <c r="CL75">
        <v>23.682820337446731</v>
      </c>
      <c r="CM75">
        <v>27.588118638347488</v>
      </c>
      <c r="CN75">
        <v>6.9984447913243208</v>
      </c>
      <c r="CO75">
        <v>0.49586837232949837</v>
      </c>
      <c r="CP75">
        <v>1.5362514831733971</v>
      </c>
      <c r="CQ75">
        <v>0.83265272168704996</v>
      </c>
    </row>
    <row r="76" spans="85:95" s="4" customFormat="1" x14ac:dyDescent="0.25">
      <c r="CG76" s="13" t="s">
        <v>24</v>
      </c>
      <c r="CH76">
        <v>3.3052436806206932E-2</v>
      </c>
      <c r="CI76">
        <v>2.4135290667896839E-2</v>
      </c>
      <c r="CJ76">
        <v>4.3775724352240163E-2</v>
      </c>
      <c r="CK76">
        <v>8.7456551018756074E-2</v>
      </c>
      <c r="CL76">
        <v>3.013762406748214E-2</v>
      </c>
      <c r="CM76">
        <v>3.6535749966986587E-2</v>
      </c>
      <c r="CN76">
        <v>5.8026173490737749E-2</v>
      </c>
      <c r="CO76">
        <v>2.00997166615654E-2</v>
      </c>
      <c r="CP76">
        <v>3.4895443282162743E-2</v>
      </c>
      <c r="CQ76">
        <v>2.296771684152274E-2</v>
      </c>
    </row>
    <row r="77" spans="85:95" s="4" customFormat="1" x14ac:dyDescent="0.25">
      <c r="CG77" s="12" t="s">
        <v>80</v>
      </c>
      <c r="CH77"/>
      <c r="CI77"/>
      <c r="CJ77"/>
      <c r="CK77"/>
      <c r="CL77"/>
      <c r="CM77"/>
      <c r="CN77"/>
      <c r="CO77"/>
      <c r="CP77"/>
      <c r="CQ77"/>
    </row>
    <row r="78" spans="85:95" s="4" customFormat="1" x14ac:dyDescent="0.25">
      <c r="CG78" s="13" t="s">
        <v>11</v>
      </c>
      <c r="CH78">
        <v>0.98924534250923235</v>
      </c>
      <c r="CI78">
        <v>0.99090370112555637</v>
      </c>
      <c r="CJ78">
        <v>0.9853690790774724</v>
      </c>
      <c r="CK78">
        <v>0.98282020558488237</v>
      </c>
      <c r="CL78">
        <v>0.9206428818930098</v>
      </c>
      <c r="CM78">
        <v>0.92863924963616606</v>
      </c>
      <c r="CN78">
        <v>0.98656185966188903</v>
      </c>
      <c r="CO78">
        <v>0.97294692677773864</v>
      </c>
      <c r="CP78">
        <v>0.99137679177266469</v>
      </c>
      <c r="CQ78">
        <v>0.98782716132591131</v>
      </c>
    </row>
    <row r="79" spans="85:95" s="4" customFormat="1" x14ac:dyDescent="0.25">
      <c r="CG79" s="13" t="s">
        <v>12</v>
      </c>
      <c r="CH79">
        <v>0.99288105060276222</v>
      </c>
      <c r="CI79">
        <v>0.99014282950033028</v>
      </c>
      <c r="CJ79">
        <v>0.98652025438825253</v>
      </c>
      <c r="CK79">
        <v>0.98569866201881362</v>
      </c>
      <c r="CL79">
        <v>0.99060509756642379</v>
      </c>
      <c r="CM79">
        <v>0.99047919471927393</v>
      </c>
      <c r="CN79">
        <v>0.98943089966404829</v>
      </c>
      <c r="CO79">
        <v>0.97239940168182548</v>
      </c>
      <c r="CP79">
        <v>0.99145683343467395</v>
      </c>
      <c r="CQ79">
        <v>0.98709513188126863</v>
      </c>
    </row>
    <row r="80" spans="85:95" s="4" customFormat="1" x14ac:dyDescent="0.25">
      <c r="CG80" s="13" t="s">
        <v>13</v>
      </c>
      <c r="CH80">
        <v>160.81639616947729</v>
      </c>
      <c r="CI80">
        <v>1.192147018046368</v>
      </c>
      <c r="CJ80">
        <v>21.39245659839926</v>
      </c>
      <c r="CK80">
        <v>102.8004268589365</v>
      </c>
      <c r="CL80">
        <v>10544.35646633688</v>
      </c>
      <c r="CM80">
        <v>14558.053504803311</v>
      </c>
      <c r="CN80">
        <v>483.03655382758433</v>
      </c>
      <c r="CO80">
        <v>0.8639632303512772</v>
      </c>
      <c r="CP80">
        <v>8.3454461887542646</v>
      </c>
      <c r="CQ80">
        <v>1.6546301700852599</v>
      </c>
    </row>
    <row r="81" spans="85:95" s="4" customFormat="1" x14ac:dyDescent="0.25">
      <c r="CG81" s="13" t="s">
        <v>14</v>
      </c>
      <c r="CH81">
        <v>149.73886524158459</v>
      </c>
      <c r="CI81">
        <v>1.2995332672439459</v>
      </c>
      <c r="CJ81">
        <v>19.898680149875041</v>
      </c>
      <c r="CK81">
        <v>74.804525016607869</v>
      </c>
      <c r="CL81">
        <v>2075.839885808793</v>
      </c>
      <c r="CM81">
        <v>2352.6187658037752</v>
      </c>
      <c r="CN81">
        <v>238.92989240198281</v>
      </c>
      <c r="CO81">
        <v>0.84603530486676348</v>
      </c>
      <c r="CP81">
        <v>6.8074370040717396</v>
      </c>
      <c r="CQ81">
        <v>1.7711544900572029</v>
      </c>
    </row>
    <row r="82" spans="85:95" s="4" customFormat="1" x14ac:dyDescent="0.25">
      <c r="CG82" s="13" t="s">
        <v>15</v>
      </c>
      <c r="CH82">
        <v>12.68134047210614</v>
      </c>
      <c r="CI82">
        <v>1.091854852096362</v>
      </c>
      <c r="CJ82">
        <v>4.6251980063992137</v>
      </c>
      <c r="CK82">
        <v>10.13905453476489</v>
      </c>
      <c r="CL82">
        <v>102.685716953902</v>
      </c>
      <c r="CM82">
        <v>120.6567590514651</v>
      </c>
      <c r="CN82">
        <v>21.9780925884751</v>
      </c>
      <c r="CO82">
        <v>0.92949622395751408</v>
      </c>
      <c r="CP82">
        <v>2.8888485922170211</v>
      </c>
      <c r="CQ82">
        <v>1.286324286517696</v>
      </c>
    </row>
    <row r="83" spans="85:95" s="4" customFormat="1" x14ac:dyDescent="0.25">
      <c r="CG83" s="13" t="s">
        <v>16</v>
      </c>
      <c r="CH83">
        <v>12.236783288167871</v>
      </c>
      <c r="CI83">
        <v>1.1399707308716069</v>
      </c>
      <c r="CJ83">
        <v>4.4607936681576117</v>
      </c>
      <c r="CK83">
        <v>8.6489609212094294</v>
      </c>
      <c r="CL83">
        <v>45.561385907463283</v>
      </c>
      <c r="CM83">
        <v>48.503801560329023</v>
      </c>
      <c r="CN83">
        <v>15.45735722567033</v>
      </c>
      <c r="CO83">
        <v>0.91980177476821789</v>
      </c>
      <c r="CP83">
        <v>2.6091065528398301</v>
      </c>
      <c r="CQ83">
        <v>1.3308472827703419</v>
      </c>
    </row>
    <row r="84" spans="85:95" s="4" customFormat="1" x14ac:dyDescent="0.25">
      <c r="CG84" s="13" t="s">
        <v>17</v>
      </c>
      <c r="CH84">
        <v>7.6368950732791259</v>
      </c>
      <c r="CI84">
        <v>0.76805860390613323</v>
      </c>
      <c r="CJ84">
        <v>2.6492565368744252</v>
      </c>
      <c r="CK84">
        <v>6.1472880846118603</v>
      </c>
      <c r="CL84">
        <v>41.768406357693117</v>
      </c>
      <c r="CM84">
        <v>47.474233492631903</v>
      </c>
      <c r="CN84">
        <v>9.4028542430071074</v>
      </c>
      <c r="CO84">
        <v>0.65367653015744775</v>
      </c>
      <c r="CP84">
        <v>1.819699713829551</v>
      </c>
      <c r="CQ84">
        <v>0.91011374891047836</v>
      </c>
    </row>
    <row r="85" spans="85:95" s="4" customFormat="1" x14ac:dyDescent="0.25">
      <c r="CG85" s="13" t="s">
        <v>18</v>
      </c>
      <c r="CH85">
        <v>7.7655602487799396</v>
      </c>
      <c r="CI85">
        <v>0.81272471406040814</v>
      </c>
      <c r="CJ85">
        <v>2.7263551923573521</v>
      </c>
      <c r="CK85">
        <v>5.8058928698601528</v>
      </c>
      <c r="CL85">
        <v>28.381697269957652</v>
      </c>
      <c r="CM85">
        <v>30.041916099326631</v>
      </c>
      <c r="CN85">
        <v>9.0360445110002043</v>
      </c>
      <c r="CO85">
        <v>0.65318236829253296</v>
      </c>
      <c r="CP85">
        <v>1.781918806570431</v>
      </c>
      <c r="CQ85">
        <v>0.96803433952974727</v>
      </c>
    </row>
    <row r="86" spans="85:95" s="4" customFormat="1" x14ac:dyDescent="0.25">
      <c r="CG86" s="13" t="s">
        <v>19</v>
      </c>
      <c r="CH86">
        <v>3.5718779988463012E-2</v>
      </c>
      <c r="CI86">
        <v>3.1482004949401787E-2</v>
      </c>
      <c r="CJ86">
        <v>3.0579418362322679E-2</v>
      </c>
      <c r="CK86">
        <v>4.9746034070441862E-2</v>
      </c>
      <c r="CL86">
        <v>4.6523420445404917E-2</v>
      </c>
      <c r="CM86">
        <v>4.5932371640933417E-2</v>
      </c>
      <c r="CN86">
        <v>7.0958440508300982E-2</v>
      </c>
      <c r="CO86">
        <v>2.596106154072907E-2</v>
      </c>
      <c r="CP86">
        <v>4.5813603097113853E-2</v>
      </c>
      <c r="CQ86">
        <v>2.346668832979772E-2</v>
      </c>
    </row>
    <row r="87" spans="85:95" s="4" customFormat="1" x14ac:dyDescent="0.25">
      <c r="CG87" s="13" t="s">
        <v>20</v>
      </c>
      <c r="CH87">
        <v>3.8538286126964742E-2</v>
      </c>
      <c r="CI87">
        <v>3.267869560765696E-2</v>
      </c>
      <c r="CJ87">
        <v>3.1603246464843172E-2</v>
      </c>
      <c r="CK87">
        <v>4.9987421732091412E-2</v>
      </c>
      <c r="CL87">
        <v>3.7789964726807679E-2</v>
      </c>
      <c r="CM87">
        <v>3.6561638821854259E-2</v>
      </c>
      <c r="CN87">
        <v>8.1976763950975834E-2</v>
      </c>
      <c r="CO87">
        <v>2.604581404696343E-2</v>
      </c>
      <c r="CP87">
        <v>4.5962477537257247E-2</v>
      </c>
      <c r="CQ87">
        <v>2.521702159739769E-2</v>
      </c>
    </row>
    <row r="88" spans="85:95" s="4" customFormat="1" x14ac:dyDescent="0.25">
      <c r="CG88" s="13" t="s">
        <v>21</v>
      </c>
      <c r="CH88">
        <v>189.80570886413241</v>
      </c>
      <c r="CI88">
        <v>1.6287790438531671</v>
      </c>
      <c r="CJ88">
        <v>48.670091711547236</v>
      </c>
      <c r="CK88">
        <v>72.595873609113326</v>
      </c>
      <c r="CL88">
        <v>2053.0093996433461</v>
      </c>
      <c r="CM88">
        <v>2346.6278019217598</v>
      </c>
      <c r="CN88">
        <v>277.09885061230528</v>
      </c>
      <c r="CO88">
        <v>0.83387370214022594</v>
      </c>
      <c r="CP88">
        <v>7.4150252218516153</v>
      </c>
      <c r="CQ88">
        <v>4.2683539085990709</v>
      </c>
    </row>
    <row r="89" spans="85:95" s="4" customFormat="1" x14ac:dyDescent="0.25">
      <c r="CG89" s="13" t="s">
        <v>22</v>
      </c>
      <c r="CH89">
        <v>13.7769992692216</v>
      </c>
      <c r="CI89">
        <v>1.2762362805739249</v>
      </c>
      <c r="CJ89">
        <v>6.9763953236286174</v>
      </c>
      <c r="CK89">
        <v>8.5203212151369812</v>
      </c>
      <c r="CL89">
        <v>45.310146762544761</v>
      </c>
      <c r="CM89">
        <v>48.442004520062547</v>
      </c>
      <c r="CN89">
        <v>16.646286391033449</v>
      </c>
      <c r="CO89">
        <v>0.91316685339549308</v>
      </c>
      <c r="CP89">
        <v>2.7230543920112238</v>
      </c>
      <c r="CQ89">
        <v>2.0659994938525692</v>
      </c>
    </row>
    <row r="90" spans="85:95" s="4" customFormat="1" x14ac:dyDescent="0.25">
      <c r="CG90" s="13" t="s">
        <v>23</v>
      </c>
      <c r="CH90">
        <v>8.8313797396808891</v>
      </c>
      <c r="CI90">
        <v>0.87570027664622829</v>
      </c>
      <c r="CJ90">
        <v>5.3507420282858931</v>
      </c>
      <c r="CK90">
        <v>5.6699250322520074</v>
      </c>
      <c r="CL90">
        <v>30.12598924200622</v>
      </c>
      <c r="CM90">
        <v>30.08836763716171</v>
      </c>
      <c r="CN90">
        <v>10.00417245124178</v>
      </c>
      <c r="CO90">
        <v>0.66255552354717095</v>
      </c>
      <c r="CP90">
        <v>1.8211472761898539</v>
      </c>
      <c r="CQ90">
        <v>1.7061678223038921</v>
      </c>
    </row>
    <row r="91" spans="85:95" s="4" customFormat="1" x14ac:dyDescent="0.25">
      <c r="CG91" s="13" t="s">
        <v>24</v>
      </c>
      <c r="CH91">
        <v>4.1980784187827892E-2</v>
      </c>
      <c r="CI91">
        <v>3.4067833089831932E-2</v>
      </c>
      <c r="CJ91">
        <v>6.0028320307243102E-2</v>
      </c>
      <c r="CK91">
        <v>4.9372965065188852E-2</v>
      </c>
      <c r="CL91">
        <v>4.0070880159711143E-2</v>
      </c>
      <c r="CM91">
        <v>3.9111634574430412E-2</v>
      </c>
      <c r="CN91">
        <v>8.9997644308069807E-2</v>
      </c>
      <c r="CO91">
        <v>2.6317966230196971E-2</v>
      </c>
      <c r="CP91">
        <v>4.7000514612872552E-2</v>
      </c>
      <c r="CQ91">
        <v>4.5837547977107977E-2</v>
      </c>
    </row>
    <row r="92" spans="85:95" s="4" customFormat="1" x14ac:dyDescent="0.25">
      <c r="CG92" s="12" t="s">
        <v>81</v>
      </c>
      <c r="CH92"/>
      <c r="CI92"/>
      <c r="CJ92"/>
      <c r="CK92"/>
      <c r="CL92"/>
      <c r="CM92"/>
      <c r="CN92"/>
      <c r="CO92"/>
      <c r="CP92"/>
      <c r="CQ92"/>
    </row>
    <row r="93" spans="85:95" s="4" customFormat="1" x14ac:dyDescent="0.25">
      <c r="CG93" s="13" t="s">
        <v>11</v>
      </c>
      <c r="CH93">
        <v>0.98497509109443127</v>
      </c>
      <c r="CI93">
        <v>0.98719459238412599</v>
      </c>
      <c r="CJ93">
        <v>0.97843286829286313</v>
      </c>
      <c r="CK93">
        <v>0.97949447568617798</v>
      </c>
      <c r="CL93">
        <v>0.92717592661227799</v>
      </c>
      <c r="CM93">
        <v>0.92205786370468634</v>
      </c>
      <c r="CN93">
        <v>0.98216882097822644</v>
      </c>
      <c r="CO93">
        <v>0.96104159339132278</v>
      </c>
      <c r="CP93">
        <v>0.98743484307395324</v>
      </c>
      <c r="CQ93">
        <v>0.98298223833069953</v>
      </c>
    </row>
    <row r="94" spans="85:95" s="4" customFormat="1" x14ac:dyDescent="0.25">
      <c r="CG94" s="13" t="s">
        <v>12</v>
      </c>
      <c r="CH94">
        <v>0.98970104979810958</v>
      </c>
      <c r="CI94">
        <v>0.98570983510144716</v>
      </c>
      <c r="CJ94">
        <v>0.97815882344198868</v>
      </c>
      <c r="CK94">
        <v>0.97999089456518951</v>
      </c>
      <c r="CL94">
        <v>0.98623619836723597</v>
      </c>
      <c r="CM94">
        <v>0.98606440879154389</v>
      </c>
      <c r="CN94">
        <v>0.98581989373414625</v>
      </c>
      <c r="CO94">
        <v>0.95989378690662053</v>
      </c>
      <c r="CP94">
        <v>0.98822192164626865</v>
      </c>
      <c r="CQ94">
        <v>0.98110355134856297</v>
      </c>
    </row>
    <row r="95" spans="85:95" s="4" customFormat="1" x14ac:dyDescent="0.25">
      <c r="CG95" s="13" t="s">
        <v>13</v>
      </c>
      <c r="CH95">
        <v>391.53614821898782</v>
      </c>
      <c r="CI95">
        <v>1.625252739198686</v>
      </c>
      <c r="CJ95">
        <v>44.570827324470088</v>
      </c>
      <c r="CK95">
        <v>109.43199801947669</v>
      </c>
      <c r="CL95">
        <v>21320.474411247531</v>
      </c>
      <c r="CM95">
        <v>22855.879198573461</v>
      </c>
      <c r="CN95">
        <v>364.58303964748978</v>
      </c>
      <c r="CO95">
        <v>1.368225482982991</v>
      </c>
      <c r="CP95">
        <v>11.715120967701679</v>
      </c>
      <c r="CQ95">
        <v>2.069356581429989</v>
      </c>
    </row>
    <row r="96" spans="85:95" s="4" customFormat="1" x14ac:dyDescent="0.25">
      <c r="CG96" s="13" t="s">
        <v>14</v>
      </c>
      <c r="CH96">
        <v>324.99264076909731</v>
      </c>
      <c r="CI96">
        <v>1.9290096128661141</v>
      </c>
      <c r="CJ96">
        <v>40.409721026421508</v>
      </c>
      <c r="CK96">
        <v>104.2455327464445</v>
      </c>
      <c r="CL96">
        <v>3196.1640267756452</v>
      </c>
      <c r="CM96">
        <v>2692.5890513638501</v>
      </c>
      <c r="CN96">
        <v>335.60612093178719</v>
      </c>
      <c r="CO96">
        <v>1.3840194215693451</v>
      </c>
      <c r="CP96">
        <v>11.06607208778958</v>
      </c>
      <c r="CQ96">
        <v>2.3293851592011601</v>
      </c>
    </row>
    <row r="97" spans="85:95" s="4" customFormat="1" x14ac:dyDescent="0.25">
      <c r="CG97" s="13" t="s">
        <v>15</v>
      </c>
      <c r="CH97">
        <v>19.787272379461189</v>
      </c>
      <c r="CI97">
        <v>1.2748540070136209</v>
      </c>
      <c r="CJ97">
        <v>6.6761386537781027</v>
      </c>
      <c r="CK97">
        <v>10.46097500329088</v>
      </c>
      <c r="CL97">
        <v>146.01532252215009</v>
      </c>
      <c r="CM97">
        <v>151.18160998803211</v>
      </c>
      <c r="CN97">
        <v>19.094057705147161</v>
      </c>
      <c r="CO97">
        <v>1.169711709346791</v>
      </c>
      <c r="CP97">
        <v>3.4227358892706992</v>
      </c>
      <c r="CQ97">
        <v>1.4385258362052411</v>
      </c>
    </row>
    <row r="98" spans="85:95" s="4" customFormat="1" x14ac:dyDescent="0.25">
      <c r="CG98" s="13" t="s">
        <v>16</v>
      </c>
      <c r="CH98">
        <v>18.0275522678232</v>
      </c>
      <c r="CI98">
        <v>1.3888879050758971</v>
      </c>
      <c r="CJ98">
        <v>6.3568640874586517</v>
      </c>
      <c r="CK98">
        <v>10.21007016363964</v>
      </c>
      <c r="CL98">
        <v>56.534626794342991</v>
      </c>
      <c r="CM98">
        <v>51.890163339151762</v>
      </c>
      <c r="CN98">
        <v>18.319555696899069</v>
      </c>
      <c r="CO98">
        <v>1.1764435479738691</v>
      </c>
      <c r="CP98">
        <v>3.3265706196907319</v>
      </c>
      <c r="CQ98">
        <v>1.526232341159484</v>
      </c>
    </row>
    <row r="99" spans="85:95" s="4" customFormat="1" x14ac:dyDescent="0.25">
      <c r="CG99" s="13" t="s">
        <v>17</v>
      </c>
      <c r="CH99">
        <v>11.1114530667464</v>
      </c>
      <c r="CI99">
        <v>0.86125110011663475</v>
      </c>
      <c r="CJ99">
        <v>3.61172892292252</v>
      </c>
      <c r="CK99">
        <v>6.6237129641941204</v>
      </c>
      <c r="CL99">
        <v>57.426218973467279</v>
      </c>
      <c r="CM99">
        <v>59.324970222093022</v>
      </c>
      <c r="CN99">
        <v>10.854943043486729</v>
      </c>
      <c r="CO99">
        <v>0.77251973628618253</v>
      </c>
      <c r="CP99">
        <v>2.1638486475677392</v>
      </c>
      <c r="CQ99">
        <v>1.0573705931542261</v>
      </c>
    </row>
    <row r="100" spans="85:95" s="4" customFormat="1" x14ac:dyDescent="0.25">
      <c r="CG100" s="13" t="s">
        <v>18</v>
      </c>
      <c r="CH100">
        <v>11.410822174172861</v>
      </c>
      <c r="CI100">
        <v>0.96037052662098443</v>
      </c>
      <c r="CJ100">
        <v>3.7817150430587918</v>
      </c>
      <c r="CK100">
        <v>6.8904433320596921</v>
      </c>
      <c r="CL100">
        <v>35.050887195875127</v>
      </c>
      <c r="CM100">
        <v>32.931057147217778</v>
      </c>
      <c r="CN100">
        <v>11.04292923393902</v>
      </c>
      <c r="CO100">
        <v>0.80162526271823809</v>
      </c>
      <c r="CP100">
        <v>2.2302897701006792</v>
      </c>
      <c r="CQ100">
        <v>1.178336259070107</v>
      </c>
    </row>
    <row r="101" spans="85:95" s="4" customFormat="1" x14ac:dyDescent="0.25">
      <c r="CG101" s="13" t="s">
        <v>19</v>
      </c>
      <c r="CH101">
        <v>4.5188088688896802E-2</v>
      </c>
      <c r="CI101">
        <v>3.6216061794094777E-2</v>
      </c>
      <c r="CJ101">
        <v>4.0018139850833773E-2</v>
      </c>
      <c r="CK101">
        <v>5.6646545866916247E-2</v>
      </c>
      <c r="CL101">
        <v>6.0124947880679319E-2</v>
      </c>
      <c r="CM101">
        <v>6.2566205875537267E-2</v>
      </c>
      <c r="CN101">
        <v>8.5437774745049488E-2</v>
      </c>
      <c r="CO101">
        <v>3.0963969819327749E-2</v>
      </c>
      <c r="CP101">
        <v>5.6521892472036379E-2</v>
      </c>
      <c r="CQ101">
        <v>2.8148452125768501E-2</v>
      </c>
    </row>
    <row r="102" spans="85:95" s="4" customFormat="1" x14ac:dyDescent="0.25">
      <c r="CG102" s="13" t="s">
        <v>20</v>
      </c>
      <c r="CH102">
        <v>4.9427526811239172E-2</v>
      </c>
      <c r="CI102">
        <v>3.933167175371409E-2</v>
      </c>
      <c r="CJ102">
        <v>4.1988786855043557E-2</v>
      </c>
      <c r="CK102">
        <v>6.2831269748679613E-2</v>
      </c>
      <c r="CL102">
        <v>4.4521847728111401E-2</v>
      </c>
      <c r="CM102">
        <v>4.5040306353207181E-2</v>
      </c>
      <c r="CN102">
        <v>0.1018146590174039</v>
      </c>
      <c r="CO102">
        <v>3.2255809642350447E-2</v>
      </c>
      <c r="CP102">
        <v>5.9008322309140007E-2</v>
      </c>
      <c r="CQ102">
        <v>3.1546025617855467E-2</v>
      </c>
    </row>
    <row r="103" spans="85:95" s="4" customFormat="1" x14ac:dyDescent="0.25">
      <c r="CG103" s="13" t="s">
        <v>21</v>
      </c>
      <c r="CH103">
        <v>549.60670334567135</v>
      </c>
      <c r="CI103">
        <v>2.116323345724759</v>
      </c>
      <c r="CJ103">
        <v>62.17537772630866</v>
      </c>
      <c r="CK103">
        <v>153.60629761941931</v>
      </c>
      <c r="CL103">
        <v>3040.7631458510969</v>
      </c>
      <c r="CM103">
        <v>3891.4965282767389</v>
      </c>
      <c r="CN103">
        <v>521.41972036643131</v>
      </c>
      <c r="CO103">
        <v>1.3734673339217289</v>
      </c>
      <c r="CP103">
        <v>15.515633685301429</v>
      </c>
      <c r="CQ103">
        <v>2.51934064625513</v>
      </c>
    </row>
    <row r="104" spans="85:95" s="4" customFormat="1" x14ac:dyDescent="0.25">
      <c r="CG104" s="13" t="s">
        <v>22</v>
      </c>
      <c r="CH104">
        <v>23.44369218671989</v>
      </c>
      <c r="CI104">
        <v>1.454758861710338</v>
      </c>
      <c r="CJ104">
        <v>7.885136506510757</v>
      </c>
      <c r="CK104">
        <v>12.393800773750529</v>
      </c>
      <c r="CL104">
        <v>55.143115126469752</v>
      </c>
      <c r="CM104">
        <v>62.381860570816087</v>
      </c>
      <c r="CN104">
        <v>22.834616711616409</v>
      </c>
      <c r="CO104">
        <v>1.1719502267254049</v>
      </c>
      <c r="CP104">
        <v>3.9389889166258678</v>
      </c>
      <c r="CQ104">
        <v>1.5872430961434769</v>
      </c>
    </row>
    <row r="105" spans="85:95" s="4" customFormat="1" x14ac:dyDescent="0.25">
      <c r="CG105" s="13" t="s">
        <v>23</v>
      </c>
      <c r="CH105">
        <v>14.015995567603831</v>
      </c>
      <c r="CI105">
        <v>0.97761384114754679</v>
      </c>
      <c r="CJ105">
        <v>5.8245236363960116</v>
      </c>
      <c r="CK105">
        <v>8.2739848387749557</v>
      </c>
      <c r="CL105">
        <v>35.145908252196413</v>
      </c>
      <c r="CM105">
        <v>40.114768324297557</v>
      </c>
      <c r="CN105">
        <v>13.604863154132239</v>
      </c>
      <c r="CO105">
        <v>0.88800894248282447</v>
      </c>
      <c r="CP105">
        <v>2.593944388315836</v>
      </c>
      <c r="CQ105">
        <v>1.189897550333552</v>
      </c>
    </row>
    <row r="106" spans="85:95" s="4" customFormat="1" x14ac:dyDescent="0.25">
      <c r="CG106" s="13" t="s">
        <v>24</v>
      </c>
      <c r="CH106">
        <v>6.188875982012778E-2</v>
      </c>
      <c r="CI106">
        <v>3.9472956986018798E-2</v>
      </c>
      <c r="CJ106">
        <v>6.6953247793180112E-2</v>
      </c>
      <c r="CK106">
        <v>6.5662309471218511E-2</v>
      </c>
      <c r="CL106">
        <v>4.6762643653053548E-2</v>
      </c>
      <c r="CM106">
        <v>5.1425941045251833E-2</v>
      </c>
      <c r="CN106">
        <v>9.2244640164185862E-2</v>
      </c>
      <c r="CO106">
        <v>3.5783821192115137E-2</v>
      </c>
      <c r="CP106">
        <v>6.2149714483146927E-2</v>
      </c>
      <c r="CQ106">
        <v>3.1369658090026793E-2</v>
      </c>
    </row>
    <row r="107" spans="85:95" s="4" customFormat="1" x14ac:dyDescent="0.25">
      <c r="CG107" s="12" t="s">
        <v>82</v>
      </c>
      <c r="CH107"/>
      <c r="CI107"/>
      <c r="CJ107"/>
      <c r="CK107"/>
      <c r="CL107"/>
      <c r="CM107"/>
      <c r="CN107"/>
      <c r="CO107"/>
      <c r="CP107"/>
      <c r="CQ107"/>
    </row>
    <row r="108" spans="85:95" s="4" customFormat="1" x14ac:dyDescent="0.25">
      <c r="CG108" s="13" t="s">
        <v>11</v>
      </c>
      <c r="CH108">
        <v>0.97754069792352438</v>
      </c>
      <c r="CI108">
        <v>0.97572445454496159</v>
      </c>
      <c r="CJ108">
        <v>0.95551638244231074</v>
      </c>
      <c r="CK108">
        <v>0.95991632900270096</v>
      </c>
      <c r="CL108">
        <v>0.92973105991610738</v>
      </c>
      <c r="CM108">
        <v>0.92598530039637106</v>
      </c>
      <c r="CN108">
        <v>0.97452042607111034</v>
      </c>
      <c r="CO108">
        <v>0.9345998884919936</v>
      </c>
      <c r="CP108">
        <v>0.98298750665396661</v>
      </c>
      <c r="CQ108">
        <v>0.97239258966302344</v>
      </c>
    </row>
    <row r="109" spans="85:95" s="4" customFormat="1" x14ac:dyDescent="0.25">
      <c r="CG109" s="13" t="s">
        <v>12</v>
      </c>
      <c r="CH109">
        <v>0.981667256562335</v>
      </c>
      <c r="CI109">
        <v>0.97392517301457615</v>
      </c>
      <c r="CJ109">
        <v>0.95222318756660251</v>
      </c>
      <c r="CK109">
        <v>0.95942505531547773</v>
      </c>
      <c r="CL109">
        <v>0.97352433305554309</v>
      </c>
      <c r="CM109">
        <v>0.97321399710815693</v>
      </c>
      <c r="CN109">
        <v>0.97544926818017219</v>
      </c>
      <c r="CO109">
        <v>0.9280527568086091</v>
      </c>
      <c r="CP109">
        <v>0.98113092652987322</v>
      </c>
      <c r="CQ109">
        <v>0.96843923248734853</v>
      </c>
    </row>
    <row r="110" spans="85:95" s="4" customFormat="1" x14ac:dyDescent="0.25">
      <c r="CG110" s="13" t="s">
        <v>13</v>
      </c>
      <c r="CH110">
        <v>569.85270081036799</v>
      </c>
      <c r="CI110">
        <v>3.7521697439740049</v>
      </c>
      <c r="CJ110">
        <v>62.933257336840462</v>
      </c>
      <c r="CK110">
        <v>198.30691413918501</v>
      </c>
      <c r="CL110">
        <v>21906.685371086391</v>
      </c>
      <c r="CM110">
        <v>17146.76126554035</v>
      </c>
      <c r="CN110">
        <v>702.80828572109249</v>
      </c>
      <c r="CO110">
        <v>1.874623558295414</v>
      </c>
      <c r="CP110">
        <v>18.49380167462007</v>
      </c>
      <c r="CQ110">
        <v>3.5111469935237132</v>
      </c>
    </row>
    <row r="111" spans="85:95" s="4" customFormat="1" x14ac:dyDescent="0.25">
      <c r="CG111" s="13" t="s">
        <v>14</v>
      </c>
      <c r="CH111">
        <v>431.93693613557019</v>
      </c>
      <c r="CI111">
        <v>3.8960311841519362</v>
      </c>
      <c r="CJ111">
        <v>67.426969106731846</v>
      </c>
      <c r="CK111">
        <v>229.3393575821357</v>
      </c>
      <c r="CL111">
        <v>6435.3137748825447</v>
      </c>
      <c r="CM111">
        <v>6289.6357251465924</v>
      </c>
      <c r="CN111">
        <v>685.36439409328534</v>
      </c>
      <c r="CO111">
        <v>2.0537527227178249</v>
      </c>
      <c r="CP111">
        <v>19.78604080400282</v>
      </c>
      <c r="CQ111">
        <v>4.3531358735925858</v>
      </c>
    </row>
    <row r="112" spans="85:95" s="4" customFormat="1" x14ac:dyDescent="0.25">
      <c r="CG112" s="13" t="s">
        <v>15</v>
      </c>
      <c r="CH112">
        <v>23.871587731241679</v>
      </c>
      <c r="CI112">
        <v>1.937051817575876</v>
      </c>
      <c r="CJ112">
        <v>7.9330484264777086</v>
      </c>
      <c r="CK112">
        <v>14.08214877563737</v>
      </c>
      <c r="CL112">
        <v>148.00907192157649</v>
      </c>
      <c r="CM112">
        <v>130.94564240760499</v>
      </c>
      <c r="CN112">
        <v>26.51053160012248</v>
      </c>
      <c r="CO112">
        <v>1.3691689297874881</v>
      </c>
      <c r="CP112">
        <v>4.3004420324682986</v>
      </c>
      <c r="CQ112">
        <v>1.873805484441678</v>
      </c>
    </row>
    <row r="113" spans="85:95" s="4" customFormat="1" x14ac:dyDescent="0.25">
      <c r="CG113" s="13" t="s">
        <v>16</v>
      </c>
      <c r="CH113">
        <v>20.783092554660151</v>
      </c>
      <c r="CI113">
        <v>1.9738366660268361</v>
      </c>
      <c r="CJ113">
        <v>8.2113926411256113</v>
      </c>
      <c r="CK113">
        <v>15.14395448956895</v>
      </c>
      <c r="CL113">
        <v>80.220407471431756</v>
      </c>
      <c r="CM113">
        <v>79.307223663085026</v>
      </c>
      <c r="CN113">
        <v>26.17946512236805</v>
      </c>
      <c r="CO113">
        <v>1.4330920147421879</v>
      </c>
      <c r="CP113">
        <v>4.4481502676958673</v>
      </c>
      <c r="CQ113">
        <v>2.0864169941774788</v>
      </c>
    </row>
    <row r="114" spans="85:95" s="4" customFormat="1" x14ac:dyDescent="0.25">
      <c r="CG114" s="13" t="s">
        <v>17</v>
      </c>
      <c r="CH114">
        <v>12.813013788267099</v>
      </c>
      <c r="CI114">
        <v>1.2977602484722219</v>
      </c>
      <c r="CJ114">
        <v>4.6538139107885383</v>
      </c>
      <c r="CK114">
        <v>9.1064839441681151</v>
      </c>
      <c r="CL114">
        <v>66.600061481082975</v>
      </c>
      <c r="CM114">
        <v>64.82492147235692</v>
      </c>
      <c r="CN114">
        <v>15.11621687788881</v>
      </c>
      <c r="CO114">
        <v>0.95693911949936272</v>
      </c>
      <c r="CP114">
        <v>2.7078149495887081</v>
      </c>
      <c r="CQ114">
        <v>1.3444567363153761</v>
      </c>
    </row>
    <row r="115" spans="85:95" s="4" customFormat="1" x14ac:dyDescent="0.25">
      <c r="CG115" s="13" t="s">
        <v>18</v>
      </c>
      <c r="CH115">
        <v>14.05691400760321</v>
      </c>
      <c r="CI115">
        <v>1.403522391081611</v>
      </c>
      <c r="CJ115">
        <v>5.0796855332479156</v>
      </c>
      <c r="CK115">
        <v>10.095592273229579</v>
      </c>
      <c r="CL115">
        <v>49.144096298684623</v>
      </c>
      <c r="CM115">
        <v>49.923042950026819</v>
      </c>
      <c r="CN115">
        <v>16.284692806891371</v>
      </c>
      <c r="CO115">
        <v>1.026928586027219</v>
      </c>
      <c r="CP115">
        <v>3.1250437163633382</v>
      </c>
      <c r="CQ115">
        <v>1.557812488206096</v>
      </c>
    </row>
    <row r="116" spans="85:95" s="4" customFormat="1" x14ac:dyDescent="0.25">
      <c r="CG116" s="13" t="s">
        <v>19</v>
      </c>
      <c r="CH116">
        <v>5.3526220191511258E-2</v>
      </c>
      <c r="CI116">
        <v>4.9079745590757042E-2</v>
      </c>
      <c r="CJ116">
        <v>4.9836956731623E-2</v>
      </c>
      <c r="CK116">
        <v>7.2539260710838827E-2</v>
      </c>
      <c r="CL116">
        <v>7.1737749665945788E-2</v>
      </c>
      <c r="CM116">
        <v>7.2149955620175371E-2</v>
      </c>
      <c r="CN116">
        <v>0.12645298271713759</v>
      </c>
      <c r="CO116">
        <v>3.849544647231562E-2</v>
      </c>
      <c r="CP116">
        <v>7.4406366161865578E-2</v>
      </c>
      <c r="CQ116">
        <v>3.5025204554332827E-2</v>
      </c>
    </row>
    <row r="117" spans="85:95" s="4" customFormat="1" x14ac:dyDescent="0.25">
      <c r="CG117" s="13" t="s">
        <v>20</v>
      </c>
      <c r="CH117">
        <v>6.4866239037025167E-2</v>
      </c>
      <c r="CI117">
        <v>5.3566380662365867E-2</v>
      </c>
      <c r="CJ117">
        <v>5.5563504366930229E-2</v>
      </c>
      <c r="CK117">
        <v>8.6852873818793488E-2</v>
      </c>
      <c r="CL117">
        <v>6.4544974815441788E-2</v>
      </c>
      <c r="CM117">
        <v>6.3765916216732069E-2</v>
      </c>
      <c r="CN117">
        <v>0.15695231602981749</v>
      </c>
      <c r="CO117">
        <v>4.1978621484703903E-2</v>
      </c>
      <c r="CP117">
        <v>8.1646811495637711E-2</v>
      </c>
      <c r="CQ117">
        <v>4.1163435870541831E-2</v>
      </c>
    </row>
    <row r="118" spans="85:95" s="4" customFormat="1" x14ac:dyDescent="0.25">
      <c r="CG118" s="13" t="s">
        <v>21</v>
      </c>
      <c r="CH118">
        <v>500.58683951408187</v>
      </c>
      <c r="CI118">
        <v>4.5242517929081796</v>
      </c>
      <c r="CJ118">
        <v>128.2145699730298</v>
      </c>
      <c r="CK118">
        <v>259.88149678698812</v>
      </c>
      <c r="CL118">
        <v>6203.7559289221936</v>
      </c>
      <c r="CM118">
        <v>7623.4337580909614</v>
      </c>
      <c r="CN118">
        <v>669.59929075428386</v>
      </c>
      <c r="CO118">
        <v>2.8828699141722449</v>
      </c>
      <c r="CP118">
        <v>18.55995436467359</v>
      </c>
      <c r="CQ118">
        <v>4.4119720943021186</v>
      </c>
    </row>
    <row r="119" spans="85:95" s="4" customFormat="1" x14ac:dyDescent="0.25">
      <c r="CG119" s="13" t="s">
        <v>22</v>
      </c>
      <c r="CH119">
        <v>22.373798057417119</v>
      </c>
      <c r="CI119">
        <v>2.1270288650857978</v>
      </c>
      <c r="CJ119">
        <v>11.32318727095114</v>
      </c>
      <c r="CK119">
        <v>16.12084044915116</v>
      </c>
      <c r="CL119">
        <v>78.763925301639162</v>
      </c>
      <c r="CM119">
        <v>87.312277247194515</v>
      </c>
      <c r="CN119">
        <v>25.876616679046041</v>
      </c>
      <c r="CO119">
        <v>1.697901620875675</v>
      </c>
      <c r="CP119">
        <v>4.3081265492872411</v>
      </c>
      <c r="CQ119">
        <v>2.1004694937804071</v>
      </c>
    </row>
    <row r="120" spans="85:95" s="4" customFormat="1" x14ac:dyDescent="0.25">
      <c r="CG120" s="13" t="s">
        <v>23</v>
      </c>
      <c r="CH120">
        <v>15.310010395987479</v>
      </c>
      <c r="CI120">
        <v>1.5209373779243589</v>
      </c>
      <c r="CJ120">
        <v>8.4061627379462571</v>
      </c>
      <c r="CK120">
        <v>10.575304424917469</v>
      </c>
      <c r="CL120">
        <v>49.932275402762272</v>
      </c>
      <c r="CM120">
        <v>61.396637329916231</v>
      </c>
      <c r="CN120">
        <v>16.324912165983442</v>
      </c>
      <c r="CO120">
        <v>1.234082418884924</v>
      </c>
      <c r="CP120">
        <v>3.0761643162059209</v>
      </c>
      <c r="CQ120">
        <v>1.64844064988469</v>
      </c>
    </row>
    <row r="121" spans="85:95" s="4" customFormat="1" x14ac:dyDescent="0.25">
      <c r="CG121" s="13" t="s">
        <v>24</v>
      </c>
      <c r="CH121">
        <v>7.0967258963146013E-2</v>
      </c>
      <c r="CI121">
        <v>5.9715408301579183E-2</v>
      </c>
      <c r="CJ121">
        <v>0.101100309385279</v>
      </c>
      <c r="CK121">
        <v>9.3253238478081174E-2</v>
      </c>
      <c r="CL121">
        <v>6.4782897657382599E-2</v>
      </c>
      <c r="CM121">
        <v>8.4184850151374432E-2</v>
      </c>
      <c r="CN121">
        <v>0.1363760931599341</v>
      </c>
      <c r="CO121">
        <v>5.0562031880089307E-2</v>
      </c>
      <c r="CP121">
        <v>8.0556276744414401E-2</v>
      </c>
      <c r="CQ121">
        <v>4.4174562502842157E-2</v>
      </c>
    </row>
    <row r="122" spans="85:95" s="4" customFormat="1" x14ac:dyDescent="0.25"/>
    <row r="123" spans="85:95" s="4" customFormat="1" x14ac:dyDescent="0.25"/>
    <row r="124" spans="85:95" s="4" customFormat="1" x14ac:dyDescent="0.25"/>
    <row r="125" spans="85:95" s="4" customFormat="1" x14ac:dyDescent="0.25"/>
    <row r="126" spans="85:95" s="4" customFormat="1" x14ac:dyDescent="0.25"/>
    <row r="127" spans="85:95" s="4" customFormat="1" x14ac:dyDescent="0.25"/>
    <row r="128" spans="85:95" s="4" customFormat="1" x14ac:dyDescent="0.25"/>
    <row r="129" s="4" customFormat="1" x14ac:dyDescent="0.25"/>
    <row r="130" s="4" customFormat="1" x14ac:dyDescent="0.25"/>
    <row r="131" s="4" customFormat="1" x14ac:dyDescent="0.25"/>
    <row r="132" s="4" customFormat="1" x14ac:dyDescent="0.25"/>
    <row r="133" s="4" customFormat="1" x14ac:dyDescent="0.25"/>
    <row r="134" s="4" customFormat="1" x14ac:dyDescent="0.25"/>
    <row r="135" s="4" customFormat="1" x14ac:dyDescent="0.25"/>
    <row r="136" s="4" customFormat="1" x14ac:dyDescent="0.25"/>
    <row r="137" s="4" customFormat="1" x14ac:dyDescent="0.25"/>
    <row r="138" s="4" customFormat="1" x14ac:dyDescent="0.25"/>
    <row r="139" s="4" customFormat="1" x14ac:dyDescent="0.25"/>
    <row r="140" s="4" customFormat="1" x14ac:dyDescent="0.25"/>
    <row r="141" s="4" customFormat="1" x14ac:dyDescent="0.25"/>
    <row r="142" s="4" customFormat="1" x14ac:dyDescent="0.25"/>
    <row r="143" s="4" customFormat="1" x14ac:dyDescent="0.25"/>
    <row r="144" s="4" customFormat="1" x14ac:dyDescent="0.25"/>
    <row r="145" s="4" customFormat="1" x14ac:dyDescent="0.25"/>
    <row r="146" s="4" customFormat="1" x14ac:dyDescent="0.25"/>
    <row r="147" s="4" customFormat="1" x14ac:dyDescent="0.25"/>
    <row r="148" s="4" customFormat="1" x14ac:dyDescent="0.25"/>
    <row r="149" s="4" customFormat="1" x14ac:dyDescent="0.25"/>
    <row r="150" s="4" customFormat="1" x14ac:dyDescent="0.25"/>
    <row r="151" s="4" customFormat="1" x14ac:dyDescent="0.25"/>
    <row r="152" s="4" customFormat="1" x14ac:dyDescent="0.25"/>
    <row r="153" s="4" customFormat="1" x14ac:dyDescent="0.25"/>
    <row r="154" s="4" customFormat="1" x14ac:dyDescent="0.25"/>
    <row r="155" s="4" customFormat="1" x14ac:dyDescent="0.25"/>
    <row r="156" s="4" customFormat="1" x14ac:dyDescent="0.25"/>
    <row r="157" s="4" customFormat="1" x14ac:dyDescent="0.25"/>
    <row r="158" s="4" customFormat="1" x14ac:dyDescent="0.25"/>
    <row r="159" s="4" customFormat="1" x14ac:dyDescent="0.25"/>
    <row r="160" s="4" customFormat="1" x14ac:dyDescent="0.25"/>
    <row r="161" s="4" customFormat="1" x14ac:dyDescent="0.25"/>
    <row r="162" s="4" customFormat="1" x14ac:dyDescent="0.25"/>
    <row r="163" s="4" customFormat="1" x14ac:dyDescent="0.25"/>
    <row r="164" s="4" customFormat="1" x14ac:dyDescent="0.25"/>
    <row r="165" s="4" customFormat="1" x14ac:dyDescent="0.25"/>
    <row r="166" s="4" customFormat="1" x14ac:dyDescent="0.25"/>
    <row r="167" s="4" customFormat="1" x14ac:dyDescent="0.25"/>
    <row r="168" s="4" customFormat="1" x14ac:dyDescent="0.25"/>
    <row r="169" s="4" customFormat="1" x14ac:dyDescent="0.25"/>
    <row r="170" s="4" customFormat="1" x14ac:dyDescent="0.25"/>
    <row r="171" s="4" customFormat="1" x14ac:dyDescent="0.25"/>
    <row r="172" s="4" customFormat="1" x14ac:dyDescent="0.25"/>
    <row r="173" s="4" customFormat="1" x14ac:dyDescent="0.25"/>
    <row r="174" s="4" customFormat="1" x14ac:dyDescent="0.25"/>
    <row r="175" s="4" customFormat="1" x14ac:dyDescent="0.25"/>
    <row r="176" s="4" customFormat="1" x14ac:dyDescent="0.25"/>
    <row r="177" s="4" customFormat="1" x14ac:dyDescent="0.25"/>
    <row r="178" s="4" customFormat="1" x14ac:dyDescent="0.25"/>
    <row r="179" s="4" customFormat="1" x14ac:dyDescent="0.25"/>
    <row r="180" s="4" customFormat="1" x14ac:dyDescent="0.25"/>
    <row r="181" s="4" customFormat="1" x14ac:dyDescent="0.25"/>
    <row r="182" s="4" customFormat="1" x14ac:dyDescent="0.25"/>
    <row r="183" s="4" customFormat="1" x14ac:dyDescent="0.25"/>
    <row r="184" s="4" customFormat="1" x14ac:dyDescent="0.25"/>
    <row r="185" s="4" customFormat="1" x14ac:dyDescent="0.25"/>
    <row r="186" s="4" customFormat="1" x14ac:dyDescent="0.25"/>
    <row r="187" s="4" customFormat="1" x14ac:dyDescent="0.25"/>
    <row r="188" s="4" customFormat="1" x14ac:dyDescent="0.25"/>
    <row r="189" s="4" customFormat="1" x14ac:dyDescent="0.25"/>
    <row r="190" s="4" customFormat="1" x14ac:dyDescent="0.25"/>
    <row r="191" s="4" customFormat="1" x14ac:dyDescent="0.25"/>
    <row r="192" s="4" customFormat="1" x14ac:dyDescent="0.25"/>
    <row r="193" s="4" customFormat="1" x14ac:dyDescent="0.25"/>
    <row r="194" s="4" customFormat="1" x14ac:dyDescent="0.25"/>
    <row r="195" s="4" customFormat="1" x14ac:dyDescent="0.25"/>
    <row r="196" s="4" customFormat="1" x14ac:dyDescent="0.25"/>
    <row r="197" s="4" customFormat="1" x14ac:dyDescent="0.25"/>
    <row r="198" s="4" customFormat="1" x14ac:dyDescent="0.25"/>
    <row r="199" s="4" customFormat="1" x14ac:dyDescent="0.25"/>
    <row r="200" s="4" customFormat="1" x14ac:dyDescent="0.25"/>
    <row r="201" s="4" customFormat="1" x14ac:dyDescent="0.25"/>
    <row r="202" s="4" customFormat="1" x14ac:dyDescent="0.25"/>
    <row r="203" s="4" customFormat="1" x14ac:dyDescent="0.25"/>
    <row r="204" s="4" customFormat="1" x14ac:dyDescent="0.25"/>
    <row r="205" s="4" customFormat="1" x14ac:dyDescent="0.25"/>
    <row r="206" s="4" customFormat="1" x14ac:dyDescent="0.25"/>
    <row r="207" s="4" customFormat="1" x14ac:dyDescent="0.25"/>
    <row r="208" s="4" customFormat="1" x14ac:dyDescent="0.25"/>
    <row r="209" s="4" customFormat="1" x14ac:dyDescent="0.25"/>
    <row r="210" s="4" customFormat="1" x14ac:dyDescent="0.25"/>
    <row r="211" s="4" customFormat="1" x14ac:dyDescent="0.25"/>
    <row r="212" s="4" customFormat="1" x14ac:dyDescent="0.25"/>
    <row r="213" s="4" customFormat="1" x14ac:dyDescent="0.25"/>
    <row r="214" s="4" customFormat="1" x14ac:dyDescent="0.25"/>
    <row r="215" s="4" customFormat="1" x14ac:dyDescent="0.25"/>
    <row r="216" s="4" customFormat="1" x14ac:dyDescent="0.25"/>
    <row r="217" s="4" customFormat="1" x14ac:dyDescent="0.25"/>
    <row r="218" s="4" customFormat="1" x14ac:dyDescent="0.25"/>
    <row r="219" s="4" customFormat="1" x14ac:dyDescent="0.25"/>
    <row r="220" s="4" customFormat="1" x14ac:dyDescent="0.25"/>
    <row r="221" s="4" customFormat="1" x14ac:dyDescent="0.25"/>
    <row r="222" s="4" customFormat="1" x14ac:dyDescent="0.25"/>
    <row r="223" s="4" customFormat="1" x14ac:dyDescent="0.25"/>
    <row r="224" s="4" customFormat="1" x14ac:dyDescent="0.25"/>
    <row r="225" s="4" customFormat="1" x14ac:dyDescent="0.25"/>
    <row r="226" s="4" customFormat="1" x14ac:dyDescent="0.25"/>
    <row r="227" s="4" customFormat="1" x14ac:dyDescent="0.25"/>
    <row r="228" s="4" customFormat="1" x14ac:dyDescent="0.25"/>
    <row r="229" s="4" customFormat="1" x14ac:dyDescent="0.25"/>
    <row r="230" s="4" customFormat="1" x14ac:dyDescent="0.25"/>
    <row r="231" s="4" customFormat="1" x14ac:dyDescent="0.25"/>
    <row r="232" s="4" customFormat="1" x14ac:dyDescent="0.25"/>
    <row r="233" s="4" customFormat="1" x14ac:dyDescent="0.25"/>
    <row r="234" s="4" customFormat="1" x14ac:dyDescent="0.25"/>
    <row r="235" s="4" customFormat="1" x14ac:dyDescent="0.25"/>
    <row r="236" s="4" customFormat="1" x14ac:dyDescent="0.25"/>
    <row r="237" s="4" customFormat="1" x14ac:dyDescent="0.25"/>
    <row r="238" s="4" customFormat="1" x14ac:dyDescent="0.25"/>
    <row r="239" s="4" customFormat="1" x14ac:dyDescent="0.25"/>
    <row r="240" s="4" customFormat="1" x14ac:dyDescent="0.25"/>
    <row r="241" s="4" customFormat="1" x14ac:dyDescent="0.25"/>
    <row r="242" s="4" customFormat="1" x14ac:dyDescent="0.25"/>
    <row r="243" s="4" customFormat="1" x14ac:dyDescent="0.25"/>
    <row r="244" s="4" customFormat="1" x14ac:dyDescent="0.25"/>
    <row r="245" s="4" customFormat="1" x14ac:dyDescent="0.25"/>
    <row r="246" s="4" customFormat="1" x14ac:dyDescent="0.25"/>
    <row r="247" s="4" customFormat="1" x14ac:dyDescent="0.25"/>
    <row r="248" s="4" customFormat="1" x14ac:dyDescent="0.25"/>
    <row r="249" s="4" customFormat="1" x14ac:dyDescent="0.25"/>
    <row r="250" s="4" customFormat="1" x14ac:dyDescent="0.25"/>
    <row r="251" s="4" customFormat="1" x14ac:dyDescent="0.25"/>
    <row r="252" s="4" customFormat="1" x14ac:dyDescent="0.25"/>
    <row r="253" s="4" customFormat="1" x14ac:dyDescent="0.25"/>
    <row r="254" s="4" customFormat="1" x14ac:dyDescent="0.25"/>
    <row r="255" s="4" customFormat="1" x14ac:dyDescent="0.25"/>
    <row r="256" s="4" customFormat="1" x14ac:dyDescent="0.25"/>
    <row r="257" s="4" customFormat="1" x14ac:dyDescent="0.25"/>
    <row r="258" s="4" customFormat="1" x14ac:dyDescent="0.25"/>
    <row r="259" s="4" customFormat="1" x14ac:dyDescent="0.25"/>
    <row r="260" s="4" customFormat="1" x14ac:dyDescent="0.25"/>
    <row r="261" s="4" customFormat="1" x14ac:dyDescent="0.25"/>
    <row r="262" s="4" customFormat="1" x14ac:dyDescent="0.25"/>
    <row r="263" s="4" customFormat="1" x14ac:dyDescent="0.25"/>
    <row r="264" s="4" customFormat="1" x14ac:dyDescent="0.25"/>
    <row r="265" s="4" customFormat="1" x14ac:dyDescent="0.25"/>
    <row r="266" s="4" customFormat="1" x14ac:dyDescent="0.25"/>
    <row r="267" s="4" customFormat="1" x14ac:dyDescent="0.25"/>
    <row r="268" s="4" customFormat="1" x14ac:dyDescent="0.25"/>
    <row r="269" s="4" customFormat="1" x14ac:dyDescent="0.25"/>
    <row r="270" s="4" customFormat="1" x14ac:dyDescent="0.25"/>
    <row r="271" s="4" customFormat="1" x14ac:dyDescent="0.25"/>
    <row r="272" s="4" customFormat="1" x14ac:dyDescent="0.25"/>
    <row r="273" s="4" customFormat="1" x14ac:dyDescent="0.25"/>
    <row r="274" s="4" customFormat="1" x14ac:dyDescent="0.25"/>
    <row r="275" s="4" customFormat="1" x14ac:dyDescent="0.25"/>
    <row r="276" s="4" customFormat="1" x14ac:dyDescent="0.25"/>
    <row r="277" s="4" customFormat="1" x14ac:dyDescent="0.25"/>
    <row r="278" s="4" customFormat="1" x14ac:dyDescent="0.25"/>
    <row r="279" s="4" customFormat="1" x14ac:dyDescent="0.25"/>
    <row r="280" s="4" customFormat="1" x14ac:dyDescent="0.25"/>
    <row r="281" s="4" customFormat="1" x14ac:dyDescent="0.25"/>
    <row r="282" s="4" customFormat="1" x14ac:dyDescent="0.25"/>
    <row r="283" s="4" customFormat="1" x14ac:dyDescent="0.25"/>
    <row r="284" s="4" customFormat="1" x14ac:dyDescent="0.25"/>
    <row r="285" s="4" customFormat="1" x14ac:dyDescent="0.25"/>
    <row r="286" s="4" customFormat="1" x14ac:dyDescent="0.25"/>
    <row r="287" s="4" customFormat="1" x14ac:dyDescent="0.25"/>
    <row r="288" s="4" customFormat="1" x14ac:dyDescent="0.25"/>
    <row r="289" s="4" customFormat="1" x14ac:dyDescent="0.25"/>
    <row r="290" s="4" customFormat="1" x14ac:dyDescent="0.25"/>
    <row r="291" s="4" customFormat="1" x14ac:dyDescent="0.25"/>
    <row r="292" s="4" customFormat="1" x14ac:dyDescent="0.25"/>
    <row r="293" s="4" customFormat="1" x14ac:dyDescent="0.25"/>
    <row r="294" s="4" customFormat="1" x14ac:dyDescent="0.25"/>
    <row r="295" s="4" customFormat="1" x14ac:dyDescent="0.25"/>
    <row r="296" s="4" customFormat="1" x14ac:dyDescent="0.25"/>
    <row r="297" s="4" customFormat="1" x14ac:dyDescent="0.25"/>
    <row r="298" s="4" customFormat="1" x14ac:dyDescent="0.25"/>
    <row r="299" s="4" customFormat="1" x14ac:dyDescent="0.25"/>
    <row r="300" s="4" customFormat="1" x14ac:dyDescent="0.25"/>
    <row r="301" s="4" customFormat="1" x14ac:dyDescent="0.25"/>
    <row r="302" s="4" customFormat="1" x14ac:dyDescent="0.25"/>
    <row r="303" s="4" customFormat="1" x14ac:dyDescent="0.25"/>
    <row r="304" s="4" customFormat="1" x14ac:dyDescent="0.25"/>
    <row r="305" s="4" customFormat="1" x14ac:dyDescent="0.25"/>
    <row r="306" s="4" customFormat="1" x14ac:dyDescent="0.25"/>
    <row r="307" s="4" customFormat="1" x14ac:dyDescent="0.25"/>
    <row r="308" s="4" customFormat="1" x14ac:dyDescent="0.25"/>
    <row r="309" s="4" customFormat="1" x14ac:dyDescent="0.25"/>
    <row r="310" s="4" customFormat="1" x14ac:dyDescent="0.25"/>
    <row r="311" s="4" customFormat="1" x14ac:dyDescent="0.25"/>
    <row r="312" s="4" customFormat="1" x14ac:dyDescent="0.25"/>
    <row r="313" s="4" customFormat="1" x14ac:dyDescent="0.25"/>
    <row r="314" s="4" customFormat="1" x14ac:dyDescent="0.25"/>
    <row r="315" s="4" customFormat="1" x14ac:dyDescent="0.25"/>
    <row r="316" s="4" customFormat="1" x14ac:dyDescent="0.25"/>
    <row r="317" s="4" customFormat="1" x14ac:dyDescent="0.25"/>
    <row r="318" s="4" customFormat="1" x14ac:dyDescent="0.25"/>
    <row r="319" s="4" customFormat="1" x14ac:dyDescent="0.25"/>
    <row r="320" s="4" customFormat="1" x14ac:dyDescent="0.25"/>
    <row r="321" s="4" customFormat="1" x14ac:dyDescent="0.25"/>
    <row r="322" s="4" customFormat="1" x14ac:dyDescent="0.25"/>
    <row r="323" s="4" customFormat="1" x14ac:dyDescent="0.25"/>
    <row r="324" s="4" customFormat="1" x14ac:dyDescent="0.25"/>
    <row r="325" s="4" customFormat="1" x14ac:dyDescent="0.25"/>
    <row r="326" s="4" customFormat="1" x14ac:dyDescent="0.25"/>
    <row r="327" s="4" customFormat="1" x14ac:dyDescent="0.25"/>
    <row r="328" s="4" customFormat="1" x14ac:dyDescent="0.25"/>
    <row r="329" s="4" customFormat="1" x14ac:dyDescent="0.25"/>
    <row r="330" s="4" customFormat="1" x14ac:dyDescent="0.25"/>
    <row r="331" s="4" customFormat="1" x14ac:dyDescent="0.25"/>
    <row r="332" s="4" customFormat="1" x14ac:dyDescent="0.25"/>
    <row r="333" s="4" customFormat="1" x14ac:dyDescent="0.25"/>
    <row r="334" s="4" customFormat="1" x14ac:dyDescent="0.25"/>
    <row r="335" s="4" customFormat="1" x14ac:dyDescent="0.25"/>
    <row r="336" s="4" customFormat="1" x14ac:dyDescent="0.25"/>
    <row r="337" s="4" customFormat="1" x14ac:dyDescent="0.25"/>
    <row r="338" s="4" customFormat="1" x14ac:dyDescent="0.25"/>
    <row r="339" s="4" customFormat="1" x14ac:dyDescent="0.25"/>
    <row r="340" s="4" customFormat="1" x14ac:dyDescent="0.25"/>
    <row r="341" s="4" customFormat="1" x14ac:dyDescent="0.25"/>
    <row r="342" s="4" customFormat="1" x14ac:dyDescent="0.25"/>
    <row r="343" s="4" customFormat="1" x14ac:dyDescent="0.25"/>
    <row r="344" s="4" customFormat="1" x14ac:dyDescent="0.25"/>
    <row r="345" s="4" customFormat="1" x14ac:dyDescent="0.25"/>
    <row r="346" s="4" customFormat="1" x14ac:dyDescent="0.25"/>
    <row r="347" s="4" customFormat="1" x14ac:dyDescent="0.25"/>
    <row r="348" s="4" customFormat="1" x14ac:dyDescent="0.25"/>
    <row r="349" s="4" customFormat="1" x14ac:dyDescent="0.25"/>
    <row r="350" s="4" customFormat="1" x14ac:dyDescent="0.25"/>
    <row r="351" s="4" customFormat="1" x14ac:dyDescent="0.25"/>
    <row r="352" s="4" customFormat="1" x14ac:dyDescent="0.25"/>
    <row r="353" s="4" customFormat="1" x14ac:dyDescent="0.25"/>
    <row r="354" s="4" customFormat="1" x14ac:dyDescent="0.25"/>
    <row r="355" s="4" customFormat="1" x14ac:dyDescent="0.25"/>
    <row r="356" s="4" customFormat="1" x14ac:dyDescent="0.25"/>
    <row r="357" s="4" customFormat="1" x14ac:dyDescent="0.25"/>
    <row r="358" s="4" customFormat="1" x14ac:dyDescent="0.25"/>
    <row r="359" s="4" customFormat="1" x14ac:dyDescent="0.25"/>
    <row r="360" s="4" customFormat="1" x14ac:dyDescent="0.25"/>
    <row r="361" s="4" customFormat="1" x14ac:dyDescent="0.25"/>
    <row r="362" s="4" customFormat="1" x14ac:dyDescent="0.25"/>
    <row r="363" s="4" customFormat="1" x14ac:dyDescent="0.25"/>
    <row r="364" s="4" customFormat="1" x14ac:dyDescent="0.25"/>
    <row r="365" s="4" customFormat="1" x14ac:dyDescent="0.25"/>
    <row r="366" s="4" customFormat="1" x14ac:dyDescent="0.25"/>
    <row r="367" s="4" customFormat="1" x14ac:dyDescent="0.25"/>
    <row r="368" s="4" customFormat="1" x14ac:dyDescent="0.25"/>
    <row r="369" s="4" customFormat="1" x14ac:dyDescent="0.25"/>
    <row r="370" s="4" customFormat="1" x14ac:dyDescent="0.25"/>
    <row r="371" s="4" customFormat="1" x14ac:dyDescent="0.25"/>
    <row r="372" s="4" customFormat="1" x14ac:dyDescent="0.25"/>
    <row r="373" s="4" customFormat="1" x14ac:dyDescent="0.25"/>
    <row r="374" s="4" customFormat="1" x14ac:dyDescent="0.25"/>
    <row r="375" s="4" customFormat="1" x14ac:dyDescent="0.25"/>
    <row r="376" s="4" customFormat="1" x14ac:dyDescent="0.25"/>
    <row r="377" s="4" customFormat="1" x14ac:dyDescent="0.25"/>
    <row r="378" s="4" customFormat="1" x14ac:dyDescent="0.25"/>
    <row r="379" s="4" customFormat="1" x14ac:dyDescent="0.25"/>
    <row r="380" s="4" customFormat="1" x14ac:dyDescent="0.25"/>
    <row r="381" s="4" customFormat="1" x14ac:dyDescent="0.25"/>
    <row r="382" s="4" customFormat="1" x14ac:dyDescent="0.25"/>
    <row r="383" s="4" customFormat="1" x14ac:dyDescent="0.25"/>
    <row r="384" s="4" customFormat="1" x14ac:dyDescent="0.25"/>
    <row r="385" s="4" customFormat="1" x14ac:dyDescent="0.25"/>
    <row r="386" s="4" customFormat="1" x14ac:dyDescent="0.25"/>
    <row r="387" s="4" customFormat="1" x14ac:dyDescent="0.25"/>
    <row r="388" s="4" customFormat="1" x14ac:dyDescent="0.25"/>
    <row r="389" s="4" customFormat="1" x14ac:dyDescent="0.25"/>
    <row r="390" s="4" customFormat="1" x14ac:dyDescent="0.25"/>
    <row r="391" s="4" customFormat="1" x14ac:dyDescent="0.25"/>
    <row r="392" s="4" customFormat="1" x14ac:dyDescent="0.25"/>
    <row r="393" s="4" customFormat="1" x14ac:dyDescent="0.25"/>
    <row r="394" s="4" customFormat="1" x14ac:dyDescent="0.25"/>
    <row r="395" s="4" customFormat="1" x14ac:dyDescent="0.25"/>
    <row r="396" s="4" customFormat="1" x14ac:dyDescent="0.25"/>
    <row r="397" s="4" customFormat="1" x14ac:dyDescent="0.25"/>
    <row r="398" s="4" customFormat="1" x14ac:dyDescent="0.25"/>
    <row r="399" s="4" customFormat="1" x14ac:dyDescent="0.25"/>
    <row r="400" s="4" customFormat="1" x14ac:dyDescent="0.25"/>
    <row r="401" s="4" customFormat="1" x14ac:dyDescent="0.25"/>
    <row r="402" s="4" customFormat="1" x14ac:dyDescent="0.25"/>
    <row r="403" s="4" customFormat="1" x14ac:dyDescent="0.25"/>
    <row r="404" s="4" customFormat="1" x14ac:dyDescent="0.25"/>
    <row r="405" s="4" customFormat="1" x14ac:dyDescent="0.25"/>
    <row r="406" s="4" customFormat="1" x14ac:dyDescent="0.25"/>
    <row r="407" s="4" customFormat="1" x14ac:dyDescent="0.25"/>
    <row r="408" s="4" customFormat="1" x14ac:dyDescent="0.25"/>
    <row r="409" s="4" customFormat="1" x14ac:dyDescent="0.25"/>
    <row r="410" s="4" customFormat="1" x14ac:dyDescent="0.25"/>
    <row r="411" s="4" customFormat="1" x14ac:dyDescent="0.25"/>
    <row r="412" s="4" customFormat="1" x14ac:dyDescent="0.25"/>
    <row r="413" s="4" customFormat="1" x14ac:dyDescent="0.25"/>
    <row r="414" s="4" customFormat="1" x14ac:dyDescent="0.25"/>
    <row r="415" s="4" customFormat="1" x14ac:dyDescent="0.25"/>
    <row r="416" s="4" customFormat="1" x14ac:dyDescent="0.25"/>
    <row r="417" s="4" customFormat="1" x14ac:dyDescent="0.25"/>
    <row r="418" s="4" customFormat="1" x14ac:dyDescent="0.25"/>
    <row r="419" s="4" customFormat="1" x14ac:dyDescent="0.25"/>
    <row r="420" s="4" customFormat="1" x14ac:dyDescent="0.25"/>
    <row r="421" s="4" customFormat="1" x14ac:dyDescent="0.25"/>
    <row r="422" s="4" customFormat="1" x14ac:dyDescent="0.25"/>
    <row r="423" s="4" customFormat="1" x14ac:dyDescent="0.25"/>
    <row r="424" s="4" customFormat="1" x14ac:dyDescent="0.25"/>
    <row r="425" s="4" customFormat="1" x14ac:dyDescent="0.25"/>
    <row r="426" s="4" customFormat="1" x14ac:dyDescent="0.25"/>
    <row r="427" s="4" customFormat="1" x14ac:dyDescent="0.25"/>
    <row r="428" s="4" customFormat="1" x14ac:dyDescent="0.25"/>
    <row r="429" s="4" customFormat="1" x14ac:dyDescent="0.25"/>
    <row r="430" s="4" customFormat="1" x14ac:dyDescent="0.25"/>
    <row r="431" s="4" customFormat="1" x14ac:dyDescent="0.25"/>
    <row r="432" s="4" customFormat="1" x14ac:dyDescent="0.25"/>
    <row r="433" s="4" customFormat="1" x14ac:dyDescent="0.25"/>
    <row r="434" s="4" customFormat="1" x14ac:dyDescent="0.25"/>
    <row r="435" s="4" customFormat="1" x14ac:dyDescent="0.25"/>
    <row r="436" s="4" customFormat="1" x14ac:dyDescent="0.25"/>
    <row r="437" s="4" customFormat="1" x14ac:dyDescent="0.25"/>
    <row r="438" s="4" customFormat="1" x14ac:dyDescent="0.25"/>
    <row r="439" s="4" customFormat="1" x14ac:dyDescent="0.25"/>
    <row r="440" s="4" customFormat="1" x14ac:dyDescent="0.25"/>
    <row r="441" s="4" customFormat="1" x14ac:dyDescent="0.25"/>
    <row r="442" s="4" customFormat="1" x14ac:dyDescent="0.25"/>
    <row r="443" s="4" customFormat="1" x14ac:dyDescent="0.25"/>
    <row r="444" s="4" customFormat="1" x14ac:dyDescent="0.25"/>
    <row r="445" s="4" customFormat="1" x14ac:dyDescent="0.25"/>
    <row r="446" s="4" customFormat="1" x14ac:dyDescent="0.25"/>
    <row r="447" s="4" customFormat="1" x14ac:dyDescent="0.25"/>
    <row r="448" s="4" customFormat="1" x14ac:dyDescent="0.25"/>
    <row r="449" s="4" customFormat="1" x14ac:dyDescent="0.25"/>
    <row r="450" s="4" customFormat="1" x14ac:dyDescent="0.25"/>
    <row r="451" s="4" customFormat="1" x14ac:dyDescent="0.25"/>
    <row r="452" s="4" customFormat="1" x14ac:dyDescent="0.25"/>
    <row r="453" s="4" customFormat="1" x14ac:dyDescent="0.25"/>
    <row r="454" s="4" customFormat="1" x14ac:dyDescent="0.25"/>
    <row r="455" s="4" customFormat="1" x14ac:dyDescent="0.25"/>
    <row r="456" s="4" customFormat="1" x14ac:dyDescent="0.25"/>
    <row r="457" s="4" customFormat="1" x14ac:dyDescent="0.25"/>
    <row r="458" s="4" customFormat="1" x14ac:dyDescent="0.25"/>
    <row r="459" s="4" customFormat="1" x14ac:dyDescent="0.25"/>
    <row r="460" s="4" customFormat="1" x14ac:dyDescent="0.25"/>
    <row r="461" s="4" customFormat="1" x14ac:dyDescent="0.25"/>
    <row r="462" s="4" customFormat="1" x14ac:dyDescent="0.25"/>
    <row r="463" s="4" customFormat="1" x14ac:dyDescent="0.25"/>
    <row r="464" s="4" customFormat="1" x14ac:dyDescent="0.25"/>
    <row r="465" s="4" customFormat="1" x14ac:dyDescent="0.25"/>
    <row r="466" s="4" customFormat="1" x14ac:dyDescent="0.25"/>
    <row r="467" s="4" customFormat="1" x14ac:dyDescent="0.25"/>
    <row r="468" s="4" customFormat="1" x14ac:dyDescent="0.25"/>
    <row r="469" s="4" customFormat="1" x14ac:dyDescent="0.25"/>
    <row r="470" s="4" customFormat="1" x14ac:dyDescent="0.25"/>
    <row r="471" s="4" customFormat="1" x14ac:dyDescent="0.25"/>
    <row r="472" s="4" customFormat="1" x14ac:dyDescent="0.25"/>
    <row r="473" s="4" customFormat="1" x14ac:dyDescent="0.25"/>
    <row r="474" s="4" customFormat="1" x14ac:dyDescent="0.25"/>
    <row r="475" s="4" customFormat="1" x14ac:dyDescent="0.25"/>
    <row r="476" s="4" customFormat="1" x14ac:dyDescent="0.25"/>
    <row r="477" s="4" customFormat="1" x14ac:dyDescent="0.25"/>
    <row r="478" s="4" customFormat="1" x14ac:dyDescent="0.25"/>
    <row r="479" s="4" customFormat="1" x14ac:dyDescent="0.25"/>
    <row r="480" s="4" customFormat="1" x14ac:dyDescent="0.25"/>
    <row r="481" s="4" customFormat="1" x14ac:dyDescent="0.25"/>
    <row r="482" s="4" customFormat="1" x14ac:dyDescent="0.25"/>
    <row r="483" s="4" customFormat="1" x14ac:dyDescent="0.25"/>
    <row r="484" s="4" customFormat="1" x14ac:dyDescent="0.25"/>
    <row r="485" s="4" customFormat="1" x14ac:dyDescent="0.25"/>
    <row r="486" s="4" customFormat="1" x14ac:dyDescent="0.25"/>
    <row r="487" s="4" customFormat="1" x14ac:dyDescent="0.25"/>
    <row r="488" s="4" customFormat="1" x14ac:dyDescent="0.25"/>
    <row r="489" s="4" customFormat="1" x14ac:dyDescent="0.25"/>
    <row r="490" s="4" customFormat="1" x14ac:dyDescent="0.25"/>
    <row r="491" s="4" customFormat="1" x14ac:dyDescent="0.25"/>
    <row r="492" s="4" customFormat="1" x14ac:dyDescent="0.25"/>
    <row r="493" s="4" customFormat="1" x14ac:dyDescent="0.25"/>
    <row r="494" s="4" customFormat="1" x14ac:dyDescent="0.25"/>
    <row r="495" s="4" customFormat="1" x14ac:dyDescent="0.25"/>
    <row r="496" s="4" customFormat="1" x14ac:dyDescent="0.25"/>
    <row r="497" s="4" customFormat="1" x14ac:dyDescent="0.25"/>
    <row r="498" s="4" customFormat="1" x14ac:dyDescent="0.25"/>
    <row r="499" s="4" customFormat="1" x14ac:dyDescent="0.25"/>
    <row r="500" s="4" customFormat="1" x14ac:dyDescent="0.25"/>
    <row r="501" s="4" customFormat="1" x14ac:dyDescent="0.25"/>
    <row r="502" s="4" customFormat="1" x14ac:dyDescent="0.25"/>
    <row r="503" s="4" customFormat="1" x14ac:dyDescent="0.25"/>
    <row r="504" s="4" customFormat="1" x14ac:dyDescent="0.25"/>
    <row r="505" s="4" customFormat="1" x14ac:dyDescent="0.25"/>
    <row r="506" s="4" customFormat="1" x14ac:dyDescent="0.25"/>
    <row r="507" s="4" customFormat="1" x14ac:dyDescent="0.25"/>
    <row r="508" s="4" customFormat="1" x14ac:dyDescent="0.25"/>
    <row r="509" s="4" customFormat="1" x14ac:dyDescent="0.25"/>
    <row r="510" s="4" customFormat="1" x14ac:dyDescent="0.25"/>
    <row r="511" s="4" customFormat="1" x14ac:dyDescent="0.25"/>
    <row r="512" s="4" customFormat="1" x14ac:dyDescent="0.25"/>
    <row r="513" s="4" customFormat="1" x14ac:dyDescent="0.25"/>
    <row r="514" s="4" customFormat="1" x14ac:dyDescent="0.25"/>
    <row r="515" s="4" customFormat="1" x14ac:dyDescent="0.25"/>
    <row r="516" s="4" customFormat="1" x14ac:dyDescent="0.25"/>
    <row r="517" s="4" customFormat="1" x14ac:dyDescent="0.25"/>
    <row r="518" s="4" customFormat="1" x14ac:dyDescent="0.25"/>
    <row r="519" s="4" customFormat="1" x14ac:dyDescent="0.25"/>
    <row r="520" s="4" customFormat="1" x14ac:dyDescent="0.25"/>
    <row r="521" s="4" customFormat="1" x14ac:dyDescent="0.25"/>
    <row r="522" s="4" customFormat="1" x14ac:dyDescent="0.25"/>
    <row r="523" s="4" customFormat="1" x14ac:dyDescent="0.25"/>
    <row r="524" s="4" customFormat="1" x14ac:dyDescent="0.25"/>
    <row r="525" s="4" customFormat="1" x14ac:dyDescent="0.25"/>
  </sheetData>
  <mergeCells count="12">
    <mergeCell ref="BV2:CC2"/>
    <mergeCell ref="B2:I2"/>
    <mergeCell ref="J2:Q2"/>
    <mergeCell ref="R2:Y2"/>
    <mergeCell ref="Z2:AG2"/>
    <mergeCell ref="AH2:AO2"/>
    <mergeCell ref="AP2:AW2"/>
    <mergeCell ref="B22:I22"/>
    <mergeCell ref="B40:I40"/>
    <mergeCell ref="AX2:BE2"/>
    <mergeCell ref="BF2:BM2"/>
    <mergeCell ref="BN2:BU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E8926-4CFA-4B85-8E6A-C92AC35E6EA3}">
  <dimension ref="A1:CQ525"/>
  <sheetViews>
    <sheetView topLeftCell="A2" zoomScale="40" zoomScaleNormal="40" workbookViewId="0">
      <selection activeCell="AI31" sqref="AI31"/>
    </sheetView>
  </sheetViews>
  <sheetFormatPr defaultRowHeight="15" x14ac:dyDescent="0.25"/>
  <cols>
    <col min="1" max="1" width="16.85546875" style="4" bestFit="1" customWidth="1"/>
    <col min="2" max="81" width="9.140625" style="4"/>
  </cols>
  <sheetData>
    <row r="1" spans="1:95" s="4" customFormat="1" x14ac:dyDescent="0.25">
      <c r="CG1" s="11"/>
      <c r="CH1" t="s">
        <v>25</v>
      </c>
      <c r="CI1" t="s">
        <v>26</v>
      </c>
      <c r="CJ1" t="s">
        <v>27</v>
      </c>
      <c r="CK1" t="s">
        <v>28</v>
      </c>
      <c r="CL1" t="s">
        <v>29</v>
      </c>
      <c r="CM1" t="s">
        <v>30</v>
      </c>
      <c r="CN1" t="s">
        <v>31</v>
      </c>
      <c r="CO1" t="s">
        <v>32</v>
      </c>
      <c r="CP1" t="s">
        <v>33</v>
      </c>
      <c r="CQ1" t="s">
        <v>34</v>
      </c>
    </row>
    <row r="2" spans="1:95" s="9" customFormat="1" x14ac:dyDescent="0.25">
      <c r="A2"/>
      <c r="B2" s="16" t="str">
        <f>CH1</f>
        <v>AMZN</v>
      </c>
      <c r="C2" s="16"/>
      <c r="D2" s="16"/>
      <c r="E2" s="16"/>
      <c r="F2" s="16"/>
      <c r="G2" s="16"/>
      <c r="H2" s="16"/>
      <c r="I2" s="16"/>
      <c r="J2" s="17" t="str">
        <f>CI1</f>
        <v>BKNG</v>
      </c>
      <c r="K2" s="17"/>
      <c r="L2" s="17"/>
      <c r="M2" s="17"/>
      <c r="N2" s="17"/>
      <c r="O2" s="17"/>
      <c r="P2" s="17"/>
      <c r="Q2" s="17"/>
      <c r="R2" s="16" t="str">
        <f>CJ1</f>
        <v>HD</v>
      </c>
      <c r="S2" s="16"/>
      <c r="T2" s="16"/>
      <c r="U2" s="16"/>
      <c r="V2" s="16"/>
      <c r="W2" s="16"/>
      <c r="X2" s="16"/>
      <c r="Y2" s="16"/>
      <c r="Z2" s="17" t="str">
        <f>CK1</f>
        <v>LOW</v>
      </c>
      <c r="AA2" s="17"/>
      <c r="AB2" s="17"/>
      <c r="AC2" s="17"/>
      <c r="AD2" s="17"/>
      <c r="AE2" s="17"/>
      <c r="AF2" s="17"/>
      <c r="AG2" s="17"/>
      <c r="AH2" s="16" t="str">
        <f>CL1</f>
        <v>MCD</v>
      </c>
      <c r="AI2" s="16"/>
      <c r="AJ2" s="16"/>
      <c r="AK2" s="16"/>
      <c r="AL2" s="16"/>
      <c r="AM2" s="16"/>
      <c r="AN2" s="16"/>
      <c r="AO2" s="16"/>
      <c r="AP2" s="17" t="str">
        <f>CM1</f>
        <v>NKE</v>
      </c>
      <c r="AQ2" s="17"/>
      <c r="AR2" s="17"/>
      <c r="AS2" s="17"/>
      <c r="AT2" s="17"/>
      <c r="AU2" s="17"/>
      <c r="AV2" s="17"/>
      <c r="AW2" s="17"/>
      <c r="AX2" s="16" t="str">
        <f>CN1</f>
        <v>SBUX</v>
      </c>
      <c r="AY2" s="16"/>
      <c r="AZ2" s="16"/>
      <c r="BA2" s="16"/>
      <c r="BB2" s="16"/>
      <c r="BC2" s="16"/>
      <c r="BD2" s="16"/>
      <c r="BE2" s="16"/>
      <c r="BF2" s="17" t="str">
        <f>CO1</f>
        <v>TGT</v>
      </c>
      <c r="BG2" s="17"/>
      <c r="BH2" s="17"/>
      <c r="BI2" s="17"/>
      <c r="BJ2" s="17"/>
      <c r="BK2" s="17"/>
      <c r="BL2" s="17"/>
      <c r="BM2" s="17"/>
      <c r="BN2" s="16" t="str">
        <f>CP1</f>
        <v>TJX</v>
      </c>
      <c r="BO2" s="16"/>
      <c r="BP2" s="16"/>
      <c r="BQ2" s="16"/>
      <c r="BR2" s="16"/>
      <c r="BS2" s="16"/>
      <c r="BT2" s="16"/>
      <c r="BU2" s="16"/>
      <c r="BV2" s="18" t="str">
        <f>CQ1</f>
        <v>TSLA</v>
      </c>
      <c r="BW2" s="18"/>
      <c r="BX2" s="18"/>
      <c r="BY2" s="18"/>
      <c r="BZ2" s="18"/>
      <c r="CA2" s="18"/>
      <c r="CB2" s="18"/>
      <c r="CC2" s="18"/>
      <c r="CG2" s="12" t="s">
        <v>75</v>
      </c>
      <c r="CH2"/>
      <c r="CI2"/>
      <c r="CJ2"/>
      <c r="CK2"/>
      <c r="CL2"/>
      <c r="CM2"/>
      <c r="CN2"/>
      <c r="CO2"/>
      <c r="CP2"/>
      <c r="CQ2"/>
    </row>
    <row r="3" spans="1:95" s="9" customFormat="1" x14ac:dyDescent="0.25">
      <c r="A3" s="5" t="s">
        <v>10</v>
      </c>
      <c r="B3" s="6">
        <v>1</v>
      </c>
      <c r="C3" s="5">
        <v>2</v>
      </c>
      <c r="D3" s="6">
        <v>3</v>
      </c>
      <c r="E3" s="5">
        <v>4</v>
      </c>
      <c r="F3" s="6">
        <v>5</v>
      </c>
      <c r="G3" s="5">
        <v>10</v>
      </c>
      <c r="H3" s="6">
        <v>15</v>
      </c>
      <c r="I3" s="5">
        <v>30</v>
      </c>
      <c r="J3" s="6">
        <v>1</v>
      </c>
      <c r="K3" s="5">
        <v>2</v>
      </c>
      <c r="L3" s="6">
        <v>3</v>
      </c>
      <c r="M3" s="5">
        <v>4</v>
      </c>
      <c r="N3" s="6">
        <v>5</v>
      </c>
      <c r="O3" s="5">
        <v>10</v>
      </c>
      <c r="P3" s="6">
        <v>15</v>
      </c>
      <c r="Q3" s="5">
        <v>30</v>
      </c>
      <c r="R3" s="6">
        <v>1</v>
      </c>
      <c r="S3" s="5">
        <v>2</v>
      </c>
      <c r="T3" s="6">
        <v>3</v>
      </c>
      <c r="U3" s="5">
        <v>4</v>
      </c>
      <c r="V3" s="6">
        <v>5</v>
      </c>
      <c r="W3" s="5">
        <v>10</v>
      </c>
      <c r="X3" s="6">
        <v>15</v>
      </c>
      <c r="Y3" s="5">
        <v>30</v>
      </c>
      <c r="Z3" s="6">
        <v>1</v>
      </c>
      <c r="AA3" s="5">
        <v>2</v>
      </c>
      <c r="AB3" s="6">
        <v>3</v>
      </c>
      <c r="AC3" s="5">
        <v>4</v>
      </c>
      <c r="AD3" s="6">
        <v>5</v>
      </c>
      <c r="AE3" s="5">
        <v>10</v>
      </c>
      <c r="AF3" s="6">
        <v>15</v>
      </c>
      <c r="AG3" s="5">
        <v>30</v>
      </c>
      <c r="AH3" s="6">
        <v>1</v>
      </c>
      <c r="AI3" s="5">
        <v>2</v>
      </c>
      <c r="AJ3" s="6">
        <v>3</v>
      </c>
      <c r="AK3" s="5">
        <v>4</v>
      </c>
      <c r="AL3" s="6">
        <v>5</v>
      </c>
      <c r="AM3" s="5">
        <v>10</v>
      </c>
      <c r="AN3" s="6">
        <v>15</v>
      </c>
      <c r="AO3" s="5">
        <v>30</v>
      </c>
      <c r="AP3" s="6">
        <v>1</v>
      </c>
      <c r="AQ3" s="5">
        <v>2</v>
      </c>
      <c r="AR3" s="6">
        <v>3</v>
      </c>
      <c r="AS3" s="5">
        <v>4</v>
      </c>
      <c r="AT3" s="6">
        <v>5</v>
      </c>
      <c r="AU3" s="5">
        <v>10</v>
      </c>
      <c r="AV3" s="6">
        <v>15</v>
      </c>
      <c r="AW3" s="5">
        <v>30</v>
      </c>
      <c r="AX3" s="6">
        <v>1</v>
      </c>
      <c r="AY3" s="5">
        <v>2</v>
      </c>
      <c r="AZ3" s="6">
        <v>3</v>
      </c>
      <c r="BA3" s="5">
        <v>4</v>
      </c>
      <c r="BB3" s="6">
        <v>5</v>
      </c>
      <c r="BC3" s="5">
        <v>10</v>
      </c>
      <c r="BD3" s="6">
        <v>15</v>
      </c>
      <c r="BE3" s="5">
        <v>30</v>
      </c>
      <c r="BF3" s="6">
        <v>1</v>
      </c>
      <c r="BG3" s="5">
        <v>2</v>
      </c>
      <c r="BH3" s="6">
        <v>3</v>
      </c>
      <c r="BI3" s="5">
        <v>4</v>
      </c>
      <c r="BJ3" s="6">
        <v>5</v>
      </c>
      <c r="BK3" s="5">
        <v>10</v>
      </c>
      <c r="BL3" s="6">
        <v>15</v>
      </c>
      <c r="BM3" s="5">
        <v>30</v>
      </c>
      <c r="BN3" s="6">
        <v>1</v>
      </c>
      <c r="BO3" s="5">
        <v>2</v>
      </c>
      <c r="BP3" s="6">
        <v>3</v>
      </c>
      <c r="BQ3" s="5">
        <v>4</v>
      </c>
      <c r="BR3" s="6">
        <v>5</v>
      </c>
      <c r="BS3" s="5">
        <v>10</v>
      </c>
      <c r="BT3" s="6">
        <v>15</v>
      </c>
      <c r="BU3" s="5">
        <v>30</v>
      </c>
      <c r="BV3" s="3">
        <v>1</v>
      </c>
      <c r="BW3" s="2">
        <v>2</v>
      </c>
      <c r="BX3" s="3">
        <v>3</v>
      </c>
      <c r="BY3" s="2">
        <v>4</v>
      </c>
      <c r="BZ3" s="3">
        <v>5</v>
      </c>
      <c r="CA3" s="2">
        <v>10</v>
      </c>
      <c r="CB3" s="3">
        <v>15</v>
      </c>
      <c r="CC3" s="2">
        <v>30</v>
      </c>
      <c r="CG3" s="13" t="s">
        <v>11</v>
      </c>
      <c r="CH3">
        <v>0.92575976585523434</v>
      </c>
      <c r="CI3">
        <v>0.96484458459997469</v>
      </c>
      <c r="CJ3">
        <v>0.99758628373910929</v>
      </c>
      <c r="CK3">
        <v>0.99781010960608185</v>
      </c>
      <c r="CL3">
        <v>0.99887107063682889</v>
      </c>
      <c r="CM3">
        <v>0.99856777162579213</v>
      </c>
      <c r="CN3">
        <v>0.99873477924566689</v>
      </c>
      <c r="CO3">
        <v>0.99803854361564037</v>
      </c>
      <c r="CP3">
        <v>0.99829411874966179</v>
      </c>
      <c r="CQ3">
        <v>0.95286247310687655</v>
      </c>
    </row>
    <row r="4" spans="1:95" s="9" customFormat="1" x14ac:dyDescent="0.25">
      <c r="A4" s="1" t="s">
        <v>11</v>
      </c>
      <c r="B4" s="7">
        <f>CH3</f>
        <v>0.92575976585523434</v>
      </c>
      <c r="C4" s="1" cm="1">
        <f t="array" ref="C4:C17">CH18:CH31</f>
        <v>0.92906856618048239</v>
      </c>
      <c r="D4" s="7" cm="1">
        <f t="array" ref="D4:D17">CH33:CH46</f>
        <v>0.92981266853363409</v>
      </c>
      <c r="E4" s="1" cm="1">
        <f t="array" ref="E4:E17">CH48:CH61</f>
        <v>0.92905719266730069</v>
      </c>
      <c r="F4" s="7" cm="1">
        <f t="array" ref="F4:F17">CH63:CH76</f>
        <v>0.92676441484891803</v>
      </c>
      <c r="G4" s="1" cm="1">
        <f t="array" ref="G4:G17">CH78:CH91</f>
        <v>0.92740978496816029</v>
      </c>
      <c r="H4" s="7" cm="1">
        <f t="array" ref="H4:H17">CH93:CH106</f>
        <v>0.92681144102324831</v>
      </c>
      <c r="I4" s="1" cm="1">
        <f t="array" ref="I4:I17">CH108:CH121</f>
        <v>0.91294266054121564</v>
      </c>
      <c r="J4" s="7">
        <f>CI3</f>
        <v>0.96484458459997469</v>
      </c>
      <c r="K4" s="1" cm="1">
        <f t="array" ref="K4:K17">CI18:CI31</f>
        <v>0.9573033345581321</v>
      </c>
      <c r="L4" s="7" cm="1">
        <f t="array" ref="L4:L17">CI33:CI46</f>
        <v>0.95247743121889528</v>
      </c>
      <c r="M4" s="1" cm="1">
        <f t="array" ref="M4:M17">CI48:CI61</f>
        <v>0.95809703333428931</v>
      </c>
      <c r="N4" s="7" cm="1">
        <f t="array" ref="N4:N17">CI63:CI76</f>
        <v>0.95166472230478882</v>
      </c>
      <c r="O4" s="1" cm="1">
        <f t="array" ref="O4:O17">CI78:CI91</f>
        <v>0.94047410019895405</v>
      </c>
      <c r="P4" s="7" cm="1">
        <f t="array" ref="P4:P17">CI93:CI106</f>
        <v>0.93242897658991697</v>
      </c>
      <c r="Q4" s="1" cm="1">
        <f t="array" ref="Q4:Q17">CI108:CI121</f>
        <v>0.91407834523848841</v>
      </c>
      <c r="R4" s="7" cm="1">
        <f t="array" ref="R4:R17">CJ3:CJ16</f>
        <v>0.99758628373910929</v>
      </c>
      <c r="S4" s="1" cm="1">
        <f t="array" ref="S4:S17">CJ18:CJ31</f>
        <v>0.99622636813346632</v>
      </c>
      <c r="T4" s="7" cm="1">
        <f t="array" ref="T4:T17">CJ33:CJ46</f>
        <v>0.99476335575184205</v>
      </c>
      <c r="U4" s="1" cm="1">
        <f t="array" ref="U4:U17">CJ48:CJ61</f>
        <v>0.99439438956966719</v>
      </c>
      <c r="V4" s="7" cm="1">
        <f t="array" ref="V4:V17">CJ63:CJ76</f>
        <v>0.99351833432558867</v>
      </c>
      <c r="W4" s="1" cm="1">
        <f t="array" ref="W4:W17">CJ78:CJ91</f>
        <v>0.99030542738760252</v>
      </c>
      <c r="X4" s="7" cm="1">
        <f t="array" ref="X4:X17">CJ93:CJ106</f>
        <v>0.98709786596682103</v>
      </c>
      <c r="Y4" s="1" cm="1">
        <f t="array" ref="Y4:Y17">CJ108:CJ121</f>
        <v>0.97642962487435214</v>
      </c>
      <c r="Z4" s="7" cm="1">
        <f t="array" ref="Z4:Z17">CK3:CK16</f>
        <v>0.99781010960608185</v>
      </c>
      <c r="AA4" s="1" cm="1">
        <f t="array" ref="AA4:AA17">CK18:CK31</f>
        <v>0.99695508251790277</v>
      </c>
      <c r="AB4" s="7" cm="1">
        <f t="array" ref="AB4:AB17">CK33:CK46</f>
        <v>0.99424358606403218</v>
      </c>
      <c r="AC4" s="1" cm="1">
        <f t="array" ref="AC4:AC17">CK48:CK61</f>
        <v>0.99417266102797464</v>
      </c>
      <c r="AD4" s="7" cm="1">
        <f t="array" ref="AD4:AD17">CK63:CK76</f>
        <v>0.99258300036315728</v>
      </c>
      <c r="AE4" s="1" cm="1">
        <f t="array" ref="AE4:AE17">CK78:CK91</f>
        <v>0.98731846914022758</v>
      </c>
      <c r="AF4" s="7" cm="1">
        <f t="array" ref="AF4:AF17">CK93:CK106</f>
        <v>0.97942768016751491</v>
      </c>
      <c r="AG4" s="1" cm="1">
        <f t="array" ref="AG4:AG17">CK108:CK121</f>
        <v>0.96329321115039013</v>
      </c>
      <c r="AH4" s="7" cm="1">
        <f t="array" ref="AH4:AH17">CL3:CL16</f>
        <v>0.99887107063682889</v>
      </c>
      <c r="AI4" s="1" cm="1">
        <f t="array" ref="AI4:AI17">CL18:CL31</f>
        <v>0.9981791752487752</v>
      </c>
      <c r="AJ4" s="7" cm="1">
        <f t="array" ref="AJ4:AJ17">CL33:CL46</f>
        <v>0.99716332327366664</v>
      </c>
      <c r="AK4" s="1" cm="1">
        <f t="array" ref="AK4:AK17">CL48:CL61</f>
        <v>0.99613884401439745</v>
      </c>
      <c r="AL4" s="7" cm="1">
        <f t="array" ref="AL4:AL17">CL63:CL76</f>
        <v>0.99528678490070566</v>
      </c>
      <c r="AM4" s="1" cm="1">
        <f t="array" ref="AM4:AM17">CL78:CL91</f>
        <v>0.99103964927986521</v>
      </c>
      <c r="AN4" s="7" cm="1">
        <f t="array" ref="AN4:AN17">CL93:CL106</f>
        <v>0.9868825680828015</v>
      </c>
      <c r="AO4" s="1" cm="1">
        <f t="array" ref="AO4:AO17">CL108:CL121</f>
        <v>0.97808432237663612</v>
      </c>
      <c r="AP4" s="7" cm="1">
        <f t="array" ref="AP4:AP17">CM3:CM16</f>
        <v>0.99856777162579213</v>
      </c>
      <c r="AQ4" s="1" cm="1">
        <f t="array" ref="AQ4:AQ17">CM18:CM31</f>
        <v>0.99771028856988564</v>
      </c>
      <c r="AR4" s="7" cm="1">
        <f t="array" ref="AR4:AR17">CM33:CM46</f>
        <v>0.99678540389959169</v>
      </c>
      <c r="AS4" s="1" cm="1">
        <f t="array" ref="AS4:AS17">CM48:CM61</f>
        <v>0.99587526480170185</v>
      </c>
      <c r="AT4" s="7" cm="1">
        <f t="array" ref="AT4:AT17">CM63:CM76</f>
        <v>0.99469334633245499</v>
      </c>
      <c r="AU4" s="1" cm="1">
        <f t="array" ref="AU4:AU17">CM78:CM91</f>
        <v>0.99197901466659943</v>
      </c>
      <c r="AV4" s="7" cm="1">
        <f t="array" ref="AV4:AV17">CM93:CM106</f>
        <v>0.98894418102520709</v>
      </c>
      <c r="AW4" s="1" cm="1">
        <f t="array" ref="AW4:AW17">CM108:CM121</f>
        <v>0.98288534306538833</v>
      </c>
      <c r="AX4" s="7" cm="1">
        <f t="array" ref="AX4:AX17">CN3:CN16</f>
        <v>0.99873477924566689</v>
      </c>
      <c r="AY4" s="1" cm="1">
        <f t="array" ref="AY4:AY17">CN18:CN31</f>
        <v>0.99786858972304737</v>
      </c>
      <c r="AZ4" s="7" cm="1">
        <f t="array" ref="AZ4:AZ17">CN33:CN46</f>
        <v>0.99691028741672894</v>
      </c>
      <c r="BA4" s="1" cm="1">
        <f t="array" ref="BA4:BA17">CN48:CN61</f>
        <v>0.99585231022190768</v>
      </c>
      <c r="BB4" s="7" cm="1">
        <f t="array" ref="BB4:BB17">CN63:CN76</f>
        <v>0.99501662939860047</v>
      </c>
      <c r="BC4" s="1" cm="1">
        <f t="array" ref="BC4:BC17">CN78:CN91</f>
        <v>0.99079237331059866</v>
      </c>
      <c r="BD4" s="7" cm="1">
        <f t="array" ref="BD4:BD17">CN93:CN106</f>
        <v>0.9866430760531838</v>
      </c>
      <c r="BE4" s="1" cm="1">
        <f t="array" ref="BE4:BE17">CN108:CN121</f>
        <v>0.97431052244925931</v>
      </c>
      <c r="BF4" s="7" cm="1">
        <f t="array" ref="BF4:BF17">CO3:CO16</f>
        <v>0.99803854361564037</v>
      </c>
      <c r="BG4" s="1" cm="1">
        <f t="array" ref="BG4:BG17">CO18:CO31</f>
        <v>0.99701094376883737</v>
      </c>
      <c r="BH4" s="7" cm="1">
        <f t="array" ref="BH4:BH17">CO33:CO46</f>
        <v>0.99529384651398589</v>
      </c>
      <c r="BI4" s="1" cm="1">
        <f t="array" ref="BI4:BI17">CO48:CO61</f>
        <v>0.9940503696743882</v>
      </c>
      <c r="BJ4" s="7" cm="1">
        <f t="array" ref="BJ4:BJ17">CO63:CO76</f>
        <v>0.992229197836488</v>
      </c>
      <c r="BK4" s="1" cm="1">
        <f t="array" ref="BK4:BK17">CO78:CO91</f>
        <v>0.98405577547943002</v>
      </c>
      <c r="BL4" s="7" cm="1">
        <f t="array" ref="BL4:BL17">CO93:CO106</f>
        <v>0.97900427239584054</v>
      </c>
      <c r="BM4" s="1" cm="1">
        <f t="array" ref="BM4:BM17">CO108:CO121</f>
        <v>0.96562182532176821</v>
      </c>
      <c r="BN4" s="7" cm="1">
        <f t="array" ref="BN4:BN17">CP3:CP16</f>
        <v>0.99829411874966179</v>
      </c>
      <c r="BO4" s="1" cm="1">
        <f t="array" ref="BO4:BO17">CP18:CP31</f>
        <v>0.99682801735318871</v>
      </c>
      <c r="BP4" s="7" cm="1">
        <f t="array" ref="BP4:BP17">CP33:CP46</f>
        <v>0.99517228478759168</v>
      </c>
      <c r="BQ4" s="1" cm="1">
        <f t="array" ref="BQ4:BQ17">CP48:CP61</f>
        <v>0.99391835437191356</v>
      </c>
      <c r="BR4" s="7" cm="1">
        <f t="array" ref="BR4:BR17">CP63:CP76</f>
        <v>0.99266896818782457</v>
      </c>
      <c r="BS4" s="1" cm="1">
        <f t="array" ref="BS4:BS17">CP78:CP91</f>
        <v>0.98739745902577325</v>
      </c>
      <c r="BT4" s="7" cm="1">
        <f t="array" ref="BT4:BT17">CP93:CP106</f>
        <v>0.98186798603048242</v>
      </c>
      <c r="BU4" s="1" cm="1">
        <f t="array" ref="BU4:BU17">CP108:CP121</f>
        <v>0.97002882480814223</v>
      </c>
      <c r="BV4" s="7" cm="1">
        <f t="array" ref="BV4:BV17">CQ3:CQ16</f>
        <v>0.95286247310687655</v>
      </c>
      <c r="BW4" s="1" cm="1">
        <f t="array" ref="BW4:BW17">CQ18:CQ31</f>
        <v>0.95768069688714907</v>
      </c>
      <c r="BX4" s="7" cm="1">
        <f t="array" ref="BX4:BX17">CQ33:CQ46</f>
        <v>0.95470751636063711</v>
      </c>
      <c r="BY4" s="1" cm="1">
        <f t="array" ref="BY4:BY17">CQ48:CQ61</f>
        <v>0.93997120689670821</v>
      </c>
      <c r="BZ4" s="7" cm="1">
        <f t="array" ref="BZ4:BZ17">CQ63:CQ76</f>
        <v>0.94217328752061069</v>
      </c>
      <c r="CA4" s="1" cm="1">
        <f t="array" ref="CA4:CA17">CQ78:CQ91</f>
        <v>0.92572668779146328</v>
      </c>
      <c r="CB4" s="7" cm="1">
        <f t="array" ref="CB4:CB17">CQ93:CQ106</f>
        <v>0.93037750686478571</v>
      </c>
      <c r="CC4" s="1" cm="1">
        <f t="array" ref="CC4:CC17">CQ108:CQ121</f>
        <v>0.90901132315412758</v>
      </c>
      <c r="CG4" s="13" t="s">
        <v>12</v>
      </c>
      <c r="CH4">
        <v>0.99918672359012883</v>
      </c>
      <c r="CI4">
        <v>0.99800143515801376</v>
      </c>
      <c r="CJ4">
        <v>0.99915756492364061</v>
      </c>
      <c r="CK4">
        <v>0.99877703643751781</v>
      </c>
      <c r="CL4">
        <v>0.99895570521628962</v>
      </c>
      <c r="CM4">
        <v>0.99888495431934299</v>
      </c>
      <c r="CN4">
        <v>0.99882011751148525</v>
      </c>
      <c r="CO4">
        <v>0.99859579744751348</v>
      </c>
      <c r="CP4">
        <v>0.99838174944728431</v>
      </c>
      <c r="CQ4">
        <v>0.99765665515938762</v>
      </c>
    </row>
    <row r="5" spans="1:95" s="9" customFormat="1" x14ac:dyDescent="0.25">
      <c r="A5" s="1" t="s">
        <v>12</v>
      </c>
      <c r="B5" s="7">
        <f t="shared" ref="B5:B17" si="0">CH4</f>
        <v>0.99918672359012883</v>
      </c>
      <c r="C5" s="1">
        <v>0.99846663613720632</v>
      </c>
      <c r="D5" s="7">
        <v>0.99774720672102801</v>
      </c>
      <c r="E5" s="1">
        <v>0.99715536619944967</v>
      </c>
      <c r="F5" s="7">
        <v>0.9965112017128066</v>
      </c>
      <c r="G5" s="1">
        <v>0.99342649449485221</v>
      </c>
      <c r="H5" s="7">
        <v>0.99072511921109874</v>
      </c>
      <c r="I5" s="1">
        <v>0.9841831773178511</v>
      </c>
      <c r="J5" s="7">
        <f t="shared" ref="J5:J17" si="1">CI4</f>
        <v>0.99800143515801376</v>
      </c>
      <c r="K5" s="1">
        <v>0.995978644986385</v>
      </c>
      <c r="L5" s="7">
        <v>0.99386951500652088</v>
      </c>
      <c r="M5" s="1">
        <v>0.99188680578959776</v>
      </c>
      <c r="N5" s="7">
        <v>0.98999203616541942</v>
      </c>
      <c r="O5" s="1">
        <v>0.98096376236040739</v>
      </c>
      <c r="P5" s="7">
        <v>0.97310684497587885</v>
      </c>
      <c r="Q5" s="1">
        <v>0.95642691073301178</v>
      </c>
      <c r="R5" s="7">
        <v>0.99915756492364061</v>
      </c>
      <c r="S5" s="1">
        <v>0.99849537950179579</v>
      </c>
      <c r="T5" s="7">
        <v>0.99762866504624559</v>
      </c>
      <c r="U5" s="1">
        <v>0.9967700917172333</v>
      </c>
      <c r="V5" s="7">
        <v>0.99597645015412462</v>
      </c>
      <c r="W5" s="1">
        <v>0.99236579618879506</v>
      </c>
      <c r="X5" s="7">
        <v>0.98832634935928232</v>
      </c>
      <c r="Y5" s="1">
        <v>0.97641771734570282</v>
      </c>
      <c r="Z5" s="7">
        <v>0.99877703643751781</v>
      </c>
      <c r="AA5" s="1">
        <v>0.99758684575178014</v>
      </c>
      <c r="AB5" s="7">
        <v>0.9962810597092121</v>
      </c>
      <c r="AC5" s="1">
        <v>0.99492423720094791</v>
      </c>
      <c r="AD5" s="7">
        <v>0.99362408776130628</v>
      </c>
      <c r="AE5" s="1">
        <v>0.98769873171379852</v>
      </c>
      <c r="AF5" s="7">
        <v>0.98063610705899129</v>
      </c>
      <c r="AG5" s="1">
        <v>0.95963748589151943</v>
      </c>
      <c r="AH5" s="7">
        <v>0.99895570521628962</v>
      </c>
      <c r="AI5" s="1">
        <v>0.99822395921312523</v>
      </c>
      <c r="AJ5" s="7">
        <v>0.99735865757925135</v>
      </c>
      <c r="AK5" s="1">
        <v>0.9963941099993503</v>
      </c>
      <c r="AL5" s="7">
        <v>0.99551308858194543</v>
      </c>
      <c r="AM5" s="1">
        <v>0.99139539987534486</v>
      </c>
      <c r="AN5" s="7">
        <v>0.98703927786481549</v>
      </c>
      <c r="AO5" s="1">
        <v>0.97606717445700464</v>
      </c>
      <c r="AP5" s="7">
        <v>0.99888495431934299</v>
      </c>
      <c r="AQ5" s="1">
        <v>0.99788064380137276</v>
      </c>
      <c r="AR5" s="7">
        <v>0.99683374920331791</v>
      </c>
      <c r="AS5" s="1">
        <v>0.9958423879182664</v>
      </c>
      <c r="AT5" s="7">
        <v>0.99492547456265523</v>
      </c>
      <c r="AU5" s="1">
        <v>0.99093495330361225</v>
      </c>
      <c r="AV5" s="7">
        <v>0.98735740265210092</v>
      </c>
      <c r="AW5" s="1">
        <v>0.97541988062846063</v>
      </c>
      <c r="AX5" s="7">
        <v>0.99882011751148525</v>
      </c>
      <c r="AY5" s="1">
        <v>0.99793435490958782</v>
      </c>
      <c r="AZ5" s="7">
        <v>0.99695527170662879</v>
      </c>
      <c r="BA5" s="1">
        <v>0.99597133539813643</v>
      </c>
      <c r="BB5" s="7">
        <v>0.99506349430798946</v>
      </c>
      <c r="BC5" s="1">
        <v>0.99095740308664337</v>
      </c>
      <c r="BD5" s="7">
        <v>0.98617048226928872</v>
      </c>
      <c r="BE5" s="1">
        <v>0.97149914404742876</v>
      </c>
      <c r="BF5" s="7">
        <v>0.99859579744751348</v>
      </c>
      <c r="BG5" s="1">
        <v>0.99739799095389736</v>
      </c>
      <c r="BH5" s="7">
        <v>0.99604633875264503</v>
      </c>
      <c r="BI5" s="1">
        <v>0.99465549457369185</v>
      </c>
      <c r="BJ5" s="7">
        <v>0.99321900355024106</v>
      </c>
      <c r="BK5" s="1">
        <v>0.98554831412029864</v>
      </c>
      <c r="BL5" s="7">
        <v>0.97820752280405787</v>
      </c>
      <c r="BM5" s="1">
        <v>0.96280994711735346</v>
      </c>
      <c r="BN5" s="7">
        <v>0.99838174944728431</v>
      </c>
      <c r="BO5" s="1">
        <v>0.99689266778126873</v>
      </c>
      <c r="BP5" s="7">
        <v>0.99529548019810932</v>
      </c>
      <c r="BQ5" s="1">
        <v>0.99389983310468055</v>
      </c>
      <c r="BR5" s="7">
        <v>0.99245797972411065</v>
      </c>
      <c r="BS5" s="1">
        <v>0.98636775313195812</v>
      </c>
      <c r="BT5" s="7">
        <v>0.98049257322953809</v>
      </c>
      <c r="BU5" s="1">
        <v>0.96565190880004648</v>
      </c>
      <c r="BV5" s="7">
        <v>0.99765665515938762</v>
      </c>
      <c r="BW5" s="1">
        <v>0.99567185679213588</v>
      </c>
      <c r="BX5" s="7">
        <v>0.99372059277217839</v>
      </c>
      <c r="BY5" s="1">
        <v>0.99135888567953823</v>
      </c>
      <c r="BZ5" s="7">
        <v>0.98903486010127062</v>
      </c>
      <c r="CA5" s="1">
        <v>0.97766265991269952</v>
      </c>
      <c r="CB5" s="7">
        <v>0.96417053554402732</v>
      </c>
      <c r="CC5" s="1">
        <v>0.92464622396758034</v>
      </c>
      <c r="CG5" s="13" t="s">
        <v>13</v>
      </c>
      <c r="CH5">
        <v>72345.425787720174</v>
      </c>
      <c r="CI5">
        <v>25664.020321768799</v>
      </c>
      <c r="CJ5">
        <v>6.5435463122795179</v>
      </c>
      <c r="CK5">
        <v>3.5110509694560852</v>
      </c>
      <c r="CL5">
        <v>2.6197215863581871</v>
      </c>
      <c r="CM5">
        <v>1.9629507746942061</v>
      </c>
      <c r="CN5">
        <v>0.66104620034927331</v>
      </c>
      <c r="CO5">
        <v>3.1559483667046839</v>
      </c>
      <c r="CP5">
        <v>0.55628471007139668</v>
      </c>
      <c r="CQ5">
        <v>1029.8780035767161</v>
      </c>
    </row>
    <row r="6" spans="1:95" s="9" customFormat="1" x14ac:dyDescent="0.25">
      <c r="A6" s="1" t="s">
        <v>13</v>
      </c>
      <c r="B6" s="7">
        <f t="shared" si="0"/>
        <v>72345.425787720174</v>
      </c>
      <c r="C6" s="1">
        <v>85195.189059191514</v>
      </c>
      <c r="D6" s="7">
        <v>64472.381635544763</v>
      </c>
      <c r="E6" s="1">
        <v>57271.034612680058</v>
      </c>
      <c r="F6" s="7">
        <v>49683.937935656679</v>
      </c>
      <c r="G6" s="1">
        <v>53970.762902546681</v>
      </c>
      <c r="H6" s="7">
        <v>62004.195113945272</v>
      </c>
      <c r="I6" s="1">
        <v>56292.405916317031</v>
      </c>
      <c r="J6" s="7">
        <f t="shared" si="1"/>
        <v>25664.020321768799</v>
      </c>
      <c r="K6" s="1">
        <v>20765.521130137469</v>
      </c>
      <c r="L6" s="7">
        <v>15652.37452947985</v>
      </c>
      <c r="M6" s="1">
        <v>10565.018987809981</v>
      </c>
      <c r="N6" s="7">
        <v>11057.489715479491</v>
      </c>
      <c r="O6" s="1">
        <v>27831.421376230071</v>
      </c>
      <c r="P6" s="7">
        <v>17533.12396582443</v>
      </c>
      <c r="Q6" s="1">
        <v>26382.745454027809</v>
      </c>
      <c r="R6" s="7">
        <v>6.5435463122795179</v>
      </c>
      <c r="S6" s="1">
        <v>13.360343941300769</v>
      </c>
      <c r="T6" s="7">
        <v>17.749140846361922</v>
      </c>
      <c r="U6" s="1">
        <v>20.30473203589456</v>
      </c>
      <c r="V6" s="7">
        <v>46.25606958099155</v>
      </c>
      <c r="W6" s="1">
        <v>47.870488819067347</v>
      </c>
      <c r="X6" s="7">
        <v>57.146011424104891</v>
      </c>
      <c r="Y6" s="1">
        <v>147.95628646544679</v>
      </c>
      <c r="Z6" s="7">
        <v>3.5110509694560852</v>
      </c>
      <c r="AA6" s="1">
        <v>3.601665569500736</v>
      </c>
      <c r="AB6" s="7">
        <v>9.0472566581781848</v>
      </c>
      <c r="AC6" s="1">
        <v>9.3808844560233009</v>
      </c>
      <c r="AD6" s="7">
        <v>15.479156365461019</v>
      </c>
      <c r="AE6" s="1">
        <v>16.40121867866792</v>
      </c>
      <c r="AF6" s="7">
        <v>45.957363886580687</v>
      </c>
      <c r="AG6" s="1">
        <v>68.287854123430066</v>
      </c>
      <c r="AH6" s="7">
        <v>2.6197215863581871</v>
      </c>
      <c r="AI6" s="1">
        <v>4.5821836064203074</v>
      </c>
      <c r="AJ6" s="7">
        <v>11.06746477560127</v>
      </c>
      <c r="AK6" s="1">
        <v>10.53527417258325</v>
      </c>
      <c r="AL6" s="7">
        <v>10.136828887554071</v>
      </c>
      <c r="AM6" s="1">
        <v>38.541048228211267</v>
      </c>
      <c r="AN6" s="7">
        <v>30.683614780253869</v>
      </c>
      <c r="AO6" s="1">
        <v>72.201267677806356</v>
      </c>
      <c r="AP6" s="7">
        <v>1.9629507746942061</v>
      </c>
      <c r="AQ6" s="1">
        <v>2.264222475087541</v>
      </c>
      <c r="AR6" s="7">
        <v>2.707151928950756</v>
      </c>
      <c r="AS6" s="1">
        <v>4.7063862653032578</v>
      </c>
      <c r="AT6" s="7">
        <v>4.8178018921853916</v>
      </c>
      <c r="AU6" s="1">
        <v>8.2962161910255876</v>
      </c>
      <c r="AV6" s="7">
        <v>14.120474681472791</v>
      </c>
      <c r="AW6" s="1">
        <v>14.984942623705191</v>
      </c>
      <c r="AX6" s="7">
        <v>0.66104620034927331</v>
      </c>
      <c r="AY6" s="1">
        <v>1.7471519187298381</v>
      </c>
      <c r="AZ6" s="7">
        <v>1.700530858928549</v>
      </c>
      <c r="BA6" s="1">
        <v>3.458368808592017</v>
      </c>
      <c r="BB6" s="7">
        <v>2.9835430451901619</v>
      </c>
      <c r="BC6" s="1">
        <v>5.8342554985751356</v>
      </c>
      <c r="BD6" s="7">
        <v>8.8438174803469387</v>
      </c>
      <c r="BE6" s="1">
        <v>14.68448194957791</v>
      </c>
      <c r="BF6" s="7">
        <v>3.1559483667046839</v>
      </c>
      <c r="BG6" s="1">
        <v>4.6660894944836198</v>
      </c>
      <c r="BH6" s="7">
        <v>5.1006106126869382</v>
      </c>
      <c r="BI6" s="1">
        <v>9.9878777567361894</v>
      </c>
      <c r="BJ6" s="7">
        <v>7.9864884319631271</v>
      </c>
      <c r="BK6" s="1">
        <v>18.81064466088705</v>
      </c>
      <c r="BL6" s="7">
        <v>26.585196052618191</v>
      </c>
      <c r="BM6" s="1">
        <v>49.371909263798138</v>
      </c>
      <c r="BN6" s="7">
        <v>0.55628471007139668</v>
      </c>
      <c r="BO6" s="1">
        <v>0.86430504309458955</v>
      </c>
      <c r="BP6" s="7">
        <v>0.9681527177353999</v>
      </c>
      <c r="BQ6" s="1">
        <v>1.656318100326853</v>
      </c>
      <c r="BR6" s="7">
        <v>1.648077977445231</v>
      </c>
      <c r="BS6" s="1">
        <v>3.3227118483670548</v>
      </c>
      <c r="BT6" s="7">
        <v>5.0749786240773904</v>
      </c>
      <c r="BU6" s="1">
        <v>5.2451942189822107</v>
      </c>
      <c r="BV6" s="7">
        <v>1029.8780035767161</v>
      </c>
      <c r="BW6" s="1">
        <v>804.16681423579837</v>
      </c>
      <c r="BX6" s="7">
        <v>718.10157196950763</v>
      </c>
      <c r="BY6" s="1">
        <v>542.85924657738963</v>
      </c>
      <c r="BZ6" s="7">
        <v>1187.6190960511819</v>
      </c>
      <c r="CA6" s="1">
        <v>1011.613031859499</v>
      </c>
      <c r="CB6" s="7">
        <v>1449.1404585092421</v>
      </c>
      <c r="CC6" s="1">
        <v>1676.3829538830121</v>
      </c>
      <c r="CG6" s="13" t="s">
        <v>14</v>
      </c>
      <c r="CH6">
        <v>742.90114292291662</v>
      </c>
      <c r="CI6">
        <v>893.74655650003263</v>
      </c>
      <c r="CJ6">
        <v>3.2772672664218852</v>
      </c>
      <c r="CK6">
        <v>2.8993689350677472</v>
      </c>
      <c r="CL6">
        <v>2.4230376255807839</v>
      </c>
      <c r="CM6">
        <v>1.281713481816882</v>
      </c>
      <c r="CN6">
        <v>0.53909630382326534</v>
      </c>
      <c r="CO6">
        <v>1.9284709188070259</v>
      </c>
      <c r="CP6">
        <v>0.56187944860667904</v>
      </c>
      <c r="CQ6">
        <v>52.083764930697257</v>
      </c>
    </row>
    <row r="7" spans="1:95" s="9" customFormat="1" x14ac:dyDescent="0.25">
      <c r="A7" s="1" t="s">
        <v>14</v>
      </c>
      <c r="B7" s="7">
        <f t="shared" si="0"/>
        <v>742.90114292291662</v>
      </c>
      <c r="C7" s="1">
        <v>1307.975242950826</v>
      </c>
      <c r="D7" s="7">
        <v>1936.7359295745889</v>
      </c>
      <c r="E7" s="1">
        <v>2390.6588315305089</v>
      </c>
      <c r="F7" s="7">
        <v>3390.3429337899211</v>
      </c>
      <c r="G7" s="1">
        <v>4663.9901755649053</v>
      </c>
      <c r="H7" s="7">
        <v>8304.3656743284446</v>
      </c>
      <c r="I7" s="1">
        <v>15144.16099171379</v>
      </c>
      <c r="J7" s="7">
        <f t="shared" si="1"/>
        <v>893.74655650003263</v>
      </c>
      <c r="K7" s="1">
        <v>1219.031531716972</v>
      </c>
      <c r="L7" s="7">
        <v>2649.9333534735292</v>
      </c>
      <c r="M7" s="1">
        <v>2811.0513246680539</v>
      </c>
      <c r="N7" s="7">
        <v>3362.7521485234179</v>
      </c>
      <c r="O7" s="1">
        <v>6761.2883858286596</v>
      </c>
      <c r="P7" s="7">
        <v>10528.128599301141</v>
      </c>
      <c r="Q7" s="1">
        <v>14622.869219273151</v>
      </c>
      <c r="R7" s="7">
        <v>3.2772672664218852</v>
      </c>
      <c r="S7" s="1">
        <v>8.6456617943692784</v>
      </c>
      <c r="T7" s="7">
        <v>11.205948426603589</v>
      </c>
      <c r="U7" s="1">
        <v>22.383440633851851</v>
      </c>
      <c r="V7" s="7">
        <v>24.70213682056599</v>
      </c>
      <c r="W7" s="1">
        <v>49.898836695273822</v>
      </c>
      <c r="X7" s="7">
        <v>52.243731730205177</v>
      </c>
      <c r="Y7" s="1">
        <v>169.46327091877711</v>
      </c>
      <c r="Z7" s="7">
        <v>2.8993689350677472</v>
      </c>
      <c r="AA7" s="1">
        <v>3.706843021911582</v>
      </c>
      <c r="AB7" s="7">
        <v>9.1411153535103544</v>
      </c>
      <c r="AC7" s="1">
        <v>9.0913858011683093</v>
      </c>
      <c r="AD7" s="7">
        <v>14.4998416510102</v>
      </c>
      <c r="AE7" s="1">
        <v>17.94259277047956</v>
      </c>
      <c r="AF7" s="7">
        <v>36.77886352945994</v>
      </c>
      <c r="AG7" s="1">
        <v>68.771161868733898</v>
      </c>
      <c r="AH7" s="7">
        <v>2.4230376255807839</v>
      </c>
      <c r="AI7" s="1">
        <v>4.093400113535111</v>
      </c>
      <c r="AJ7" s="7">
        <v>10.24601108756306</v>
      </c>
      <c r="AK7" s="1">
        <v>8.7985469883956213</v>
      </c>
      <c r="AL7" s="7">
        <v>9.4362889342634766</v>
      </c>
      <c r="AM7" s="1">
        <v>35.444614286560878</v>
      </c>
      <c r="AN7" s="7">
        <v>30.060636432682958</v>
      </c>
      <c r="AO7" s="1">
        <v>83.559206169552454</v>
      </c>
      <c r="AP7" s="7">
        <v>1.281713481816882</v>
      </c>
      <c r="AQ7" s="1">
        <v>1.992805113896436</v>
      </c>
      <c r="AR7" s="7">
        <v>2.794984197781087</v>
      </c>
      <c r="AS7" s="1">
        <v>4.7234024731946302</v>
      </c>
      <c r="AT7" s="7">
        <v>4.8136012410874551</v>
      </c>
      <c r="AU7" s="1">
        <v>8.9809032667569539</v>
      </c>
      <c r="AV7" s="7">
        <v>16.046507774142441</v>
      </c>
      <c r="AW7" s="1">
        <v>19.860898201660049</v>
      </c>
      <c r="AX7" s="7">
        <v>0.53909630382326534</v>
      </c>
      <c r="AY7" s="1">
        <v>1.6229800255967159</v>
      </c>
      <c r="AZ7" s="7">
        <v>1.631272155132746</v>
      </c>
      <c r="BA7" s="1">
        <v>3.3969433750181959</v>
      </c>
      <c r="BB7" s="7">
        <v>2.7606863790661791</v>
      </c>
      <c r="BC7" s="1">
        <v>5.579503349021107</v>
      </c>
      <c r="BD7" s="7">
        <v>8.5689831036797077</v>
      </c>
      <c r="BE7" s="1">
        <v>18.13200851410285</v>
      </c>
      <c r="BF7" s="7">
        <v>1.9284709188070259</v>
      </c>
      <c r="BG7" s="1">
        <v>3.3471324603908719</v>
      </c>
      <c r="BH7" s="7">
        <v>4.9377325044276112</v>
      </c>
      <c r="BI7" s="1">
        <v>7.2353860242592836</v>
      </c>
      <c r="BJ7" s="7">
        <v>7.4193879478438864</v>
      </c>
      <c r="BK7" s="1">
        <v>19.45920853060619</v>
      </c>
      <c r="BL7" s="7">
        <v>30.201029251397038</v>
      </c>
      <c r="BM7" s="1">
        <v>45.899814366487973</v>
      </c>
      <c r="BN7" s="7">
        <v>0.56187944860667904</v>
      </c>
      <c r="BO7" s="1">
        <v>0.83529109877261132</v>
      </c>
      <c r="BP7" s="7">
        <v>0.97366005831723479</v>
      </c>
      <c r="BQ7" s="1">
        <v>1.6506961243779841</v>
      </c>
      <c r="BR7" s="7">
        <v>1.696793537471988</v>
      </c>
      <c r="BS7" s="1">
        <v>3.7071322156156139</v>
      </c>
      <c r="BT7" s="7">
        <v>5.3698252498889589</v>
      </c>
      <c r="BU7" s="1">
        <v>6.6776528304515237</v>
      </c>
      <c r="BV7" s="7">
        <v>52.083764930697257</v>
      </c>
      <c r="BW7" s="1">
        <v>95.70876827145257</v>
      </c>
      <c r="BX7" s="7">
        <v>149.47147774066329</v>
      </c>
      <c r="BY7" s="1">
        <v>185.2227139291104</v>
      </c>
      <c r="BZ7" s="7">
        <v>246.528709240865</v>
      </c>
      <c r="CA7" s="1">
        <v>564.15507407225516</v>
      </c>
      <c r="CB7" s="7">
        <v>832.58723695264564</v>
      </c>
      <c r="CC7" s="1">
        <v>1716.954885490371</v>
      </c>
      <c r="CG7" s="13" t="s">
        <v>15</v>
      </c>
      <c r="CH7">
        <v>268.97105009223611</v>
      </c>
      <c r="CI7">
        <v>160.19993858228781</v>
      </c>
      <c r="CJ7">
        <v>2.5580356354592708</v>
      </c>
      <c r="CK7">
        <v>1.87377986152485</v>
      </c>
      <c r="CL7">
        <v>1.6185554010778209</v>
      </c>
      <c r="CM7">
        <v>1.401053451761997</v>
      </c>
      <c r="CN7">
        <v>0.81304747730330806</v>
      </c>
      <c r="CO7">
        <v>1.776498907037289</v>
      </c>
      <c r="CP7">
        <v>0.74584496383055154</v>
      </c>
      <c r="CQ7">
        <v>32.091712381496819</v>
      </c>
    </row>
    <row r="8" spans="1:95" s="9" customFormat="1" x14ac:dyDescent="0.25">
      <c r="A8" s="1" t="s">
        <v>15</v>
      </c>
      <c r="B8" s="7">
        <f t="shared" si="0"/>
        <v>268.97105009223611</v>
      </c>
      <c r="C8" s="1">
        <v>291.8821492643761</v>
      </c>
      <c r="D8" s="7">
        <v>253.91412256025609</v>
      </c>
      <c r="E8" s="1">
        <v>239.3136741030066</v>
      </c>
      <c r="F8" s="7">
        <v>222.8989410824033</v>
      </c>
      <c r="G8" s="1">
        <v>232.3160840375601</v>
      </c>
      <c r="H8" s="7">
        <v>249.00641580880051</v>
      </c>
      <c r="I8" s="1">
        <v>237.26020719100171</v>
      </c>
      <c r="J8" s="7">
        <f t="shared" si="1"/>
        <v>160.19993858228781</v>
      </c>
      <c r="K8" s="1">
        <v>144.10246746720699</v>
      </c>
      <c r="L8" s="7">
        <v>125.1094502005338</v>
      </c>
      <c r="M8" s="1">
        <v>102.7862782077938</v>
      </c>
      <c r="N8" s="7">
        <v>105.1545991171071</v>
      </c>
      <c r="O8" s="1">
        <v>166.82751984079269</v>
      </c>
      <c r="P8" s="7">
        <v>132.41270318902349</v>
      </c>
      <c r="Q8" s="1">
        <v>162.42766221930239</v>
      </c>
      <c r="R8" s="7">
        <v>2.5580356354592708</v>
      </c>
      <c r="S8" s="1">
        <v>3.655180425273254</v>
      </c>
      <c r="T8" s="7">
        <v>4.212972922576399</v>
      </c>
      <c r="U8" s="1">
        <v>4.5060772336805943</v>
      </c>
      <c r="V8" s="7">
        <v>6.8011814841975484</v>
      </c>
      <c r="W8" s="1">
        <v>6.9188502526841367</v>
      </c>
      <c r="X8" s="7">
        <v>7.5594980933991174</v>
      </c>
      <c r="Y8" s="1">
        <v>12.16372831271098</v>
      </c>
      <c r="Z8" s="7">
        <v>1.87377986152485</v>
      </c>
      <c r="AA8" s="1">
        <v>1.8978054614477049</v>
      </c>
      <c r="AB8" s="7">
        <v>3.007865797900263</v>
      </c>
      <c r="AC8" s="1">
        <v>3.0628229553833668</v>
      </c>
      <c r="AD8" s="7">
        <v>3.9343559022362262</v>
      </c>
      <c r="AE8" s="1">
        <v>4.0498418090917969</v>
      </c>
      <c r="AF8" s="7">
        <v>6.7791860784743676</v>
      </c>
      <c r="AG8" s="1">
        <v>8.2636465391151663</v>
      </c>
      <c r="AH8" s="7">
        <v>1.6185554010778209</v>
      </c>
      <c r="AI8" s="1">
        <v>2.1406035612462921</v>
      </c>
      <c r="AJ8" s="7">
        <v>3.326779940964125</v>
      </c>
      <c r="AK8" s="1">
        <v>3.2458087085629752</v>
      </c>
      <c r="AL8" s="7">
        <v>3.1838387031308719</v>
      </c>
      <c r="AM8" s="1">
        <v>6.2081437022842234</v>
      </c>
      <c r="AN8" s="7">
        <v>5.5392792654147582</v>
      </c>
      <c r="AO8" s="1">
        <v>8.4971329092704178</v>
      </c>
      <c r="AP8" s="7">
        <v>1.401053451761997</v>
      </c>
      <c r="AQ8" s="1">
        <v>1.5047333568069601</v>
      </c>
      <c r="AR8" s="7">
        <v>1.645342495941424</v>
      </c>
      <c r="AS8" s="1">
        <v>2.1694207211380778</v>
      </c>
      <c r="AT8" s="7">
        <v>2.1949491775859848</v>
      </c>
      <c r="AU8" s="1">
        <v>2.880315293683243</v>
      </c>
      <c r="AV8" s="7">
        <v>3.757722006944205</v>
      </c>
      <c r="AW8" s="1">
        <v>3.8710389592078749</v>
      </c>
      <c r="AX8" s="7">
        <v>0.81304747730330806</v>
      </c>
      <c r="AY8" s="1">
        <v>1.321798743655719</v>
      </c>
      <c r="AZ8" s="7">
        <v>1.304044040256521</v>
      </c>
      <c r="BA8" s="1">
        <v>1.859669005116775</v>
      </c>
      <c r="BB8" s="7">
        <v>1.727293560802611</v>
      </c>
      <c r="BC8" s="1">
        <v>2.4154203564959729</v>
      </c>
      <c r="BD8" s="7">
        <v>2.9738556589631142</v>
      </c>
      <c r="BE8" s="1">
        <v>3.8320336571561979</v>
      </c>
      <c r="BF8" s="7">
        <v>1.776498907037289</v>
      </c>
      <c r="BG8" s="1">
        <v>2.1601133059364321</v>
      </c>
      <c r="BH8" s="7">
        <v>2.2584531460021342</v>
      </c>
      <c r="BI8" s="1">
        <v>3.1603603839967671</v>
      </c>
      <c r="BJ8" s="7">
        <v>2.8260375850230881</v>
      </c>
      <c r="BK8" s="1">
        <v>4.3371240080134958</v>
      </c>
      <c r="BL8" s="7">
        <v>5.1560834024109994</v>
      </c>
      <c r="BM8" s="1">
        <v>7.0265147309173228</v>
      </c>
      <c r="BN8" s="7">
        <v>0.74584496383055154</v>
      </c>
      <c r="BO8" s="1">
        <v>0.92968007566828581</v>
      </c>
      <c r="BP8" s="7">
        <v>0.98394751777490652</v>
      </c>
      <c r="BQ8" s="1">
        <v>1.2869802253052891</v>
      </c>
      <c r="BR8" s="7">
        <v>1.283774893602937</v>
      </c>
      <c r="BS8" s="1">
        <v>1.822830724002384</v>
      </c>
      <c r="BT8" s="7">
        <v>2.252771320857355</v>
      </c>
      <c r="BU8" s="1">
        <v>2.2902388999801331</v>
      </c>
      <c r="BV8" s="7">
        <v>32.091712381496819</v>
      </c>
      <c r="BW8" s="1">
        <v>28.357835147200468</v>
      </c>
      <c r="BX8" s="7">
        <v>26.797417263040629</v>
      </c>
      <c r="BY8" s="1">
        <v>23.299340045962449</v>
      </c>
      <c r="BZ8" s="7">
        <v>34.461849864033447</v>
      </c>
      <c r="CA8" s="1">
        <v>31.805864740005099</v>
      </c>
      <c r="CB8" s="7">
        <v>38.067577523520477</v>
      </c>
      <c r="CC8" s="1">
        <v>40.943655844135513</v>
      </c>
      <c r="CG8" s="13" t="s">
        <v>16</v>
      </c>
      <c r="CH8">
        <v>27.25621292334862</v>
      </c>
      <c r="CI8">
        <v>29.895594265711338</v>
      </c>
      <c r="CJ8">
        <v>1.810322420570956</v>
      </c>
      <c r="CK8">
        <v>1.702753339467507</v>
      </c>
      <c r="CL8">
        <v>1.556610942265531</v>
      </c>
      <c r="CM8">
        <v>1.1321278557728729</v>
      </c>
      <c r="CN8">
        <v>0.73423177799879058</v>
      </c>
      <c r="CO8">
        <v>1.388693961536172</v>
      </c>
      <c r="CP8">
        <v>0.7495861849091664</v>
      </c>
      <c r="CQ8">
        <v>7.2169082667508846</v>
      </c>
    </row>
    <row r="9" spans="1:95" s="9" customFormat="1" x14ac:dyDescent="0.25">
      <c r="A9" s="1" t="s">
        <v>16</v>
      </c>
      <c r="B9" s="7">
        <f t="shared" si="0"/>
        <v>27.25621292334862</v>
      </c>
      <c r="C9" s="1">
        <v>36.165940371443767</v>
      </c>
      <c r="D9" s="7">
        <v>44.008362041486947</v>
      </c>
      <c r="E9" s="1">
        <v>48.894364005788127</v>
      </c>
      <c r="F9" s="7">
        <v>58.226651404575207</v>
      </c>
      <c r="G9" s="1">
        <v>68.293412387761862</v>
      </c>
      <c r="H9" s="7">
        <v>91.128292392255688</v>
      </c>
      <c r="I9" s="1">
        <v>123.061614615256</v>
      </c>
      <c r="J9" s="7">
        <f t="shared" si="1"/>
        <v>29.895594265711338</v>
      </c>
      <c r="K9" s="1">
        <v>34.914632057591163</v>
      </c>
      <c r="L9" s="7">
        <v>51.477503372575569</v>
      </c>
      <c r="M9" s="1">
        <v>53.019348587737802</v>
      </c>
      <c r="N9" s="7">
        <v>57.989241661910171</v>
      </c>
      <c r="O9" s="1">
        <v>82.227053855946096</v>
      </c>
      <c r="P9" s="7">
        <v>102.6066693704709</v>
      </c>
      <c r="Q9" s="1">
        <v>120.92505620951</v>
      </c>
      <c r="R9" s="7">
        <v>1.810322420570956</v>
      </c>
      <c r="S9" s="1">
        <v>2.9403506243931661</v>
      </c>
      <c r="T9" s="7">
        <v>3.347528704373361</v>
      </c>
      <c r="U9" s="1">
        <v>4.731114100701002</v>
      </c>
      <c r="V9" s="7">
        <v>4.9701244270708136</v>
      </c>
      <c r="W9" s="1">
        <v>7.0639108640521382</v>
      </c>
      <c r="X9" s="7">
        <v>7.227982549107681</v>
      </c>
      <c r="Y9" s="1">
        <v>13.01780591800236</v>
      </c>
      <c r="Z9" s="7">
        <v>1.702753339467507</v>
      </c>
      <c r="AA9" s="1">
        <v>1.9253163433346689</v>
      </c>
      <c r="AB9" s="7">
        <v>3.0234277490144121</v>
      </c>
      <c r="AC9" s="1">
        <v>3.015192498194486</v>
      </c>
      <c r="AD9" s="7">
        <v>3.8078657606341908</v>
      </c>
      <c r="AE9" s="1">
        <v>4.2358697773278582</v>
      </c>
      <c r="AF9" s="7">
        <v>6.0645579830239846</v>
      </c>
      <c r="AG9" s="1">
        <v>8.2928379864033221</v>
      </c>
      <c r="AH9" s="7">
        <v>1.556610942265531</v>
      </c>
      <c r="AI9" s="1">
        <v>2.0232152909503012</v>
      </c>
      <c r="AJ9" s="7">
        <v>3.20093909463505</v>
      </c>
      <c r="AK9" s="1">
        <v>2.9662344796721012</v>
      </c>
      <c r="AL9" s="7">
        <v>3.0718543152733462</v>
      </c>
      <c r="AM9" s="1">
        <v>5.9535379638128516</v>
      </c>
      <c r="AN9" s="7">
        <v>5.4827581045202933</v>
      </c>
      <c r="AO9" s="1">
        <v>9.1410724846460134</v>
      </c>
      <c r="AP9" s="7">
        <v>1.1321278557728729</v>
      </c>
      <c r="AQ9" s="1">
        <v>1.4116674940992431</v>
      </c>
      <c r="AR9" s="7">
        <v>1.6718206236857731</v>
      </c>
      <c r="AS9" s="1">
        <v>2.1733390147868401</v>
      </c>
      <c r="AT9" s="7">
        <v>2.1939920786291491</v>
      </c>
      <c r="AU9" s="1">
        <v>2.9968155209750491</v>
      </c>
      <c r="AV9" s="7">
        <v>4.0058092533397591</v>
      </c>
      <c r="AW9" s="1">
        <v>4.4565567652235787</v>
      </c>
      <c r="AX9" s="7">
        <v>0.73423177799879058</v>
      </c>
      <c r="AY9" s="1">
        <v>1.2739623328798679</v>
      </c>
      <c r="AZ9" s="7">
        <v>1.2772126507096411</v>
      </c>
      <c r="BA9" s="1">
        <v>1.843079861269771</v>
      </c>
      <c r="BB9" s="7">
        <v>1.6615313355655319</v>
      </c>
      <c r="BC9" s="1">
        <v>2.362097235301948</v>
      </c>
      <c r="BD9" s="7">
        <v>2.9272825459254368</v>
      </c>
      <c r="BE9" s="1">
        <v>4.2581696201657886</v>
      </c>
      <c r="BF9" s="7">
        <v>1.388693961536172</v>
      </c>
      <c r="BG9" s="1">
        <v>1.8295170019409139</v>
      </c>
      <c r="BH9" s="7">
        <v>2.2221009212966929</v>
      </c>
      <c r="BI9" s="1">
        <v>2.6898672874807938</v>
      </c>
      <c r="BJ9" s="7">
        <v>2.7238553463508088</v>
      </c>
      <c r="BK9" s="1">
        <v>4.4112592907928443</v>
      </c>
      <c r="BL9" s="7">
        <v>5.4955463105497566</v>
      </c>
      <c r="BM9" s="1">
        <v>6.774940174384418</v>
      </c>
      <c r="BN9" s="7">
        <v>0.7495861849091664</v>
      </c>
      <c r="BO9" s="1">
        <v>0.91394261240660579</v>
      </c>
      <c r="BP9" s="7">
        <v>0.9867421437828805</v>
      </c>
      <c r="BQ9" s="1">
        <v>1.284794195339465</v>
      </c>
      <c r="BR9" s="7">
        <v>1.3026102784301941</v>
      </c>
      <c r="BS9" s="1">
        <v>1.925391444775741</v>
      </c>
      <c r="BT9" s="7">
        <v>2.3172883398250121</v>
      </c>
      <c r="BU9" s="1">
        <v>2.584115483187917</v>
      </c>
      <c r="BV9" s="7">
        <v>7.2169082667508846</v>
      </c>
      <c r="BW9" s="1">
        <v>9.7830858256202866</v>
      </c>
      <c r="BX9" s="7">
        <v>12.22585284308065</v>
      </c>
      <c r="BY9" s="1">
        <v>13.609655173042061</v>
      </c>
      <c r="BZ9" s="7">
        <v>15.70123272997585</v>
      </c>
      <c r="CA9" s="1">
        <v>23.751948847878889</v>
      </c>
      <c r="CB9" s="7">
        <v>28.854587797309559</v>
      </c>
      <c r="CC9" s="1">
        <v>41.436154327958228</v>
      </c>
      <c r="CG9" s="13" t="s">
        <v>17</v>
      </c>
      <c r="CH9">
        <v>72.412455009692025</v>
      </c>
      <c r="CI9">
        <v>52.287288246408103</v>
      </c>
      <c r="CJ9">
        <v>1.190215298062296</v>
      </c>
      <c r="CK9">
        <v>0.84368870735472457</v>
      </c>
      <c r="CL9">
        <v>0.90805025753965873</v>
      </c>
      <c r="CM9">
        <v>0.68549536413352596</v>
      </c>
      <c r="CN9">
        <v>0.50219492087312989</v>
      </c>
      <c r="CO9">
        <v>0.83771931568969138</v>
      </c>
      <c r="CP9">
        <v>0.37243356236353392</v>
      </c>
      <c r="CQ9">
        <v>5.8641979129929078</v>
      </c>
    </row>
    <row r="10" spans="1:95" s="9" customFormat="1" x14ac:dyDescent="0.25">
      <c r="A10" s="1" t="s">
        <v>17</v>
      </c>
      <c r="B10" s="7">
        <f t="shared" si="0"/>
        <v>72.412455009692025</v>
      </c>
      <c r="C10" s="1">
        <v>97.345228923186653</v>
      </c>
      <c r="D10" s="7">
        <v>83.394707054388078</v>
      </c>
      <c r="E10" s="1">
        <v>84.13422128557751</v>
      </c>
      <c r="F10" s="7">
        <v>77.326414302589228</v>
      </c>
      <c r="G10" s="1">
        <v>85.205133409102572</v>
      </c>
      <c r="H10" s="7">
        <v>96.322807766729284</v>
      </c>
      <c r="I10" s="1">
        <v>96.798286155040586</v>
      </c>
      <c r="J10" s="7">
        <f t="shared" si="1"/>
        <v>52.287288246408103</v>
      </c>
      <c r="K10" s="1">
        <v>56.205944207574333</v>
      </c>
      <c r="L10" s="7">
        <v>56.813809086090238</v>
      </c>
      <c r="M10" s="1">
        <v>57.931215206006378</v>
      </c>
      <c r="N10" s="7">
        <v>56.959310355589793</v>
      </c>
      <c r="O10" s="1">
        <v>87.729757659691757</v>
      </c>
      <c r="P10" s="7">
        <v>86.095936288344276</v>
      </c>
      <c r="Q10" s="1">
        <v>98.379167741408722</v>
      </c>
      <c r="R10" s="7">
        <v>1.190215298062296</v>
      </c>
      <c r="S10" s="1">
        <v>1.8086903120969029</v>
      </c>
      <c r="T10" s="7">
        <v>2.0619391670484122</v>
      </c>
      <c r="U10" s="1">
        <v>2.4602001056368912</v>
      </c>
      <c r="V10" s="7">
        <v>2.7185375309073412</v>
      </c>
      <c r="W10" s="1">
        <v>3.7137570325018401</v>
      </c>
      <c r="X10" s="7">
        <v>4.1761270608841734</v>
      </c>
      <c r="Y10" s="1">
        <v>5.8091898408299372</v>
      </c>
      <c r="Z10" s="7">
        <v>0.84368870735472457</v>
      </c>
      <c r="AA10" s="1">
        <v>1.0853197033379789</v>
      </c>
      <c r="AB10" s="7">
        <v>1.59897462808068</v>
      </c>
      <c r="AC10" s="1">
        <v>1.676240455920144</v>
      </c>
      <c r="AD10" s="7">
        <v>2.0429009022689248</v>
      </c>
      <c r="AE10" s="1">
        <v>2.383280774177448</v>
      </c>
      <c r="AF10" s="7">
        <v>3.495603960608725</v>
      </c>
      <c r="AG10" s="1">
        <v>4.7610760227876572</v>
      </c>
      <c r="AH10" s="7">
        <v>0.90805025753965873</v>
      </c>
      <c r="AI10" s="1">
        <v>1.320501059844843</v>
      </c>
      <c r="AJ10" s="7">
        <v>1.677328394414316</v>
      </c>
      <c r="AK10" s="1">
        <v>1.9225898149894181</v>
      </c>
      <c r="AL10" s="7">
        <v>1.897973895325036</v>
      </c>
      <c r="AM10" s="1">
        <v>2.9637203234959322</v>
      </c>
      <c r="AN10" s="7">
        <v>2.8087025953205011</v>
      </c>
      <c r="AO10" s="1">
        <v>4.4272154918572912</v>
      </c>
      <c r="AP10" s="7">
        <v>0.68549536413352596</v>
      </c>
      <c r="AQ10" s="1">
        <v>0.8355610737280188</v>
      </c>
      <c r="AR10" s="7">
        <v>0.99801875639002169</v>
      </c>
      <c r="AS10" s="1">
        <v>1.204133874050316</v>
      </c>
      <c r="AT10" s="7">
        <v>1.265895765155004</v>
      </c>
      <c r="AU10" s="1">
        <v>1.686331740863412</v>
      </c>
      <c r="AV10" s="7">
        <v>2.3098928330023472</v>
      </c>
      <c r="AW10" s="1">
        <v>2.5773441646963038</v>
      </c>
      <c r="AX10" s="7">
        <v>0.50219492087312989</v>
      </c>
      <c r="AY10" s="1">
        <v>0.74395505624040448</v>
      </c>
      <c r="AZ10" s="7">
        <v>0.77436555146619257</v>
      </c>
      <c r="BA10" s="1">
        <v>1.0486126686220141</v>
      </c>
      <c r="BB10" s="7">
        <v>1.0903596660764521</v>
      </c>
      <c r="BC10" s="1">
        <v>1.4268959884727619</v>
      </c>
      <c r="BD10" s="7">
        <v>1.690710744903887</v>
      </c>
      <c r="BE10" s="1">
        <v>2.2660925491005202</v>
      </c>
      <c r="BF10" s="7">
        <v>0.83771931568969138</v>
      </c>
      <c r="BG10" s="1">
        <v>1.145041084127876</v>
      </c>
      <c r="BH10" s="7">
        <v>1.279188383470828</v>
      </c>
      <c r="BI10" s="1">
        <v>1.7041990540292611</v>
      </c>
      <c r="BJ10" s="7">
        <v>1.7142717978565909</v>
      </c>
      <c r="BK10" s="1">
        <v>2.432352242827033</v>
      </c>
      <c r="BL10" s="7">
        <v>3.1356457606482859</v>
      </c>
      <c r="BM10" s="1">
        <v>4.1488624162896262</v>
      </c>
      <c r="BN10" s="7">
        <v>0.37243356236353392</v>
      </c>
      <c r="BO10" s="1">
        <v>0.52151414368304272</v>
      </c>
      <c r="BP10" s="7">
        <v>0.5977203589630965</v>
      </c>
      <c r="BQ10" s="1">
        <v>0.6953294210781773</v>
      </c>
      <c r="BR10" s="7">
        <v>0.75447775482260837</v>
      </c>
      <c r="BS10" s="1">
        <v>0.98294702386000066</v>
      </c>
      <c r="BT10" s="7">
        <v>1.1808970361609641</v>
      </c>
      <c r="BU10" s="1">
        <v>1.3565546422439401</v>
      </c>
      <c r="BV10" s="7">
        <v>5.8641979129929078</v>
      </c>
      <c r="BW10" s="1">
        <v>6.2708273330067721</v>
      </c>
      <c r="BX10" s="7">
        <v>7.2402441279847061</v>
      </c>
      <c r="BY10" s="1">
        <v>6.8624296367871764</v>
      </c>
      <c r="BZ10" s="7">
        <v>8.0092681541133715</v>
      </c>
      <c r="CA10" s="1">
        <v>9.6119938885910585</v>
      </c>
      <c r="CB10" s="7">
        <v>12.158031604991329</v>
      </c>
      <c r="CC10" s="1">
        <v>13.128894325941101</v>
      </c>
      <c r="CG10" s="13" t="s">
        <v>18</v>
      </c>
      <c r="CH10">
        <v>12.8053171394294</v>
      </c>
      <c r="CI10">
        <v>17.159504687164979</v>
      </c>
      <c r="CJ10">
        <v>1.0367164085442151</v>
      </c>
      <c r="CK10">
        <v>0.78569360846807312</v>
      </c>
      <c r="CL10">
        <v>0.85986707794296702</v>
      </c>
      <c r="CM10">
        <v>0.62141462377548828</v>
      </c>
      <c r="CN10">
        <v>0.46311695204049108</v>
      </c>
      <c r="CO10">
        <v>0.73489556196777328</v>
      </c>
      <c r="CP10">
        <v>0.36895829565727212</v>
      </c>
      <c r="CQ10">
        <v>2.3623561429572071</v>
      </c>
    </row>
    <row r="11" spans="1:95" s="9" customFormat="1" x14ac:dyDescent="0.25">
      <c r="A11" s="1" t="s">
        <v>18</v>
      </c>
      <c r="B11" s="7">
        <f t="shared" si="0"/>
        <v>12.8053171394294</v>
      </c>
      <c r="C11" s="1">
        <v>18.295231434755191</v>
      </c>
      <c r="D11" s="7">
        <v>23.4214159221724</v>
      </c>
      <c r="E11" s="1">
        <v>25.03088128240503</v>
      </c>
      <c r="F11" s="7">
        <v>30.656201272727181</v>
      </c>
      <c r="G11" s="1">
        <v>36.513451459040112</v>
      </c>
      <c r="H11" s="7">
        <v>50.800640595389069</v>
      </c>
      <c r="I11" s="1">
        <v>72.220072604131644</v>
      </c>
      <c r="J11" s="7">
        <f t="shared" si="1"/>
        <v>17.159504687164979</v>
      </c>
      <c r="K11" s="1">
        <v>22.970088999473841</v>
      </c>
      <c r="L11" s="7">
        <v>33.213170889266337</v>
      </c>
      <c r="M11" s="1">
        <v>35.906283907845058</v>
      </c>
      <c r="N11" s="7">
        <v>39.368074294626084</v>
      </c>
      <c r="O11" s="1">
        <v>56.723958819759289</v>
      </c>
      <c r="P11" s="7">
        <v>67.679946376132705</v>
      </c>
      <c r="Q11" s="1">
        <v>83.960113702383111</v>
      </c>
      <c r="R11" s="7">
        <v>1.0367164085442151</v>
      </c>
      <c r="S11" s="1">
        <v>1.6550828058991469</v>
      </c>
      <c r="T11" s="7">
        <v>1.973925103504597</v>
      </c>
      <c r="U11" s="1">
        <v>2.5834072445577072</v>
      </c>
      <c r="V11" s="7">
        <v>2.5845183740956581</v>
      </c>
      <c r="W11" s="1">
        <v>3.918452135108816</v>
      </c>
      <c r="X11" s="7">
        <v>4.4309184665867143</v>
      </c>
      <c r="Y11" s="1">
        <v>7.0365122841838206</v>
      </c>
      <c r="Z11" s="7">
        <v>0.78569360846807312</v>
      </c>
      <c r="AA11" s="1">
        <v>1.0957995946020751</v>
      </c>
      <c r="AB11" s="7">
        <v>1.618585867871309</v>
      </c>
      <c r="AC11" s="1">
        <v>1.676239282008126</v>
      </c>
      <c r="AD11" s="7">
        <v>2.0766077126819842</v>
      </c>
      <c r="AE11" s="1">
        <v>2.6447363686912082</v>
      </c>
      <c r="AF11" s="7">
        <v>3.525184043924031</v>
      </c>
      <c r="AG11" s="1">
        <v>5.1104875691385319</v>
      </c>
      <c r="AH11" s="7">
        <v>0.85986707794296702</v>
      </c>
      <c r="AI11" s="1">
        <v>1.261157451382052</v>
      </c>
      <c r="AJ11" s="7">
        <v>1.663073126579441</v>
      </c>
      <c r="AK11" s="1">
        <v>1.8363268869641931</v>
      </c>
      <c r="AL11" s="7">
        <v>1.9495902827493909</v>
      </c>
      <c r="AM11" s="1">
        <v>2.9858703201321299</v>
      </c>
      <c r="AN11" s="7">
        <v>3.1121176552407879</v>
      </c>
      <c r="AO11" s="1">
        <v>5.1981794616763413</v>
      </c>
      <c r="AP11" s="7">
        <v>0.62141462377548828</v>
      </c>
      <c r="AQ11" s="1">
        <v>0.79860752391317802</v>
      </c>
      <c r="AR11" s="7">
        <v>1.013935092167046</v>
      </c>
      <c r="AS11" s="1">
        <v>1.171189097046913</v>
      </c>
      <c r="AT11" s="7">
        <v>1.299933289959246</v>
      </c>
      <c r="AU11" s="1">
        <v>1.8485895958725029</v>
      </c>
      <c r="AV11" s="7">
        <v>2.508348334265238</v>
      </c>
      <c r="AW11" s="1">
        <v>3.0374129319364669</v>
      </c>
      <c r="AX11" s="7">
        <v>0.46311695204049108</v>
      </c>
      <c r="AY11" s="1">
        <v>0.72969062854566058</v>
      </c>
      <c r="AZ11" s="7">
        <v>0.78673134839200576</v>
      </c>
      <c r="BA11" s="1">
        <v>1.0513733936987231</v>
      </c>
      <c r="BB11" s="7">
        <v>1.1013935287125101</v>
      </c>
      <c r="BC11" s="1">
        <v>1.4593018682809329</v>
      </c>
      <c r="BD11" s="7">
        <v>1.807594358255727</v>
      </c>
      <c r="BE11" s="1">
        <v>2.775378267691992</v>
      </c>
      <c r="BF11" s="7">
        <v>0.73489556196777328</v>
      </c>
      <c r="BG11" s="1">
        <v>1.0687203405764369</v>
      </c>
      <c r="BH11" s="7">
        <v>1.2562381160863021</v>
      </c>
      <c r="BI11" s="1">
        <v>1.575210011203398</v>
      </c>
      <c r="BJ11" s="7">
        <v>1.729626648694532</v>
      </c>
      <c r="BK11" s="1">
        <v>2.6030274031877019</v>
      </c>
      <c r="BL11" s="7">
        <v>3.3834111327212799</v>
      </c>
      <c r="BM11" s="1">
        <v>4.5441657267471163</v>
      </c>
      <c r="BN11" s="7">
        <v>0.36895829565727212</v>
      </c>
      <c r="BO11" s="1">
        <v>0.51684171180530947</v>
      </c>
      <c r="BP11" s="7">
        <v>0.59980531326433062</v>
      </c>
      <c r="BQ11" s="1">
        <v>0.68897304539215598</v>
      </c>
      <c r="BR11" s="7">
        <v>0.78211358188733127</v>
      </c>
      <c r="BS11" s="1">
        <v>1.0595326373090159</v>
      </c>
      <c r="BT11" s="7">
        <v>1.2814319252040469</v>
      </c>
      <c r="BU11" s="1">
        <v>1.6294768137001141</v>
      </c>
      <c r="BV11" s="7">
        <v>2.3623561429572071</v>
      </c>
      <c r="BW11" s="1">
        <v>3.4799979318949701</v>
      </c>
      <c r="BX11" s="7">
        <v>4.5636296824773046</v>
      </c>
      <c r="BY11" s="1">
        <v>5.2067407219611699</v>
      </c>
      <c r="BZ11" s="7">
        <v>5.5324786581972294</v>
      </c>
      <c r="CA11" s="1">
        <v>8.1019721909671603</v>
      </c>
      <c r="CB11" s="7">
        <v>10.815734630676539</v>
      </c>
      <c r="CC11" s="1">
        <v>17.030074920323742</v>
      </c>
      <c r="CG11" s="13" t="s">
        <v>19</v>
      </c>
      <c r="CH11">
        <v>3.9761409734152257E-2</v>
      </c>
      <c r="CI11">
        <v>5.2108652967876902E-2</v>
      </c>
      <c r="CJ11">
        <v>9.6025575447171961E-3</v>
      </c>
      <c r="CK11">
        <v>1.227484408506423E-2</v>
      </c>
      <c r="CL11">
        <v>7.6521558114970231E-3</v>
      </c>
      <c r="CM11">
        <v>1.1908740578408661E-2</v>
      </c>
      <c r="CN11">
        <v>1.107016690379193E-2</v>
      </c>
      <c r="CO11">
        <v>1.1396112152262151E-2</v>
      </c>
      <c r="CP11">
        <v>1.07729879923785E-2</v>
      </c>
      <c r="CQ11">
        <v>3.1567012129020799E-2</v>
      </c>
    </row>
    <row r="12" spans="1:95" s="9" customFormat="1" x14ac:dyDescent="0.25">
      <c r="A12" s="1" t="s">
        <v>19</v>
      </c>
      <c r="B12" s="7">
        <f t="shared" si="0"/>
        <v>3.9761409734152257E-2</v>
      </c>
      <c r="C12" s="1">
        <v>6.0171611552874628E-2</v>
      </c>
      <c r="D12" s="7">
        <v>5.1581838952832859E-2</v>
      </c>
      <c r="E12" s="1">
        <v>6.9915455447078334E-2</v>
      </c>
      <c r="F12" s="7">
        <v>5.7162587831793017E-2</v>
      </c>
      <c r="G12" s="1">
        <v>7.0446007737741234E-2</v>
      </c>
      <c r="H12" s="7">
        <v>8.0969258312760958E-2</v>
      </c>
      <c r="I12" s="1">
        <v>9.0889968764735318E-2</v>
      </c>
      <c r="J12" s="7">
        <f t="shared" si="1"/>
        <v>5.2108652967876902E-2</v>
      </c>
      <c r="K12" s="1">
        <v>5.6230430953112517E-2</v>
      </c>
      <c r="L12" s="7">
        <v>4.8053501822543469E-2</v>
      </c>
      <c r="M12" s="1">
        <v>5.3283840117979417E-2</v>
      </c>
      <c r="N12" s="7">
        <v>5.4331996620923591E-2</v>
      </c>
      <c r="O12" s="1">
        <v>7.4812328534662423E-2</v>
      </c>
      <c r="P12" s="7">
        <v>8.4417238501712649E-2</v>
      </c>
      <c r="Q12" s="1">
        <v>9.523997452088126E-2</v>
      </c>
      <c r="R12" s="7">
        <v>9.6025575447171961E-3</v>
      </c>
      <c r="S12" s="1">
        <v>1.4393162015293139E-2</v>
      </c>
      <c r="T12" s="7">
        <v>1.7148058316458489E-2</v>
      </c>
      <c r="U12" s="1">
        <v>2.0387663599183311E-2</v>
      </c>
      <c r="V12" s="7">
        <v>2.2316511568539959E-2</v>
      </c>
      <c r="W12" s="1">
        <v>3.029784541248803E-2</v>
      </c>
      <c r="X12" s="7">
        <v>3.4975702448446083E-2</v>
      </c>
      <c r="Y12" s="1">
        <v>4.5920777056908738E-2</v>
      </c>
      <c r="Z12" s="7">
        <v>1.227484408506423E-2</v>
      </c>
      <c r="AA12" s="1">
        <v>1.6183078713838929E-2</v>
      </c>
      <c r="AB12" s="7">
        <v>2.3694360080444999E-2</v>
      </c>
      <c r="AC12" s="1">
        <v>2.3804324962085861E-2</v>
      </c>
      <c r="AD12" s="7">
        <v>2.8559971128744879E-2</v>
      </c>
      <c r="AE12" s="1">
        <v>3.5359278009085143E-2</v>
      </c>
      <c r="AF12" s="7">
        <v>4.9186276328177958E-2</v>
      </c>
      <c r="AG12" s="1">
        <v>7.0535329235368829E-2</v>
      </c>
      <c r="AH12" s="7">
        <v>7.6521558114970231E-3</v>
      </c>
      <c r="AI12" s="1">
        <v>1.0965063898822789E-2</v>
      </c>
      <c r="AJ12" s="7">
        <v>1.356218704995913E-2</v>
      </c>
      <c r="AK12" s="1">
        <v>1.4646499776095889E-2</v>
      </c>
      <c r="AL12" s="7">
        <v>1.610331425656537E-2</v>
      </c>
      <c r="AM12" s="1">
        <v>2.3933770077365791E-2</v>
      </c>
      <c r="AN12" s="7">
        <v>2.392431784835141E-2</v>
      </c>
      <c r="AO12" s="1">
        <v>3.5179428850668333E-2</v>
      </c>
      <c r="AP12" s="7">
        <v>1.1908740578408661E-2</v>
      </c>
      <c r="AQ12" s="1">
        <v>1.5472726916251209E-2</v>
      </c>
      <c r="AR12" s="7">
        <v>1.8517498295037699E-2</v>
      </c>
      <c r="AS12" s="1">
        <v>2.1767695636537059E-2</v>
      </c>
      <c r="AT12" s="7">
        <v>2.2360332837896488E-2</v>
      </c>
      <c r="AU12" s="1">
        <v>3.0894235438786499E-2</v>
      </c>
      <c r="AV12" s="7">
        <v>3.9772186718962571E-2</v>
      </c>
      <c r="AW12" s="1">
        <v>4.7323327545335268E-2</v>
      </c>
      <c r="AX12" s="7">
        <v>1.107016690379193E-2</v>
      </c>
      <c r="AY12" s="1">
        <v>1.535081414932777E-2</v>
      </c>
      <c r="AZ12" s="7">
        <v>1.8127115740893561E-2</v>
      </c>
      <c r="BA12" s="1">
        <v>2.272022200563853E-2</v>
      </c>
      <c r="BB12" s="7">
        <v>2.378739756319152E-2</v>
      </c>
      <c r="BC12" s="1">
        <v>3.2837052293092847E-2</v>
      </c>
      <c r="BD12" s="7">
        <v>3.6329417775106412E-2</v>
      </c>
      <c r="BE12" s="1">
        <v>4.9696061881121342E-2</v>
      </c>
      <c r="BF12" s="7">
        <v>1.1396112152262151E-2</v>
      </c>
      <c r="BG12" s="1">
        <v>1.5494721123532271E-2</v>
      </c>
      <c r="BH12" s="7">
        <v>1.811562230138327E-2</v>
      </c>
      <c r="BI12" s="1">
        <v>2.2349908558376701E-2</v>
      </c>
      <c r="BJ12" s="7">
        <v>2.4699223364103941E-2</v>
      </c>
      <c r="BK12" s="1">
        <v>3.3602252086461157E-2</v>
      </c>
      <c r="BL12" s="7">
        <v>4.2429845093300923E-2</v>
      </c>
      <c r="BM12" s="1">
        <v>5.6047300624664669E-2</v>
      </c>
      <c r="BN12" s="7">
        <v>1.07729879923785E-2</v>
      </c>
      <c r="BO12" s="1">
        <v>1.550857953299967E-2</v>
      </c>
      <c r="BP12" s="7">
        <v>1.7478814211918891E-2</v>
      </c>
      <c r="BQ12" s="1">
        <v>2.067542803401206E-2</v>
      </c>
      <c r="BR12" s="7">
        <v>2.1907949318716091E-2</v>
      </c>
      <c r="BS12" s="1">
        <v>2.8478652591420371E-2</v>
      </c>
      <c r="BT12" s="7">
        <v>3.4455426651910107E-2</v>
      </c>
      <c r="BU12" s="1">
        <v>4.0268656286457143E-2</v>
      </c>
      <c r="BV12" s="7">
        <v>3.1567012129020799E-2</v>
      </c>
      <c r="BW12" s="1">
        <v>4.3816025201574238E-2</v>
      </c>
      <c r="BX12" s="7">
        <v>5.3034760343943242E-2</v>
      </c>
      <c r="BY12" s="1">
        <v>5.7894310113764627E-2</v>
      </c>
      <c r="BZ12" s="7">
        <v>6.349854910309552E-2</v>
      </c>
      <c r="CA12" s="1">
        <v>8.3512974946304566E-2</v>
      </c>
      <c r="CB12" s="7">
        <v>0.1037169401936891</v>
      </c>
      <c r="CC12" s="1">
        <v>0.1298691258545695</v>
      </c>
      <c r="CG12" s="13" t="s">
        <v>20</v>
      </c>
      <c r="CH12">
        <v>1.392124035401404E-2</v>
      </c>
      <c r="CI12">
        <v>1.412985965234306E-2</v>
      </c>
      <c r="CJ12">
        <v>8.9092890532175267E-3</v>
      </c>
      <c r="CK12">
        <v>1.19118078141205E-2</v>
      </c>
      <c r="CL12">
        <v>7.3423609050346523E-3</v>
      </c>
      <c r="CM12">
        <v>1.1261731852748629E-2</v>
      </c>
      <c r="CN12">
        <v>1.057073688720213E-2</v>
      </c>
      <c r="CO12">
        <v>1.0596171272504749E-2</v>
      </c>
      <c r="CP12">
        <v>1.067546287406668E-2</v>
      </c>
      <c r="CQ12">
        <v>2.6726518007220201E-2</v>
      </c>
    </row>
    <row r="13" spans="1:95" s="9" customFormat="1" x14ac:dyDescent="0.25">
      <c r="A13" s="1" t="s">
        <v>20</v>
      </c>
      <c r="B13" s="7">
        <f t="shared" si="0"/>
        <v>1.392124035401404E-2</v>
      </c>
      <c r="C13" s="1">
        <v>1.983109778579514E-2</v>
      </c>
      <c r="D13" s="7">
        <v>2.3689803130603308E-2</v>
      </c>
      <c r="E13" s="8">
        <v>2.9792392225342631E-2</v>
      </c>
      <c r="F13" s="7">
        <v>3.2421711564015347E-2</v>
      </c>
      <c r="G13" s="1">
        <v>4.3801116179599663E-2</v>
      </c>
      <c r="H13" s="7">
        <v>5.9472779375653519E-2</v>
      </c>
      <c r="I13" s="1">
        <v>8.408609067446178E-2</v>
      </c>
      <c r="J13" s="7">
        <f t="shared" si="1"/>
        <v>1.412985965234306E-2</v>
      </c>
      <c r="K13" s="1">
        <v>2.0293475747866361E-2</v>
      </c>
      <c r="L13" s="7">
        <v>2.717439356094907E-2</v>
      </c>
      <c r="M13" s="8">
        <v>2.979239667519994E-2</v>
      </c>
      <c r="N13" s="7">
        <v>3.4277232319277852E-2</v>
      </c>
      <c r="O13" s="1">
        <v>4.7148089611518028E-2</v>
      </c>
      <c r="P13" s="7">
        <v>5.9332842155004797E-2</v>
      </c>
      <c r="Q13" s="1">
        <v>7.6542129324880484E-2</v>
      </c>
      <c r="R13" s="7">
        <v>8.9092890532175267E-3</v>
      </c>
      <c r="S13" s="1">
        <v>1.3666412517905071E-2</v>
      </c>
      <c r="T13" s="7">
        <v>1.7136860798259799E-2</v>
      </c>
      <c r="U13" s="1">
        <v>2.131410470888755E-2</v>
      </c>
      <c r="V13" s="7">
        <v>2.2536059311633001E-2</v>
      </c>
      <c r="W13" s="1">
        <v>3.1891373760933373E-2</v>
      </c>
      <c r="X13" s="7">
        <v>3.8235719292364023E-2</v>
      </c>
      <c r="Y13" s="1">
        <v>5.6701736307124898E-2</v>
      </c>
      <c r="Z13" s="7">
        <v>1.19118078141205E-2</v>
      </c>
      <c r="AA13" s="1">
        <v>1.6319941202152209E-2</v>
      </c>
      <c r="AB13" s="7">
        <v>2.4127736626590009E-2</v>
      </c>
      <c r="AC13" s="1">
        <v>2.3978636697670131E-2</v>
      </c>
      <c r="AD13" s="7">
        <v>2.9078424489513109E-2</v>
      </c>
      <c r="AE13" s="1">
        <v>3.7842593232967972E-2</v>
      </c>
      <c r="AF13" s="7">
        <v>5.0991819894176511E-2</v>
      </c>
      <c r="AG13" s="1">
        <v>7.5432029268018133E-2</v>
      </c>
      <c r="AH13" s="7">
        <v>7.3423609050346523E-3</v>
      </c>
      <c r="AI13" s="1">
        <v>1.055911824334929E-2</v>
      </c>
      <c r="AJ13" s="7">
        <v>1.354782816429565E-2</v>
      </c>
      <c r="AK13" s="1">
        <v>1.4376928427378661E-2</v>
      </c>
      <c r="AL13" s="7">
        <v>1.6559530115130641E-2</v>
      </c>
      <c r="AM13" s="1">
        <v>2.413274249714599E-2</v>
      </c>
      <c r="AN13" s="7">
        <v>2.6847566394318231E-2</v>
      </c>
      <c r="AO13" s="1">
        <v>4.2465387968668687E-2</v>
      </c>
      <c r="AP13" s="7">
        <v>1.1261731852748629E-2</v>
      </c>
      <c r="AQ13" s="1">
        <v>1.5048139661657439E-2</v>
      </c>
      <c r="AR13" s="7">
        <v>1.8706917923803211E-2</v>
      </c>
      <c r="AS13" s="1">
        <v>2.1583347029824972E-2</v>
      </c>
      <c r="AT13" s="7">
        <v>2.2974923133635888E-2</v>
      </c>
      <c r="AU13" s="1">
        <v>3.3447124694562881E-2</v>
      </c>
      <c r="AV13" s="7">
        <v>4.2248039124192532E-2</v>
      </c>
      <c r="AW13" s="1">
        <v>5.5933375850688312E-2</v>
      </c>
      <c r="AX13" s="7">
        <v>1.057073688720213E-2</v>
      </c>
      <c r="AY13" s="1">
        <v>1.510283338972861E-2</v>
      </c>
      <c r="AZ13" s="7">
        <v>1.8326504990644761E-2</v>
      </c>
      <c r="BA13" s="1">
        <v>2.302523981174083E-2</v>
      </c>
      <c r="BB13" s="7">
        <v>2.4161193209282159E-2</v>
      </c>
      <c r="BC13" s="1">
        <v>3.3766823341641473E-2</v>
      </c>
      <c r="BD13" s="7">
        <v>3.9069738479099239E-2</v>
      </c>
      <c r="BE13" s="1">
        <v>5.8213907298114202E-2</v>
      </c>
      <c r="BF13" s="7">
        <v>1.0596171272504749E-2</v>
      </c>
      <c r="BG13" s="1">
        <v>1.5069801059172071E-2</v>
      </c>
      <c r="BH13" s="7">
        <v>1.785297052827613E-2</v>
      </c>
      <c r="BI13" s="8">
        <v>2.178195114569776E-2</v>
      </c>
      <c r="BJ13" s="7">
        <v>2.502020868477443E-2</v>
      </c>
      <c r="BK13" s="1">
        <v>3.5021063895787123E-2</v>
      </c>
      <c r="BL13" s="7">
        <v>4.533957245552029E-2</v>
      </c>
      <c r="BM13" s="1">
        <v>6.316310019839598E-2</v>
      </c>
      <c r="BN13" s="7">
        <v>1.067546287406668E-2</v>
      </c>
      <c r="BO13" s="1">
        <v>1.54454304659273E-2</v>
      </c>
      <c r="BP13" s="7">
        <v>1.7672942264277808E-2</v>
      </c>
      <c r="BQ13" s="1">
        <v>2.0582327255026948E-2</v>
      </c>
      <c r="BR13" s="7">
        <v>2.2739800647438E-2</v>
      </c>
      <c r="BS13" s="1">
        <v>3.030281483124065E-2</v>
      </c>
      <c r="BT13" s="7">
        <v>3.7026130802133878E-2</v>
      </c>
      <c r="BU13" s="1">
        <v>4.8047559161298548E-2</v>
      </c>
      <c r="BV13" s="7">
        <v>2.6726518007220201E-2</v>
      </c>
      <c r="BW13" s="1">
        <v>4.2470334299435093E-2</v>
      </c>
      <c r="BX13" s="7">
        <v>5.5916746126629717E-2</v>
      </c>
      <c r="BY13" s="1">
        <v>6.9329933129789065E-2</v>
      </c>
      <c r="BZ13" s="7">
        <v>8.0653768291667149E-2</v>
      </c>
      <c r="CA13" s="1">
        <v>0.11412534805344431</v>
      </c>
      <c r="CB13" s="7">
        <v>0.1719531837356881</v>
      </c>
      <c r="CC13" s="1">
        <v>0.26492899117988111</v>
      </c>
      <c r="CG13" s="13" t="s">
        <v>21</v>
      </c>
      <c r="CH13">
        <v>704.15131941093978</v>
      </c>
      <c r="CI13">
        <v>580.08502913062068</v>
      </c>
      <c r="CJ13">
        <v>6.0618794093708681</v>
      </c>
      <c r="CK13">
        <v>2.950897721696109</v>
      </c>
      <c r="CL13">
        <v>5.4256529468701231</v>
      </c>
      <c r="CM13">
        <v>1.325071820969278</v>
      </c>
      <c r="CN13">
        <v>1.0876552656626171</v>
      </c>
      <c r="CO13">
        <v>10.64709896931147</v>
      </c>
      <c r="CP13">
        <v>0.30801484383310468</v>
      </c>
      <c r="CQ13">
        <v>144.79896986967421</v>
      </c>
    </row>
    <row r="14" spans="1:95" s="10" customFormat="1" x14ac:dyDescent="0.25">
      <c r="A14" s="8" t="s">
        <v>21</v>
      </c>
      <c r="B14" s="7">
        <f t="shared" si="0"/>
        <v>704.15131941093978</v>
      </c>
      <c r="C14" s="8">
        <v>1463.878229507771</v>
      </c>
      <c r="D14" s="7">
        <v>1989.1742466115361</v>
      </c>
      <c r="E14" s="8">
        <v>3830.7791877513591</v>
      </c>
      <c r="F14" s="7">
        <v>3092.0709818156251</v>
      </c>
      <c r="G14" s="8">
        <v>10167.424307283931</v>
      </c>
      <c r="H14" s="7">
        <v>15646.738509125769</v>
      </c>
      <c r="I14" s="8">
        <v>21561.349433529151</v>
      </c>
      <c r="J14" s="7">
        <f t="shared" si="1"/>
        <v>580.08502913062068</v>
      </c>
      <c r="K14" s="8">
        <v>3649.5163480447618</v>
      </c>
      <c r="L14" s="7">
        <v>2188.6909979639549</v>
      </c>
      <c r="M14" s="8">
        <v>3512.2669131168259</v>
      </c>
      <c r="N14" s="7">
        <v>3975.3535277559008</v>
      </c>
      <c r="O14" s="8">
        <v>6859.7441311319571</v>
      </c>
      <c r="P14" s="7">
        <v>10589.040465017129</v>
      </c>
      <c r="Q14" s="8">
        <v>16530.781447182831</v>
      </c>
      <c r="R14" s="7">
        <v>6.0618794093708681</v>
      </c>
      <c r="S14" s="8">
        <v>14.59186322376725</v>
      </c>
      <c r="T14" s="7">
        <v>16.04416648334513</v>
      </c>
      <c r="U14" s="8">
        <v>18.637997514566891</v>
      </c>
      <c r="V14" s="7">
        <v>20.854627713777461</v>
      </c>
      <c r="W14" s="8">
        <v>104.91697029123701</v>
      </c>
      <c r="X14" s="7">
        <v>75.18798621481919</v>
      </c>
      <c r="Y14" s="8">
        <v>177.75866196361349</v>
      </c>
      <c r="Z14" s="7">
        <v>2.950897721696109</v>
      </c>
      <c r="AA14" s="8">
        <v>12.870339266447489</v>
      </c>
      <c r="AB14" s="7">
        <v>12.35724600351503</v>
      </c>
      <c r="AC14" s="8">
        <v>9.5196359544756533</v>
      </c>
      <c r="AD14" s="7">
        <v>22.164365946126068</v>
      </c>
      <c r="AE14" s="8">
        <v>34.514042879005977</v>
      </c>
      <c r="AF14" s="7">
        <v>33.906866853060357</v>
      </c>
      <c r="AG14" s="8">
        <v>66.61951885987169</v>
      </c>
      <c r="AH14" s="7">
        <v>5.4256529468701231</v>
      </c>
      <c r="AI14" s="8">
        <v>6.1278023737021581</v>
      </c>
      <c r="AJ14" s="7">
        <v>8.753156896233584</v>
      </c>
      <c r="AK14" s="8">
        <v>10.13002727128886</v>
      </c>
      <c r="AL14" s="7">
        <v>38.314582777694874</v>
      </c>
      <c r="AM14" s="8">
        <v>85.075438579341537</v>
      </c>
      <c r="AN14" s="7">
        <v>129.05603522612481</v>
      </c>
      <c r="AO14" s="8">
        <v>44.836343319436281</v>
      </c>
      <c r="AP14" s="7">
        <v>1.325071820969278</v>
      </c>
      <c r="AQ14" s="8">
        <v>2.1247658156672742</v>
      </c>
      <c r="AR14" s="7">
        <v>5.1968457213815649</v>
      </c>
      <c r="AS14" s="8">
        <v>4.8097065912367896</v>
      </c>
      <c r="AT14" s="7">
        <v>8.6840170812112234</v>
      </c>
      <c r="AU14" s="8">
        <v>11.48712611696736</v>
      </c>
      <c r="AV14" s="7">
        <v>19.07479373322542</v>
      </c>
      <c r="AW14" s="8">
        <v>59.303197271132362</v>
      </c>
      <c r="AX14" s="7">
        <v>1.0876552656626171</v>
      </c>
      <c r="AY14" s="8">
        <v>1.1415035187484821</v>
      </c>
      <c r="AZ14" s="7">
        <v>8.0443671788011226</v>
      </c>
      <c r="BA14" s="8">
        <v>7.0082118021842952</v>
      </c>
      <c r="BB14" s="7">
        <v>9.1250921464103421</v>
      </c>
      <c r="BC14" s="8">
        <v>10.107440257900659</v>
      </c>
      <c r="BD14" s="7">
        <v>5.7328519809779799</v>
      </c>
      <c r="BE14" s="8">
        <v>16.06949372550547</v>
      </c>
      <c r="BF14" s="7">
        <v>10.64709896931147</v>
      </c>
      <c r="BG14" s="8">
        <v>2.879790620600724</v>
      </c>
      <c r="BH14" s="7">
        <v>6.8232225201650394</v>
      </c>
      <c r="BI14" s="8">
        <v>25.073942665206591</v>
      </c>
      <c r="BJ14" s="7">
        <v>25.977982850993591</v>
      </c>
      <c r="BK14" s="8">
        <v>14.89853032398713</v>
      </c>
      <c r="BL14" s="7">
        <v>59.37183115133638</v>
      </c>
      <c r="BM14" s="8">
        <v>48.002799499891232</v>
      </c>
      <c r="BN14" s="7">
        <v>0.30801484383310468</v>
      </c>
      <c r="BO14" s="8">
        <v>1.073626477190601</v>
      </c>
      <c r="BP14" s="7">
        <v>1.2687401830472</v>
      </c>
      <c r="BQ14" s="8">
        <v>1.456933478896391</v>
      </c>
      <c r="BR14" s="7">
        <v>2.7353639625487869</v>
      </c>
      <c r="BS14" s="8">
        <v>5.5199944762638751</v>
      </c>
      <c r="BT14" s="7">
        <v>4.933840856357798</v>
      </c>
      <c r="BU14" s="8">
        <v>12.12781150771311</v>
      </c>
      <c r="BV14" s="7">
        <v>144.79896986967421</v>
      </c>
      <c r="BW14" s="8">
        <v>137.79451942275779</v>
      </c>
      <c r="BX14" s="7">
        <v>84.919630884705228</v>
      </c>
      <c r="BY14" s="8">
        <v>241.8112544321169</v>
      </c>
      <c r="BZ14" s="7">
        <v>300.1521013371609</v>
      </c>
      <c r="CA14" s="8">
        <v>573.87239455324675</v>
      </c>
      <c r="CB14" s="7">
        <v>822.64326456499327</v>
      </c>
      <c r="CC14" s="8">
        <v>1349.805177405141</v>
      </c>
      <c r="CG14" s="13" t="s">
        <v>22</v>
      </c>
      <c r="CH14">
        <v>26.535849702071719</v>
      </c>
      <c r="CI14">
        <v>24.084954414127939</v>
      </c>
      <c r="CJ14">
        <v>2.4620884243606831</v>
      </c>
      <c r="CK14">
        <v>1.7178177207422529</v>
      </c>
      <c r="CL14">
        <v>2.3293031032628888</v>
      </c>
      <c r="CM14">
        <v>1.151117639934893</v>
      </c>
      <c r="CN14">
        <v>1.0429071222609509</v>
      </c>
      <c r="CO14">
        <v>3.2629892689543851</v>
      </c>
      <c r="CP14">
        <v>0.55499085022467243</v>
      </c>
      <c r="CQ14">
        <v>12.033244361753569</v>
      </c>
    </row>
    <row r="15" spans="1:95" s="10" customFormat="1" x14ac:dyDescent="0.25">
      <c r="A15" s="8" t="s">
        <v>22</v>
      </c>
      <c r="B15" s="7">
        <f t="shared" si="0"/>
        <v>26.535849702071719</v>
      </c>
      <c r="C15" s="8">
        <v>38.260661644929392</v>
      </c>
      <c r="D15" s="7">
        <v>44.600159715089987</v>
      </c>
      <c r="E15" s="8">
        <v>61.89328871332787</v>
      </c>
      <c r="F15" s="7">
        <v>55.606393353782849</v>
      </c>
      <c r="G15" s="8">
        <v>100.8336467022984</v>
      </c>
      <c r="H15" s="7">
        <v>125.08692381350571</v>
      </c>
      <c r="I15" s="8">
        <v>146.83783379473141</v>
      </c>
      <c r="J15" s="7">
        <f t="shared" si="1"/>
        <v>24.084954414127939</v>
      </c>
      <c r="K15" s="8">
        <v>60.41122700330429</v>
      </c>
      <c r="L15" s="7">
        <v>46.783447905898889</v>
      </c>
      <c r="M15" s="8">
        <v>59.264381487676268</v>
      </c>
      <c r="N15" s="7">
        <v>63.050404659731583</v>
      </c>
      <c r="O15" s="8">
        <v>82.823572315687741</v>
      </c>
      <c r="P15" s="7">
        <v>102.9030634384474</v>
      </c>
      <c r="Q15" s="8">
        <v>128.5720865786304</v>
      </c>
      <c r="R15" s="7">
        <v>2.4620884243606831</v>
      </c>
      <c r="S15" s="8">
        <v>3.8199297406846702</v>
      </c>
      <c r="T15" s="7">
        <v>4.0055170057490876</v>
      </c>
      <c r="U15" s="8">
        <v>4.3171747143898269</v>
      </c>
      <c r="V15" s="7">
        <v>4.5666867326079492</v>
      </c>
      <c r="W15" s="8">
        <v>10.242898529773541</v>
      </c>
      <c r="X15" s="7">
        <v>8.671100634568786</v>
      </c>
      <c r="Y15" s="8">
        <v>13.33261647103124</v>
      </c>
      <c r="Z15" s="7">
        <v>1.7178177207422529</v>
      </c>
      <c r="AA15" s="8">
        <v>3.587525507428134</v>
      </c>
      <c r="AB15" s="7">
        <v>3.5152874709637949</v>
      </c>
      <c r="AC15" s="8">
        <v>3.085390729628203</v>
      </c>
      <c r="AD15" s="7">
        <v>4.7079046237286999</v>
      </c>
      <c r="AE15" s="8">
        <v>5.8748653498617296</v>
      </c>
      <c r="AF15" s="7">
        <v>5.8229603169745507</v>
      </c>
      <c r="AG15" s="8">
        <v>8.162078096898588</v>
      </c>
      <c r="AH15" s="7">
        <v>2.3293031032628888</v>
      </c>
      <c r="AI15" s="8">
        <v>2.4754398343935078</v>
      </c>
      <c r="AJ15" s="7">
        <v>2.9585734562849009</v>
      </c>
      <c r="AK15" s="8">
        <v>3.1827703767769449</v>
      </c>
      <c r="AL15" s="7">
        <v>6.1898774444810183</v>
      </c>
      <c r="AM15" s="8">
        <v>9.2236347813289719</v>
      </c>
      <c r="AN15" s="7">
        <v>11.36028323705553</v>
      </c>
      <c r="AO15" s="8">
        <v>6.6959945728350379</v>
      </c>
      <c r="AP15" s="7">
        <v>1.151117639934893</v>
      </c>
      <c r="AQ15" s="8">
        <v>1.4576576469347231</v>
      </c>
      <c r="AR15" s="7">
        <v>2.279659123944096</v>
      </c>
      <c r="AS15" s="8">
        <v>2.1931043274857651</v>
      </c>
      <c r="AT15" s="7">
        <v>2.9468656367760011</v>
      </c>
      <c r="AU15" s="8">
        <v>3.3892663095377089</v>
      </c>
      <c r="AV15" s="7">
        <v>4.367469946459325</v>
      </c>
      <c r="AW15" s="8">
        <v>7.7008569179755808</v>
      </c>
      <c r="AX15" s="7">
        <v>1.0429071222609509</v>
      </c>
      <c r="AY15" s="8">
        <v>1.0684116803688</v>
      </c>
      <c r="AZ15" s="7">
        <v>2.836259363810214</v>
      </c>
      <c r="BA15" s="8">
        <v>2.6473027409392178</v>
      </c>
      <c r="BB15" s="7">
        <v>3.0207767455425012</v>
      </c>
      <c r="BC15" s="8">
        <v>3.179220070693543</v>
      </c>
      <c r="BD15" s="7">
        <v>2.3943374826824182</v>
      </c>
      <c r="BE15" s="8">
        <v>4.0086773037381631</v>
      </c>
      <c r="BF15" s="7">
        <v>3.2629892689543851</v>
      </c>
      <c r="BG15" s="8">
        <v>1.6969945847293459</v>
      </c>
      <c r="BH15" s="7">
        <v>2.6121298819478791</v>
      </c>
      <c r="BI15" s="8">
        <v>5.0073888070736619</v>
      </c>
      <c r="BJ15" s="7">
        <v>5.0968600972553286</v>
      </c>
      <c r="BK15" s="8">
        <v>3.859861438444018</v>
      </c>
      <c r="BL15" s="7">
        <v>7.7053118789142063</v>
      </c>
      <c r="BM15" s="8">
        <v>6.9284052638317304</v>
      </c>
      <c r="BN15" s="7">
        <v>0.55499085022467243</v>
      </c>
      <c r="BO15" s="8">
        <v>1.036159484437893</v>
      </c>
      <c r="BP15" s="7">
        <v>1.126383674884895</v>
      </c>
      <c r="BQ15" s="8">
        <v>1.207034994893019</v>
      </c>
      <c r="BR15" s="7">
        <v>1.65389357654862</v>
      </c>
      <c r="BS15" s="8">
        <v>2.349466849364739</v>
      </c>
      <c r="BT15" s="7">
        <v>2.2212250800758122</v>
      </c>
      <c r="BU15" s="8">
        <v>3.4825007548761722</v>
      </c>
      <c r="BV15" s="7">
        <v>12.033244361753569</v>
      </c>
      <c r="BW15" s="8">
        <v>11.738591032264379</v>
      </c>
      <c r="BX15" s="7">
        <v>9.2151847992704532</v>
      </c>
      <c r="BY15" s="8">
        <v>15.5502814904463</v>
      </c>
      <c r="BZ15" s="7">
        <v>17.324898306690319</v>
      </c>
      <c r="CA15" s="8">
        <v>23.955633879178539</v>
      </c>
      <c r="CB15" s="7">
        <v>28.68175839388152</v>
      </c>
      <c r="CC15" s="8">
        <v>36.739694846380267</v>
      </c>
      <c r="CG15" s="13" t="s">
        <v>23</v>
      </c>
      <c r="CH15">
        <v>13.38730944997546</v>
      </c>
      <c r="CI15">
        <v>15.410084792372251</v>
      </c>
      <c r="CJ15">
        <v>1.4711025144087699</v>
      </c>
      <c r="CK15">
        <v>1.169123578678684</v>
      </c>
      <c r="CL15">
        <v>1.2624319287569541</v>
      </c>
      <c r="CM15">
        <v>0.70630756720300891</v>
      </c>
      <c r="CN15">
        <v>0.65306969708795182</v>
      </c>
      <c r="CO15">
        <v>2.6253398139533402</v>
      </c>
      <c r="CP15">
        <v>0.35535327877812939</v>
      </c>
      <c r="CQ15">
        <v>4.8758351025326583</v>
      </c>
    </row>
    <row r="16" spans="1:95" s="10" customFormat="1" x14ac:dyDescent="0.25">
      <c r="A16" s="8" t="s">
        <v>23</v>
      </c>
      <c r="B16" s="7">
        <f t="shared" si="0"/>
        <v>13.38730944997546</v>
      </c>
      <c r="C16" s="8">
        <v>19.216919606535789</v>
      </c>
      <c r="D16" s="7">
        <v>22.89148046550617</v>
      </c>
      <c r="E16" s="8">
        <v>36.644588483214903</v>
      </c>
      <c r="F16" s="7">
        <v>31.05538426958076</v>
      </c>
      <c r="G16" s="8">
        <v>61.850453644381602</v>
      </c>
      <c r="H16" s="7">
        <v>77.476227469353077</v>
      </c>
      <c r="I16" s="8">
        <v>83.451723083248083</v>
      </c>
      <c r="J16" s="7">
        <f t="shared" si="1"/>
        <v>15.410084792372251</v>
      </c>
      <c r="K16" s="8">
        <v>45.457977378411137</v>
      </c>
      <c r="L16" s="7">
        <v>29.879473581167371</v>
      </c>
      <c r="M16" s="8">
        <v>41.061802277033031</v>
      </c>
      <c r="N16" s="7">
        <v>41.255837326224807</v>
      </c>
      <c r="O16" s="8">
        <v>56.089457747438033</v>
      </c>
      <c r="P16" s="7">
        <v>68.58393752034506</v>
      </c>
      <c r="Q16" s="8">
        <v>88.48392072267346</v>
      </c>
      <c r="R16" s="7">
        <v>1.4711025144087699</v>
      </c>
      <c r="S16" s="8">
        <v>1.9674894200441591</v>
      </c>
      <c r="T16" s="7">
        <v>2.372427812310705</v>
      </c>
      <c r="U16" s="8">
        <v>2.4375729755528579</v>
      </c>
      <c r="V16" s="7">
        <v>2.8680949826591871</v>
      </c>
      <c r="W16" s="8">
        <v>7.5808409652341204</v>
      </c>
      <c r="X16" s="7">
        <v>5.1044381906297112</v>
      </c>
      <c r="Y16" s="8">
        <v>8.7175984197642826</v>
      </c>
      <c r="Z16" s="7">
        <v>1.169123578678684</v>
      </c>
      <c r="AA16" s="8">
        <v>2.4708246821404298</v>
      </c>
      <c r="AB16" s="7">
        <v>2.358065904214071</v>
      </c>
      <c r="AC16" s="8">
        <v>1.781119710763998</v>
      </c>
      <c r="AD16" s="7">
        <v>3.1902046104081161</v>
      </c>
      <c r="AE16" s="8">
        <v>3.6308692788584049</v>
      </c>
      <c r="AF16" s="7">
        <v>3.4185358386251878</v>
      </c>
      <c r="AG16" s="8">
        <v>4.8187184058118806</v>
      </c>
      <c r="AH16" s="7">
        <v>1.2624319287569541</v>
      </c>
      <c r="AI16" s="8">
        <v>1.643726162030841</v>
      </c>
      <c r="AJ16" s="7">
        <v>2.0231302607362118</v>
      </c>
      <c r="AK16" s="8">
        <v>2.036076950404881</v>
      </c>
      <c r="AL16" s="7">
        <v>4.8271711861824089</v>
      </c>
      <c r="AM16" s="8">
        <v>7.4988911038200516</v>
      </c>
      <c r="AN16" s="7">
        <v>9.2720464935855258</v>
      </c>
      <c r="AO16" s="8">
        <v>4.684196964957855</v>
      </c>
      <c r="AP16" s="7">
        <v>0.70630756720300891</v>
      </c>
      <c r="AQ16" s="8">
        <v>0.90977555678115474</v>
      </c>
      <c r="AR16" s="7">
        <v>1.738818599400447</v>
      </c>
      <c r="AS16" s="8">
        <v>1.255277536064628</v>
      </c>
      <c r="AT16" s="7">
        <v>1.804463284769338</v>
      </c>
      <c r="AU16" s="8">
        <v>2.0519777946184088</v>
      </c>
      <c r="AV16" s="7">
        <v>2.7894677145470328</v>
      </c>
      <c r="AW16" s="8">
        <v>5.4899789020663468</v>
      </c>
      <c r="AX16" s="7">
        <v>0.65306969708795182</v>
      </c>
      <c r="AY16" s="8">
        <v>0.62899620139211365</v>
      </c>
      <c r="AZ16" s="7">
        <v>2.2513620356313</v>
      </c>
      <c r="BA16" s="8">
        <v>2.0526947894777949</v>
      </c>
      <c r="BB16" s="7">
        <v>2.2428143446087612</v>
      </c>
      <c r="BC16" s="8">
        <v>2.202733852674815</v>
      </c>
      <c r="BD16" s="7">
        <v>1.634073689003928</v>
      </c>
      <c r="BE16" s="8">
        <v>2.533154910976942</v>
      </c>
      <c r="BF16" s="7">
        <v>2.6253398139533402</v>
      </c>
      <c r="BG16" s="8">
        <v>1.1369848839239369</v>
      </c>
      <c r="BH16" s="7">
        <v>1.4609788544307249</v>
      </c>
      <c r="BI16" s="8">
        <v>3.9578522712987092</v>
      </c>
      <c r="BJ16" s="7">
        <v>3.743300324577278</v>
      </c>
      <c r="BK16" s="8">
        <v>2.4841220093996279</v>
      </c>
      <c r="BL16" s="7">
        <v>5.2779925501002269</v>
      </c>
      <c r="BM16" s="8">
        <v>4.6779530405897782</v>
      </c>
      <c r="BN16" s="7">
        <v>0.35535327877812939</v>
      </c>
      <c r="BO16" s="8">
        <v>0.65477649939295612</v>
      </c>
      <c r="BP16" s="7">
        <v>0.6445170043947448</v>
      </c>
      <c r="BQ16" s="8">
        <v>0.80211849566212901</v>
      </c>
      <c r="BR16" s="7">
        <v>0.82725237749145086</v>
      </c>
      <c r="BS16" s="8">
        <v>1.2537569239787349</v>
      </c>
      <c r="BT16" s="7">
        <v>1.3430690870519799</v>
      </c>
      <c r="BU16" s="8">
        <v>2.2053835334953829</v>
      </c>
      <c r="BV16" s="7">
        <v>4.8758351025326583</v>
      </c>
      <c r="BW16" s="8">
        <v>4.4670054502825769</v>
      </c>
      <c r="BX16" s="7">
        <v>3.4432280570142142</v>
      </c>
      <c r="BY16" s="8">
        <v>5.5659003578809756</v>
      </c>
      <c r="BZ16" s="7">
        <v>6.0109856509233994</v>
      </c>
      <c r="CA16" s="8">
        <v>8.3770689452948925</v>
      </c>
      <c r="CB16" s="7">
        <v>9.8808524141406693</v>
      </c>
      <c r="CC16" s="8">
        <v>13.12279216542667</v>
      </c>
      <c r="CG16" s="13" t="s">
        <v>24</v>
      </c>
      <c r="CH16">
        <v>1.592866745160439E-2</v>
      </c>
      <c r="CI16">
        <v>1.308357929352312E-2</v>
      </c>
      <c r="CJ16">
        <v>1.163100569843128E-2</v>
      </c>
      <c r="CK16">
        <v>1.896637070402115E-2</v>
      </c>
      <c r="CL16">
        <v>1.105193787783171E-2</v>
      </c>
      <c r="CM16">
        <v>1.4162885714406621E-2</v>
      </c>
      <c r="CN16">
        <v>1.44545609904161E-2</v>
      </c>
      <c r="CO16">
        <v>3.7421072043712561E-2</v>
      </c>
      <c r="CP16">
        <v>1.0280542863272389E-2</v>
      </c>
      <c r="CQ16">
        <v>5.7885421721040373E-2</v>
      </c>
    </row>
    <row r="17" spans="1:95" s="10" customFormat="1" x14ac:dyDescent="0.25">
      <c r="A17" s="8" t="s">
        <v>24</v>
      </c>
      <c r="B17" s="7">
        <f t="shared" si="0"/>
        <v>1.592866745160439E-2</v>
      </c>
      <c r="C17" s="8">
        <v>1.9498901946719799E-2</v>
      </c>
      <c r="D17" s="7">
        <v>2.559168798624507E-2</v>
      </c>
      <c r="E17" s="8">
        <v>3.7963474796726758E-2</v>
      </c>
      <c r="F17" s="7">
        <v>3.3612555325710038E-2</v>
      </c>
      <c r="G17" s="8">
        <v>7.1408892868927321E-2</v>
      </c>
      <c r="H17" s="7">
        <v>0.1020871893836388</v>
      </c>
      <c r="I17" s="8">
        <v>8.5707886198703537E-2</v>
      </c>
      <c r="J17" s="7">
        <f t="shared" si="1"/>
        <v>1.308357929352312E-2</v>
      </c>
      <c r="K17" s="8">
        <v>3.8060352831426739E-2</v>
      </c>
      <c r="L17" s="7">
        <v>2.5899827959930781E-2</v>
      </c>
      <c r="M17" s="8">
        <v>3.5846361598046307E-2</v>
      </c>
      <c r="N17" s="7">
        <v>3.2556783316293088E-2</v>
      </c>
      <c r="O17" s="8">
        <v>4.9785585501110188E-2</v>
      </c>
      <c r="P17" s="7">
        <v>5.7623116369006813E-2</v>
      </c>
      <c r="Q17" s="8">
        <v>7.7827801714839856E-2</v>
      </c>
      <c r="R17" s="7">
        <v>1.163100569843128E-2</v>
      </c>
      <c r="S17" s="8">
        <v>1.658766705062556E-2</v>
      </c>
      <c r="T17" s="7">
        <v>1.8916340327072529E-2</v>
      </c>
      <c r="U17" s="8">
        <v>1.9555711842507539E-2</v>
      </c>
      <c r="V17" s="7">
        <v>2.3037234049520069E-2</v>
      </c>
      <c r="W17" s="8">
        <v>6.9112443367651433E-2</v>
      </c>
      <c r="X17" s="7">
        <v>3.9717537518866253E-2</v>
      </c>
      <c r="Y17" s="8">
        <v>7.7538618935406672E-2</v>
      </c>
      <c r="Z17" s="7">
        <v>1.896637070402115E-2</v>
      </c>
      <c r="AA17" s="8">
        <v>3.9438493523839359E-2</v>
      </c>
      <c r="AB17" s="7">
        <v>3.4583887693447911E-2</v>
      </c>
      <c r="AC17" s="8">
        <v>2.7379663501698241E-2</v>
      </c>
      <c r="AD17" s="7">
        <v>4.9163246394427179E-2</v>
      </c>
      <c r="AE17" s="8">
        <v>5.6009851734802017E-2</v>
      </c>
      <c r="AF17" s="7">
        <v>5.1685191328877923E-2</v>
      </c>
      <c r="AG17" s="8">
        <v>7.2866121998155592E-2</v>
      </c>
      <c r="AH17" s="7">
        <v>1.105193787783171E-2</v>
      </c>
      <c r="AI17" s="8">
        <v>1.4637830334671909E-2</v>
      </c>
      <c r="AJ17" s="7">
        <v>1.7687084648346851E-2</v>
      </c>
      <c r="AK17" s="8">
        <v>1.8498938610129169E-2</v>
      </c>
      <c r="AL17" s="7">
        <v>4.1363686736370218E-2</v>
      </c>
      <c r="AM17" s="8">
        <v>6.2150140275248941E-2</v>
      </c>
      <c r="AN17" s="7">
        <v>7.7766797335208859E-2</v>
      </c>
      <c r="AO17" s="8">
        <v>3.7879563939989418E-2</v>
      </c>
      <c r="AP17" s="7">
        <v>1.4162885714406621E-2</v>
      </c>
      <c r="AQ17" s="8">
        <v>1.828789951141559E-2</v>
      </c>
      <c r="AR17" s="7">
        <v>3.4193000406480233E-2</v>
      </c>
      <c r="AS17" s="8">
        <v>2.2073730222232281E-2</v>
      </c>
      <c r="AT17" s="7">
        <v>3.372894426852862E-2</v>
      </c>
      <c r="AU17" s="8">
        <v>4.0048654999454023E-2</v>
      </c>
      <c r="AV17" s="7">
        <v>4.8762943441940043E-2</v>
      </c>
      <c r="AW17" s="8">
        <v>9.6403711466286179E-2</v>
      </c>
      <c r="AX17" s="7">
        <v>1.44545609904161E-2</v>
      </c>
      <c r="AY17" s="8">
        <v>1.42385896480322E-2</v>
      </c>
      <c r="AZ17" s="7">
        <v>4.9199109660113788E-2</v>
      </c>
      <c r="BA17" s="8">
        <v>4.4457246665080871E-2</v>
      </c>
      <c r="BB17" s="7">
        <v>4.7862420455785169E-2</v>
      </c>
      <c r="BC17" s="8">
        <v>5.2175606383361467E-2</v>
      </c>
      <c r="BD17" s="7">
        <v>3.81086926398942E-2</v>
      </c>
      <c r="BE17" s="8">
        <v>5.7370628753409363E-2</v>
      </c>
      <c r="BF17" s="7">
        <v>3.7421072043712561E-2</v>
      </c>
      <c r="BG17" s="8">
        <v>1.6990373096264319E-2</v>
      </c>
      <c r="BH17" s="7">
        <v>2.0232056891145149E-2</v>
      </c>
      <c r="BI17" s="4">
        <v>5.8092293682241211E-2</v>
      </c>
      <c r="BJ17" s="7">
        <v>5.2375035045853252E-2</v>
      </c>
      <c r="BK17" s="8">
        <v>3.396316112968456E-2</v>
      </c>
      <c r="BL17" s="7">
        <v>7.0869989795078678E-2</v>
      </c>
      <c r="BM17" s="8">
        <v>6.7215197243994648E-2</v>
      </c>
      <c r="BN17" s="7">
        <v>1.0280542863272389E-2</v>
      </c>
      <c r="BO17" s="8">
        <v>2.0027015322179868E-2</v>
      </c>
      <c r="BP17" s="7">
        <v>1.9158550271623449E-2</v>
      </c>
      <c r="BQ17" s="8">
        <v>2.4458578164351579E-2</v>
      </c>
      <c r="BR17" s="7">
        <v>2.3475731828381769E-2</v>
      </c>
      <c r="BS17" s="8">
        <v>3.5683615801326979E-2</v>
      </c>
      <c r="BT17" s="7">
        <v>4.0873642227894247E-2</v>
      </c>
      <c r="BU17" s="8">
        <v>6.7800499567545275E-2</v>
      </c>
      <c r="BV17" s="7">
        <v>5.7885421721040373E-2</v>
      </c>
      <c r="BW17" s="8">
        <v>4.7111935438255932E-2</v>
      </c>
      <c r="BX17" s="7">
        <v>4.5245750553747757E-2</v>
      </c>
      <c r="BY17" s="8">
        <v>5.9426501848062308E-2</v>
      </c>
      <c r="BZ17" s="7">
        <v>6.3824370606837003E-2</v>
      </c>
      <c r="CA17" s="8">
        <v>8.1474315440482642E-2</v>
      </c>
      <c r="CB17" s="7">
        <v>9.550166815436667E-2</v>
      </c>
      <c r="CC17" s="8">
        <v>0.13603445361127561</v>
      </c>
      <c r="CG17" s="12" t="s">
        <v>76</v>
      </c>
      <c r="CH17"/>
      <c r="CI17"/>
      <c r="CJ17"/>
      <c r="CK17"/>
      <c r="CL17"/>
      <c r="CM17"/>
      <c r="CN17"/>
      <c r="CO17"/>
      <c r="CP17"/>
      <c r="CQ17"/>
    </row>
    <row r="18" spans="1:95" s="4" customFormat="1" x14ac:dyDescent="0.25">
      <c r="CG18" s="13" t="s">
        <v>11</v>
      </c>
      <c r="CH18">
        <v>0.92906856618048239</v>
      </c>
      <c r="CI18">
        <v>0.9573033345581321</v>
      </c>
      <c r="CJ18">
        <v>0.99622636813346632</v>
      </c>
      <c r="CK18">
        <v>0.99695508251790277</v>
      </c>
      <c r="CL18">
        <v>0.9981791752487752</v>
      </c>
      <c r="CM18">
        <v>0.99771028856988564</v>
      </c>
      <c r="CN18">
        <v>0.99786858972304737</v>
      </c>
      <c r="CO18">
        <v>0.99701094376883737</v>
      </c>
      <c r="CP18">
        <v>0.99682801735318871</v>
      </c>
      <c r="CQ18">
        <v>0.95768069688714907</v>
      </c>
    </row>
    <row r="19" spans="1:95" s="4" customFormat="1" x14ac:dyDescent="0.25">
      <c r="CG19" s="13" t="s">
        <v>12</v>
      </c>
      <c r="CH19">
        <v>0.99846663613720632</v>
      </c>
      <c r="CI19">
        <v>0.995978644986385</v>
      </c>
      <c r="CJ19">
        <v>0.99849537950179579</v>
      </c>
      <c r="CK19">
        <v>0.99758684575178014</v>
      </c>
      <c r="CL19">
        <v>0.99822395921312523</v>
      </c>
      <c r="CM19">
        <v>0.99788064380137276</v>
      </c>
      <c r="CN19">
        <v>0.99793435490958782</v>
      </c>
      <c r="CO19">
        <v>0.99739799095389736</v>
      </c>
      <c r="CP19">
        <v>0.99689266778126873</v>
      </c>
      <c r="CQ19">
        <v>0.99567185679213588</v>
      </c>
    </row>
    <row r="20" spans="1:95" s="4" customFormat="1" x14ac:dyDescent="0.25">
      <c r="CG20" s="13" t="s">
        <v>13</v>
      </c>
      <c r="CH20">
        <v>85195.189059191514</v>
      </c>
      <c r="CI20">
        <v>20765.521130137469</v>
      </c>
      <c r="CJ20">
        <v>13.360343941300769</v>
      </c>
      <c r="CK20">
        <v>3.601665569500736</v>
      </c>
      <c r="CL20">
        <v>4.5821836064203074</v>
      </c>
      <c r="CM20">
        <v>2.264222475087541</v>
      </c>
      <c r="CN20">
        <v>1.7471519187298381</v>
      </c>
      <c r="CO20">
        <v>4.6660894944836198</v>
      </c>
      <c r="CP20">
        <v>0.86430504309458955</v>
      </c>
      <c r="CQ20">
        <v>804.16681423579837</v>
      </c>
    </row>
    <row r="21" spans="1:95" s="4" customFormat="1" x14ac:dyDescent="0.25">
      <c r="CG21" s="13" t="s">
        <v>14</v>
      </c>
      <c r="CH21">
        <v>1307.975242950826</v>
      </c>
      <c r="CI21">
        <v>1219.031531716972</v>
      </c>
      <c r="CJ21">
        <v>8.6456617943692784</v>
      </c>
      <c r="CK21">
        <v>3.706843021911582</v>
      </c>
      <c r="CL21">
        <v>4.093400113535111</v>
      </c>
      <c r="CM21">
        <v>1.992805113896436</v>
      </c>
      <c r="CN21">
        <v>1.6229800255967159</v>
      </c>
      <c r="CO21">
        <v>3.3471324603908719</v>
      </c>
      <c r="CP21">
        <v>0.83529109877261132</v>
      </c>
      <c r="CQ21">
        <v>95.70876827145257</v>
      </c>
    </row>
    <row r="22" spans="1:95" s="4" customFormat="1" x14ac:dyDescent="0.25">
      <c r="B22" s="14" t="s">
        <v>133</v>
      </c>
      <c r="C22" s="14"/>
      <c r="D22" s="14"/>
      <c r="E22" s="14"/>
      <c r="F22" s="14"/>
      <c r="G22" s="14"/>
      <c r="H22" s="14"/>
      <c r="I22" s="14"/>
      <c r="CG22" s="13" t="s">
        <v>15</v>
      </c>
      <c r="CH22">
        <v>291.8821492643761</v>
      </c>
      <c r="CI22">
        <v>144.10246746720699</v>
      </c>
      <c r="CJ22">
        <v>3.655180425273254</v>
      </c>
      <c r="CK22">
        <v>1.8978054614477049</v>
      </c>
      <c r="CL22">
        <v>2.1406035612462921</v>
      </c>
      <c r="CM22">
        <v>1.5047333568069601</v>
      </c>
      <c r="CN22">
        <v>1.321798743655719</v>
      </c>
      <c r="CO22">
        <v>2.1601133059364321</v>
      </c>
      <c r="CP22">
        <v>0.92968007566828581</v>
      </c>
      <c r="CQ22">
        <v>28.357835147200468</v>
      </c>
    </row>
    <row r="23" spans="1:95" s="4" customFormat="1" x14ac:dyDescent="0.25">
      <c r="B23" s="6">
        <v>1</v>
      </c>
      <c r="C23" s="5">
        <v>2</v>
      </c>
      <c r="D23" s="6">
        <v>3</v>
      </c>
      <c r="E23" s="5">
        <v>4</v>
      </c>
      <c r="F23" s="6">
        <v>5</v>
      </c>
      <c r="G23" s="5">
        <v>10</v>
      </c>
      <c r="H23" s="6">
        <v>15</v>
      </c>
      <c r="I23" s="5">
        <v>30</v>
      </c>
      <c r="J23" s="4" t="s">
        <v>150</v>
      </c>
      <c r="CG23" s="13" t="s">
        <v>16</v>
      </c>
      <c r="CH23">
        <v>36.165940371443767</v>
      </c>
      <c r="CI23">
        <v>34.914632057591163</v>
      </c>
      <c r="CJ23">
        <v>2.9403506243931661</v>
      </c>
      <c r="CK23">
        <v>1.9253163433346689</v>
      </c>
      <c r="CL23">
        <v>2.0232152909503012</v>
      </c>
      <c r="CM23">
        <v>1.4116674940992431</v>
      </c>
      <c r="CN23">
        <v>1.2739623328798679</v>
      </c>
      <c r="CO23">
        <v>1.8295170019409139</v>
      </c>
      <c r="CP23">
        <v>0.91394261240660579</v>
      </c>
      <c r="CQ23">
        <v>9.7830858256202866</v>
      </c>
    </row>
    <row r="24" spans="1:95" s="4" customFormat="1" x14ac:dyDescent="0.25">
      <c r="A24" s="1" t="s">
        <v>11</v>
      </c>
      <c r="B24" s="4">
        <f>AVERAGE(B4,J4,R4,Z4,AH4,AP4,AX4,BF4,BN4,BV4)</f>
        <v>0.98313695007808666</v>
      </c>
      <c r="C24" s="4">
        <f t="shared" ref="C24:I37" si="2">AVERAGE(C4,K4,S4,AA4,AI4,AQ4,AY4,BG4,BO4,BW4)</f>
        <v>0.98248310629408664</v>
      </c>
      <c r="D24" s="4">
        <f t="shared" si="2"/>
        <v>0.98073297038206064</v>
      </c>
      <c r="E24" s="4">
        <f t="shared" si="2"/>
        <v>0.97915276265802498</v>
      </c>
      <c r="F24" s="4">
        <f>AVERAGE(F4,N4,V4,AD4,AL4,AT4,BB4,BJ4,BR4,BZ4)</f>
        <v>0.97765986860191367</v>
      </c>
      <c r="G24" s="4">
        <f t="shared" si="2"/>
        <v>0.97164987412486725</v>
      </c>
      <c r="H24" s="4">
        <f t="shared" si="2"/>
        <v>0.96794855541998037</v>
      </c>
      <c r="I24" s="4">
        <f t="shared" si="2"/>
        <v>0.95466860029797673</v>
      </c>
      <c r="J24" s="4">
        <f>AVERAGE(B24:I24)</f>
        <v>0.97467908598212449</v>
      </c>
      <c r="CG24" s="13" t="s">
        <v>17</v>
      </c>
      <c r="CH24">
        <v>97.345228923186653</v>
      </c>
      <c r="CI24">
        <v>56.205944207574333</v>
      </c>
      <c r="CJ24">
        <v>1.8086903120969029</v>
      </c>
      <c r="CK24">
        <v>1.0853197033379789</v>
      </c>
      <c r="CL24">
        <v>1.320501059844843</v>
      </c>
      <c r="CM24">
        <v>0.8355610737280188</v>
      </c>
      <c r="CN24">
        <v>0.74395505624040448</v>
      </c>
      <c r="CO24">
        <v>1.145041084127876</v>
      </c>
      <c r="CP24">
        <v>0.52151414368304272</v>
      </c>
      <c r="CQ24">
        <v>6.2708273330067721</v>
      </c>
    </row>
    <row r="25" spans="1:95" s="4" customFormat="1" x14ac:dyDescent="0.25">
      <c r="A25" s="1" t="s">
        <v>12</v>
      </c>
      <c r="B25" s="4">
        <f t="shared" ref="B25:B37" si="3">AVERAGE(B5,J5,R5,Z5,AH5,AP5,AX5,BF5,BN5,BV5)</f>
        <v>0.99864177392106035</v>
      </c>
      <c r="C25" s="4">
        <f t="shared" si="2"/>
        <v>0.99745289798285541</v>
      </c>
      <c r="D25" s="4">
        <f t="shared" si="2"/>
        <v>0.9961736536695136</v>
      </c>
      <c r="E25" s="4">
        <f t="shared" si="2"/>
        <v>0.99488585475808944</v>
      </c>
      <c r="F25" s="4">
        <f t="shared" si="2"/>
        <v>0.99363176766218686</v>
      </c>
      <c r="G25" s="4">
        <f t="shared" si="2"/>
        <v>0.98773212681884082</v>
      </c>
      <c r="H25" s="4">
        <f t="shared" si="2"/>
        <v>0.98162322149690817</v>
      </c>
      <c r="I25" s="4">
        <f t="shared" si="2"/>
        <v>0.96527595703059588</v>
      </c>
      <c r="J25" s="4">
        <f t="shared" ref="J25:J37" si="4">AVERAGE(B25:I25)</f>
        <v>0.98942715666750636</v>
      </c>
      <c r="CG25" s="13" t="s">
        <v>18</v>
      </c>
      <c r="CH25">
        <v>18.295231434755191</v>
      </c>
      <c r="CI25">
        <v>22.970088999473841</v>
      </c>
      <c r="CJ25">
        <v>1.6550828058991469</v>
      </c>
      <c r="CK25">
        <v>1.0957995946020751</v>
      </c>
      <c r="CL25">
        <v>1.261157451382052</v>
      </c>
      <c r="CM25">
        <v>0.79860752391317802</v>
      </c>
      <c r="CN25">
        <v>0.72969062854566058</v>
      </c>
      <c r="CO25">
        <v>1.0687203405764369</v>
      </c>
      <c r="CP25">
        <v>0.51684171180530947</v>
      </c>
      <c r="CQ25">
        <v>3.4799979318949701</v>
      </c>
    </row>
    <row r="26" spans="1:95" s="4" customFormat="1" x14ac:dyDescent="0.25">
      <c r="A26" s="1" t="s">
        <v>13</v>
      </c>
      <c r="B26" s="4">
        <f t="shared" si="3"/>
        <v>9905.8334661985609</v>
      </c>
      <c r="C26" s="4">
        <f t="shared" si="2"/>
        <v>10679.596296561338</v>
      </c>
      <c r="D26" s="4">
        <f t="shared" si="2"/>
        <v>8089.1198045392566</v>
      </c>
      <c r="E26" s="4">
        <f t="shared" si="2"/>
        <v>6843.8942688662883</v>
      </c>
      <c r="F26" s="4">
        <f t="shared" si="2"/>
        <v>6201.8354713368126</v>
      </c>
      <c r="G26" s="4">
        <f t="shared" si="2"/>
        <v>8295.2873894561053</v>
      </c>
      <c r="H26" s="4">
        <f t="shared" si="2"/>
        <v>8117.4870995208403</v>
      </c>
      <c r="I26" s="4">
        <f t="shared" si="2"/>
        <v>8472.4266260550594</v>
      </c>
      <c r="J26" s="4">
        <f t="shared" si="4"/>
        <v>8325.6850528167834</v>
      </c>
      <c r="CG26" s="13" t="s">
        <v>19</v>
      </c>
      <c r="CH26">
        <v>6.0171611552874628E-2</v>
      </c>
      <c r="CI26">
        <v>5.6230430953112517E-2</v>
      </c>
      <c r="CJ26">
        <v>1.4393162015293139E-2</v>
      </c>
      <c r="CK26">
        <v>1.6183078713838929E-2</v>
      </c>
      <c r="CL26">
        <v>1.0965063898822789E-2</v>
      </c>
      <c r="CM26">
        <v>1.5472726916251209E-2</v>
      </c>
      <c r="CN26">
        <v>1.535081414932777E-2</v>
      </c>
      <c r="CO26">
        <v>1.5494721123532271E-2</v>
      </c>
      <c r="CP26">
        <v>1.550857953299967E-2</v>
      </c>
      <c r="CQ26">
        <v>4.3816025201574238E-2</v>
      </c>
    </row>
    <row r="27" spans="1:95" s="4" customFormat="1" x14ac:dyDescent="0.25">
      <c r="A27" s="1" t="s">
        <v>14</v>
      </c>
      <c r="B27" s="4">
        <f t="shared" si="3"/>
        <v>170.16422983337708</v>
      </c>
      <c r="C27" s="4">
        <f t="shared" si="2"/>
        <v>264.69596565677233</v>
      </c>
      <c r="D27" s="4">
        <f t="shared" si="2"/>
        <v>477.7071484572117</v>
      </c>
      <c r="E27" s="4">
        <f t="shared" si="2"/>
        <v>544.42126715479378</v>
      </c>
      <c r="F27" s="4">
        <f t="shared" si="2"/>
        <v>706.49525280655132</v>
      </c>
      <c r="G27" s="4">
        <f t="shared" si="2"/>
        <v>1213.0446426580136</v>
      </c>
      <c r="H27" s="4">
        <f t="shared" si="2"/>
        <v>1984.435108765369</v>
      </c>
      <c r="I27" s="4">
        <f t="shared" si="2"/>
        <v>3189.6349109347075</v>
      </c>
      <c r="J27" s="4">
        <f t="shared" si="4"/>
        <v>1068.8248157833495</v>
      </c>
      <c r="CG27" s="13" t="s">
        <v>20</v>
      </c>
      <c r="CH27">
        <v>1.983109778579514E-2</v>
      </c>
      <c r="CI27">
        <v>2.0293475747866361E-2</v>
      </c>
      <c r="CJ27">
        <v>1.3666412517905071E-2</v>
      </c>
      <c r="CK27">
        <v>1.6319941202152209E-2</v>
      </c>
      <c r="CL27">
        <v>1.055911824334929E-2</v>
      </c>
      <c r="CM27">
        <v>1.5048139661657439E-2</v>
      </c>
      <c r="CN27">
        <v>1.510283338972861E-2</v>
      </c>
      <c r="CO27">
        <v>1.5069801059172071E-2</v>
      </c>
      <c r="CP27">
        <v>1.54454304659273E-2</v>
      </c>
      <c r="CQ27">
        <v>4.2470334299435093E-2</v>
      </c>
    </row>
    <row r="28" spans="1:95" s="4" customFormat="1" x14ac:dyDescent="0.25">
      <c r="A28" s="1" t="s">
        <v>15</v>
      </c>
      <c r="B28" s="4">
        <f t="shared" si="3"/>
        <v>47.204951675401581</v>
      </c>
      <c r="C28" s="4">
        <f t="shared" si="2"/>
        <v>47.795236680881821</v>
      </c>
      <c r="D28" s="4">
        <f t="shared" si="2"/>
        <v>42.256039588524622</v>
      </c>
      <c r="E28" s="4">
        <f t="shared" si="2"/>
        <v>38.469043158994658</v>
      </c>
      <c r="F28" s="4">
        <f t="shared" si="2"/>
        <v>38.44668213701231</v>
      </c>
      <c r="G28" s="4">
        <f t="shared" si="2"/>
        <v>45.958199476461317</v>
      </c>
      <c r="H28" s="4">
        <f t="shared" si="2"/>
        <v>45.35050923478083</v>
      </c>
      <c r="I28" s="4">
        <f t="shared" si="2"/>
        <v>48.657585926279765</v>
      </c>
      <c r="J28" s="4">
        <f t="shared" si="4"/>
        <v>44.267280984792109</v>
      </c>
      <c r="CG28" s="13" t="s">
        <v>21</v>
      </c>
      <c r="CH28">
        <v>1463.878229507771</v>
      </c>
      <c r="CI28">
        <v>3649.5163480447618</v>
      </c>
      <c r="CJ28">
        <v>14.59186322376725</v>
      </c>
      <c r="CK28">
        <v>12.870339266447489</v>
      </c>
      <c r="CL28">
        <v>6.1278023737021581</v>
      </c>
      <c r="CM28">
        <v>2.1247658156672742</v>
      </c>
      <c r="CN28">
        <v>1.1415035187484821</v>
      </c>
      <c r="CO28">
        <v>2.879790620600724</v>
      </c>
      <c r="CP28">
        <v>1.073626477190601</v>
      </c>
      <c r="CQ28">
        <v>137.79451942275779</v>
      </c>
    </row>
    <row r="29" spans="1:95" s="4" customFormat="1" x14ac:dyDescent="0.25">
      <c r="A29" s="1" t="s">
        <v>16</v>
      </c>
      <c r="B29" s="4">
        <f t="shared" si="3"/>
        <v>7.3443041938331843</v>
      </c>
      <c r="C29" s="4">
        <f t="shared" si="2"/>
        <v>9.3181629954659986</v>
      </c>
      <c r="D29" s="4">
        <f t="shared" si="2"/>
        <v>12.344149014464097</v>
      </c>
      <c r="E29" s="4">
        <f t="shared" si="2"/>
        <v>13.422698920401242</v>
      </c>
      <c r="F29" s="4">
        <f t="shared" si="2"/>
        <v>15.164895933841526</v>
      </c>
      <c r="G29" s="4">
        <f t="shared" si="2"/>
        <v>20.322129718862531</v>
      </c>
      <c r="H29" s="4">
        <f t="shared" si="2"/>
        <v>25.611077464632803</v>
      </c>
      <c r="I29" s="4">
        <f t="shared" si="2"/>
        <v>33.394832358473764</v>
      </c>
      <c r="J29" s="4">
        <f t="shared" si="4"/>
        <v>17.115281324996893</v>
      </c>
      <c r="CG29" s="13" t="s">
        <v>22</v>
      </c>
      <c r="CH29">
        <v>38.260661644929392</v>
      </c>
      <c r="CI29">
        <v>60.41122700330429</v>
      </c>
      <c r="CJ29">
        <v>3.8199297406846702</v>
      </c>
      <c r="CK29">
        <v>3.587525507428134</v>
      </c>
      <c r="CL29">
        <v>2.4754398343935078</v>
      </c>
      <c r="CM29">
        <v>1.4576576469347231</v>
      </c>
      <c r="CN29">
        <v>1.0684116803688</v>
      </c>
      <c r="CO29">
        <v>1.6969945847293459</v>
      </c>
      <c r="CP29">
        <v>1.036159484437893</v>
      </c>
      <c r="CQ29">
        <v>11.738591032264379</v>
      </c>
    </row>
    <row r="30" spans="1:95" s="4" customFormat="1" x14ac:dyDescent="0.25">
      <c r="A30" s="1" t="s">
        <v>17</v>
      </c>
      <c r="B30" s="4">
        <f t="shared" si="3"/>
        <v>13.590373859510965</v>
      </c>
      <c r="C30" s="4">
        <f t="shared" si="2"/>
        <v>16.728258289682682</v>
      </c>
      <c r="D30" s="4">
        <f t="shared" si="2"/>
        <v>15.643629550829655</v>
      </c>
      <c r="E30" s="4">
        <f t="shared" si="2"/>
        <v>15.963917152269726</v>
      </c>
      <c r="F30" s="4">
        <f t="shared" si="2"/>
        <v>15.377941012470433</v>
      </c>
      <c r="G30" s="4">
        <f t="shared" si="2"/>
        <v>19.813617008358378</v>
      </c>
      <c r="H30" s="4">
        <f t="shared" si="2"/>
        <v>21.337435565159375</v>
      </c>
      <c r="I30" s="4">
        <f t="shared" si="2"/>
        <v>23.365268335019572</v>
      </c>
      <c r="J30" s="4">
        <f t="shared" si="4"/>
        <v>17.727555096662599</v>
      </c>
      <c r="CG30" s="13" t="s">
        <v>23</v>
      </c>
      <c r="CH30">
        <v>19.216919606535789</v>
      </c>
      <c r="CI30">
        <v>45.457977378411137</v>
      </c>
      <c r="CJ30">
        <v>1.9674894200441591</v>
      </c>
      <c r="CK30">
        <v>2.4708246821404298</v>
      </c>
      <c r="CL30">
        <v>1.643726162030841</v>
      </c>
      <c r="CM30">
        <v>0.90977555678115474</v>
      </c>
      <c r="CN30">
        <v>0.62899620139211365</v>
      </c>
      <c r="CO30">
        <v>1.1369848839239369</v>
      </c>
      <c r="CP30">
        <v>0.65477649939295612</v>
      </c>
      <c r="CQ30">
        <v>4.4670054502825769</v>
      </c>
    </row>
    <row r="31" spans="1:95" s="4" customFormat="1" x14ac:dyDescent="0.25">
      <c r="A31" s="1" t="s">
        <v>18</v>
      </c>
      <c r="B31" s="4">
        <f t="shared" si="3"/>
        <v>3.7197840497947867</v>
      </c>
      <c r="C31" s="4">
        <f t="shared" si="2"/>
        <v>5.1871218422847871</v>
      </c>
      <c r="D31" s="4">
        <f t="shared" si="2"/>
        <v>7.0110510461781059</v>
      </c>
      <c r="E31" s="4">
        <f t="shared" si="2"/>
        <v>7.672662487308247</v>
      </c>
      <c r="F31" s="4">
        <f t="shared" si="2"/>
        <v>8.7080537644331155</v>
      </c>
      <c r="G31" s="4">
        <f t="shared" si="2"/>
        <v>11.785889279834887</v>
      </c>
      <c r="H31" s="4">
        <f t="shared" si="2"/>
        <v>14.934532751839615</v>
      </c>
      <c r="I31" s="4">
        <f t="shared" si="2"/>
        <v>20.25418742819129</v>
      </c>
      <c r="J31" s="4">
        <f t="shared" si="4"/>
        <v>9.9091603312331031</v>
      </c>
      <c r="CG31" s="13" t="s">
        <v>24</v>
      </c>
      <c r="CH31">
        <v>1.9498901946719799E-2</v>
      </c>
      <c r="CI31">
        <v>3.8060352831426739E-2</v>
      </c>
      <c r="CJ31">
        <v>1.658766705062556E-2</v>
      </c>
      <c r="CK31">
        <v>3.9438493523839359E-2</v>
      </c>
      <c r="CL31">
        <v>1.4637830334671909E-2</v>
      </c>
      <c r="CM31">
        <v>1.828789951141559E-2</v>
      </c>
      <c r="CN31">
        <v>1.42385896480322E-2</v>
      </c>
      <c r="CO31">
        <v>1.6990373096264319E-2</v>
      </c>
      <c r="CP31">
        <v>2.0027015322179868E-2</v>
      </c>
      <c r="CQ31">
        <v>4.7111935438255932E-2</v>
      </c>
    </row>
    <row r="32" spans="1:95" s="4" customFormat="1" x14ac:dyDescent="0.25">
      <c r="A32" s="1" t="s">
        <v>19</v>
      </c>
      <c r="B32" s="4">
        <f t="shared" si="3"/>
        <v>1.9811463989916962E-2</v>
      </c>
      <c r="C32" s="4">
        <f t="shared" si="2"/>
        <v>2.6358621405762717E-2</v>
      </c>
      <c r="D32" s="4">
        <f t="shared" si="2"/>
        <v>2.7931375711541563E-2</v>
      </c>
      <c r="E32" s="4">
        <f t="shared" si="2"/>
        <v>3.2744534825075181E-2</v>
      </c>
      <c r="F32" s="4">
        <f t="shared" si="2"/>
        <v>3.3472783359357029E-2</v>
      </c>
      <c r="G32" s="4">
        <f t="shared" si="2"/>
        <v>4.4417439712740807E-2</v>
      </c>
      <c r="H32" s="4">
        <f t="shared" si="2"/>
        <v>5.301766098724181E-2</v>
      </c>
      <c r="I32" s="4">
        <f t="shared" si="2"/>
        <v>6.6096995062071034E-2</v>
      </c>
      <c r="J32" s="4">
        <f t="shared" si="4"/>
        <v>3.7981359381713389E-2</v>
      </c>
      <c r="CG32" s="12" t="s">
        <v>77</v>
      </c>
      <c r="CH32"/>
      <c r="CI32"/>
      <c r="CJ32"/>
      <c r="CK32"/>
      <c r="CL32"/>
      <c r="CM32"/>
      <c r="CN32"/>
      <c r="CO32"/>
      <c r="CP32"/>
      <c r="CQ32"/>
    </row>
    <row r="33" spans="1:95" s="4" customFormat="1" x14ac:dyDescent="0.25">
      <c r="A33" s="1" t="s">
        <v>20</v>
      </c>
      <c r="B33" s="4">
        <f t="shared" si="3"/>
        <v>1.2604517867247218E-2</v>
      </c>
      <c r="C33" s="4">
        <f t="shared" si="2"/>
        <v>1.8380658437298858E-2</v>
      </c>
      <c r="D33" s="4">
        <f t="shared" si="2"/>
        <v>2.3415270411432949E-2</v>
      </c>
      <c r="E33" s="4">
        <f t="shared" si="2"/>
        <v>2.755572571065585E-2</v>
      </c>
      <c r="F33" s="4">
        <f t="shared" si="2"/>
        <v>3.1042285176636757E-2</v>
      </c>
      <c r="G33" s="4">
        <f t="shared" si="2"/>
        <v>4.3147909009884147E-2</v>
      </c>
      <c r="H33" s="4">
        <f t="shared" si="2"/>
        <v>5.7051739170815109E-2</v>
      </c>
      <c r="I33" s="4">
        <f t="shared" si="2"/>
        <v>8.2551430723153213E-2</v>
      </c>
      <c r="J33" s="4">
        <f t="shared" si="4"/>
        <v>3.6968692063390513E-2</v>
      </c>
      <c r="CG33" s="13" t="s">
        <v>11</v>
      </c>
      <c r="CH33">
        <v>0.92981266853363409</v>
      </c>
      <c r="CI33">
        <v>0.95247743121889528</v>
      </c>
      <c r="CJ33">
        <v>0.99476335575184205</v>
      </c>
      <c r="CK33">
        <v>0.99424358606403218</v>
      </c>
      <c r="CL33">
        <v>0.99716332327366664</v>
      </c>
      <c r="CM33">
        <v>0.99678540389959169</v>
      </c>
      <c r="CN33">
        <v>0.99691028741672894</v>
      </c>
      <c r="CO33">
        <v>0.99529384651398589</v>
      </c>
      <c r="CP33">
        <v>0.99517228478759168</v>
      </c>
      <c r="CQ33">
        <v>0.95470751636063711</v>
      </c>
    </row>
    <row r="34" spans="1:95" s="4" customFormat="1" x14ac:dyDescent="0.25">
      <c r="A34" s="8" t="s">
        <v>21</v>
      </c>
      <c r="B34" s="4">
        <f t="shared" si="3"/>
        <v>145.68415893889477</v>
      </c>
      <c r="C34" s="4">
        <f t="shared" si="2"/>
        <v>529.19987882714145</v>
      </c>
      <c r="D34" s="4">
        <f t="shared" si="2"/>
        <v>432.12726204466844</v>
      </c>
      <c r="E34" s="4">
        <f t="shared" si="2"/>
        <v>766.14938105781562</v>
      </c>
      <c r="F34" s="4">
        <f t="shared" si="2"/>
        <v>749.54326433874508</v>
      </c>
      <c r="G34" s="4">
        <f t="shared" si="2"/>
        <v>1786.7560375893838</v>
      </c>
      <c r="H34" s="4">
        <f t="shared" si="2"/>
        <v>2738.5686444723797</v>
      </c>
      <c r="I34" s="4">
        <f t="shared" si="2"/>
        <v>3986.6653884264283</v>
      </c>
      <c r="J34" s="4">
        <f t="shared" si="4"/>
        <v>1391.8367519619321</v>
      </c>
      <c r="CG34" s="13" t="s">
        <v>12</v>
      </c>
      <c r="CH34">
        <v>0.99774720672102801</v>
      </c>
      <c r="CI34">
        <v>0.99386951500652088</v>
      </c>
      <c r="CJ34">
        <v>0.99762866504624559</v>
      </c>
      <c r="CK34">
        <v>0.9962810597092121</v>
      </c>
      <c r="CL34">
        <v>0.99735865757925135</v>
      </c>
      <c r="CM34">
        <v>0.99683374920331791</v>
      </c>
      <c r="CN34">
        <v>0.99695527170662879</v>
      </c>
      <c r="CO34">
        <v>0.99604633875264503</v>
      </c>
      <c r="CP34">
        <v>0.99529548019810932</v>
      </c>
      <c r="CQ34">
        <v>0.99372059277217839</v>
      </c>
    </row>
    <row r="35" spans="1:95" s="4" customFormat="1" x14ac:dyDescent="0.25">
      <c r="A35" s="8" t="s">
        <v>22</v>
      </c>
      <c r="B35" s="4">
        <f t="shared" si="3"/>
        <v>7.5175262607693956</v>
      </c>
      <c r="C35" s="4">
        <f t="shared" si="2"/>
        <v>12.555259815947512</v>
      </c>
      <c r="D35" s="4">
        <f t="shared" si="2"/>
        <v>11.993260239784419</v>
      </c>
      <c r="E35" s="4">
        <f t="shared" si="2"/>
        <v>15.834811838263708</v>
      </c>
      <c r="F35" s="4">
        <f t="shared" si="2"/>
        <v>16.416456117714489</v>
      </c>
      <c r="G35" s="4">
        <f t="shared" si="2"/>
        <v>24.573206622616894</v>
      </c>
      <c r="H35" s="4">
        <f t="shared" si="2"/>
        <v>29.921443422256527</v>
      </c>
      <c r="I35" s="4">
        <f t="shared" si="2"/>
        <v>36.246074460092863</v>
      </c>
      <c r="J35" s="4">
        <f t="shared" si="4"/>
        <v>19.382254847180725</v>
      </c>
      <c r="CG35" s="13" t="s">
        <v>13</v>
      </c>
      <c r="CH35">
        <v>64472.381635544763</v>
      </c>
      <c r="CI35">
        <v>15652.37452947985</v>
      </c>
      <c r="CJ35">
        <v>17.749140846361922</v>
      </c>
      <c r="CK35">
        <v>9.0472566581781848</v>
      </c>
      <c r="CL35">
        <v>11.06746477560127</v>
      </c>
      <c r="CM35">
        <v>2.707151928950756</v>
      </c>
      <c r="CN35">
        <v>1.700530858928549</v>
      </c>
      <c r="CO35">
        <v>5.1006106126869382</v>
      </c>
      <c r="CP35">
        <v>0.9681527177353999</v>
      </c>
      <c r="CQ35">
        <v>718.10157196950763</v>
      </c>
    </row>
    <row r="36" spans="1:95" s="4" customFormat="1" x14ac:dyDescent="0.25">
      <c r="A36" s="8" t="s">
        <v>23</v>
      </c>
      <c r="B36" s="4">
        <f t="shared" si="3"/>
        <v>4.191595772374721</v>
      </c>
      <c r="C36" s="4">
        <f t="shared" si="2"/>
        <v>7.8554475840935094</v>
      </c>
      <c r="D36" s="4">
        <f t="shared" si="2"/>
        <v>6.9063482574805946</v>
      </c>
      <c r="E36" s="4">
        <f t="shared" si="2"/>
        <v>9.7595003847353894</v>
      </c>
      <c r="F36" s="4">
        <f t="shared" si="2"/>
        <v>9.7825508357425512</v>
      </c>
      <c r="G36" s="4">
        <f t="shared" si="2"/>
        <v>15.30201722656987</v>
      </c>
      <c r="H36" s="4">
        <f t="shared" si="2"/>
        <v>18.478064096738244</v>
      </c>
      <c r="I36" s="4">
        <f t="shared" si="2"/>
        <v>21.81854201490107</v>
      </c>
      <c r="J36" s="4">
        <f t="shared" si="4"/>
        <v>11.761758271579493</v>
      </c>
      <c r="CG36" s="13" t="s">
        <v>14</v>
      </c>
      <c r="CH36">
        <v>1936.7359295745889</v>
      </c>
      <c r="CI36">
        <v>2649.9333534735292</v>
      </c>
      <c r="CJ36">
        <v>11.205948426603589</v>
      </c>
      <c r="CK36">
        <v>9.1411153535103544</v>
      </c>
      <c r="CL36">
        <v>10.24601108756306</v>
      </c>
      <c r="CM36">
        <v>2.794984197781087</v>
      </c>
      <c r="CN36">
        <v>1.631272155132746</v>
      </c>
      <c r="CO36">
        <v>4.9377325044276112</v>
      </c>
      <c r="CP36">
        <v>0.97366005831723479</v>
      </c>
      <c r="CQ36">
        <v>149.47147774066329</v>
      </c>
    </row>
    <row r="37" spans="1:95" s="4" customFormat="1" x14ac:dyDescent="0.25">
      <c r="A37" s="8" t="s">
        <v>24</v>
      </c>
      <c r="B37" s="4">
        <f t="shared" si="3"/>
        <v>2.0486604435825971E-2</v>
      </c>
      <c r="C37" s="4">
        <f t="shared" si="2"/>
        <v>2.4487905870343128E-2</v>
      </c>
      <c r="D37" s="4">
        <f t="shared" si="2"/>
        <v>2.907072963981535E-2</v>
      </c>
      <c r="E37" s="4">
        <f t="shared" si="2"/>
        <v>3.4775250093107626E-2</v>
      </c>
      <c r="F37" s="4">
        <f t="shared" si="2"/>
        <v>4.0100000802770638E-2</v>
      </c>
      <c r="G37" s="4">
        <f t="shared" si="2"/>
        <v>5.5181226750204961E-2</v>
      </c>
      <c r="H37" s="4">
        <f t="shared" si="2"/>
        <v>6.2299676819477248E-2</v>
      </c>
      <c r="I37" s="4">
        <f t="shared" si="2"/>
        <v>7.7664448342960615E-2</v>
      </c>
      <c r="J37" s="4">
        <f t="shared" si="4"/>
        <v>4.3008230344313191E-2</v>
      </c>
      <c r="CG37" s="13" t="s">
        <v>15</v>
      </c>
      <c r="CH37">
        <v>253.91412256025609</v>
      </c>
      <c r="CI37">
        <v>125.1094502005338</v>
      </c>
      <c r="CJ37">
        <v>4.212972922576399</v>
      </c>
      <c r="CK37">
        <v>3.007865797900263</v>
      </c>
      <c r="CL37">
        <v>3.326779940964125</v>
      </c>
      <c r="CM37">
        <v>1.645342495941424</v>
      </c>
      <c r="CN37">
        <v>1.304044040256521</v>
      </c>
      <c r="CO37">
        <v>2.2584531460021342</v>
      </c>
      <c r="CP37">
        <v>0.98394751777490652</v>
      </c>
      <c r="CQ37">
        <v>26.797417263040629</v>
      </c>
    </row>
    <row r="38" spans="1:95" s="4" customFormat="1" x14ac:dyDescent="0.25">
      <c r="CG38" s="13" t="s">
        <v>16</v>
      </c>
      <c r="CH38">
        <v>44.008362041486947</v>
      </c>
      <c r="CI38">
        <v>51.477503372575569</v>
      </c>
      <c r="CJ38">
        <v>3.347528704373361</v>
      </c>
      <c r="CK38">
        <v>3.0234277490144121</v>
      </c>
      <c r="CL38">
        <v>3.20093909463505</v>
      </c>
      <c r="CM38">
        <v>1.6718206236857731</v>
      </c>
      <c r="CN38">
        <v>1.2772126507096411</v>
      </c>
      <c r="CO38">
        <v>2.2221009212966929</v>
      </c>
      <c r="CP38">
        <v>0.9867421437828805</v>
      </c>
      <c r="CQ38">
        <v>12.22585284308065</v>
      </c>
    </row>
    <row r="39" spans="1:95" s="4" customFormat="1" x14ac:dyDescent="0.25">
      <c r="CG39" s="13" t="s">
        <v>17</v>
      </c>
      <c r="CH39">
        <v>83.394707054388078</v>
      </c>
      <c r="CI39">
        <v>56.813809086090238</v>
      </c>
      <c r="CJ39">
        <v>2.0619391670484122</v>
      </c>
      <c r="CK39">
        <v>1.59897462808068</v>
      </c>
      <c r="CL39">
        <v>1.677328394414316</v>
      </c>
      <c r="CM39">
        <v>0.99801875639002169</v>
      </c>
      <c r="CN39">
        <v>0.77436555146619257</v>
      </c>
      <c r="CO39">
        <v>1.279188383470828</v>
      </c>
      <c r="CP39">
        <v>0.5977203589630965</v>
      </c>
      <c r="CQ39">
        <v>7.2402441279847061</v>
      </c>
    </row>
    <row r="40" spans="1:95" s="4" customFormat="1" x14ac:dyDescent="0.25">
      <c r="B40" s="15" t="s">
        <v>134</v>
      </c>
      <c r="C40" s="15"/>
      <c r="D40" s="15"/>
      <c r="E40" s="15"/>
      <c r="F40" s="15"/>
      <c r="G40" s="15"/>
      <c r="H40" s="15"/>
      <c r="I40" s="15"/>
      <c r="CG40" s="13" t="s">
        <v>18</v>
      </c>
      <c r="CH40">
        <v>23.4214159221724</v>
      </c>
      <c r="CI40">
        <v>33.213170889266337</v>
      </c>
      <c r="CJ40">
        <v>1.973925103504597</v>
      </c>
      <c r="CK40">
        <v>1.618585867871309</v>
      </c>
      <c r="CL40">
        <v>1.663073126579441</v>
      </c>
      <c r="CM40">
        <v>1.013935092167046</v>
      </c>
      <c r="CN40">
        <v>0.78673134839200576</v>
      </c>
      <c r="CO40">
        <v>1.2562381160863021</v>
      </c>
      <c r="CP40">
        <v>0.59980531326433062</v>
      </c>
      <c r="CQ40">
        <v>4.5636296824773046</v>
      </c>
    </row>
    <row r="41" spans="1:95" s="4" customFormat="1" x14ac:dyDescent="0.25">
      <c r="B41" s="6">
        <v>1</v>
      </c>
      <c r="C41" s="5">
        <v>2</v>
      </c>
      <c r="D41" s="6">
        <v>3</v>
      </c>
      <c r="E41" s="5">
        <v>4</v>
      </c>
      <c r="F41" s="6">
        <v>5</v>
      </c>
      <c r="G41" s="5">
        <v>10</v>
      </c>
      <c r="H41" s="6">
        <v>15</v>
      </c>
      <c r="I41" s="5">
        <v>30</v>
      </c>
      <c r="J41" s="4" t="s">
        <v>150</v>
      </c>
      <c r="CG41" s="13" t="s">
        <v>19</v>
      </c>
      <c r="CH41">
        <v>5.1581838952832859E-2</v>
      </c>
      <c r="CI41">
        <v>4.8053501822543469E-2</v>
      </c>
      <c r="CJ41">
        <v>1.7148058316458489E-2</v>
      </c>
      <c r="CK41">
        <v>2.3694360080444999E-2</v>
      </c>
      <c r="CL41">
        <v>1.356218704995913E-2</v>
      </c>
      <c r="CM41">
        <v>1.8517498295037699E-2</v>
      </c>
      <c r="CN41">
        <v>1.8127115740893561E-2</v>
      </c>
      <c r="CO41">
        <v>1.811562230138327E-2</v>
      </c>
      <c r="CP41">
        <v>1.7478814211918891E-2</v>
      </c>
      <c r="CQ41">
        <v>5.3034760343943242E-2</v>
      </c>
    </row>
    <row r="42" spans="1:95" s="4" customFormat="1" x14ac:dyDescent="0.25">
      <c r="A42" s="4" t="s">
        <v>135</v>
      </c>
      <c r="B42" s="4">
        <f>AVERAGE(B26,B27,B34)</f>
        <v>3407.2272849902779</v>
      </c>
      <c r="C42" s="4">
        <f t="shared" ref="C42:I42" si="5">AVERAGE(C26,C27,C34)</f>
        <v>3824.4973803484172</v>
      </c>
      <c r="D42" s="4">
        <f t="shared" si="5"/>
        <v>2999.6514050137125</v>
      </c>
      <c r="E42" s="4">
        <f t="shared" si="5"/>
        <v>2718.1549723596327</v>
      </c>
      <c r="F42" s="4">
        <f t="shared" si="5"/>
        <v>2552.6246628273698</v>
      </c>
      <c r="G42" s="4">
        <f t="shared" si="5"/>
        <v>3765.0293565678344</v>
      </c>
      <c r="H42" s="4">
        <f t="shared" si="5"/>
        <v>4280.1636175861959</v>
      </c>
      <c r="I42" s="4">
        <f t="shared" si="5"/>
        <v>5216.2423084720658</v>
      </c>
      <c r="J42" s="4">
        <f>AVERAGE(B42:I42)</f>
        <v>3595.4488735206883</v>
      </c>
      <c r="CG42" s="13" t="s">
        <v>20</v>
      </c>
      <c r="CH42">
        <v>2.3689803130603308E-2</v>
      </c>
      <c r="CI42">
        <v>2.717439356094907E-2</v>
      </c>
      <c r="CJ42">
        <v>1.7136860798259799E-2</v>
      </c>
      <c r="CK42">
        <v>2.4127736626590009E-2</v>
      </c>
      <c r="CL42">
        <v>1.354782816429565E-2</v>
      </c>
      <c r="CM42">
        <v>1.8706917923803211E-2</v>
      </c>
      <c r="CN42">
        <v>1.8326504990644761E-2</v>
      </c>
      <c r="CO42">
        <v>1.785297052827613E-2</v>
      </c>
      <c r="CP42">
        <v>1.7672942264277808E-2</v>
      </c>
      <c r="CQ42">
        <v>5.5916746126629717E-2</v>
      </c>
    </row>
    <row r="43" spans="1:95" s="4" customFormat="1" x14ac:dyDescent="0.25">
      <c r="A43" s="4" t="s">
        <v>136</v>
      </c>
      <c r="B43" s="4">
        <f>AVERAGE(B28,B29,B35)</f>
        <v>20.688927376668051</v>
      </c>
      <c r="C43" s="4">
        <f t="shared" ref="C43:I43" si="6">AVERAGE(C28,C29,C35)</f>
        <v>23.222886497431777</v>
      </c>
      <c r="D43" s="4">
        <f t="shared" si="6"/>
        <v>22.197816280924382</v>
      </c>
      <c r="E43" s="4">
        <f t="shared" si="6"/>
        <v>22.5755179725532</v>
      </c>
      <c r="F43" s="4">
        <f t="shared" si="6"/>
        <v>23.342678062856109</v>
      </c>
      <c r="G43" s="4">
        <f t="shared" si="6"/>
        <v>30.284511939313578</v>
      </c>
      <c r="H43" s="4">
        <f t="shared" si="6"/>
        <v>33.627676707223387</v>
      </c>
      <c r="I43" s="4">
        <f t="shared" si="6"/>
        <v>39.432830914948795</v>
      </c>
      <c r="J43" s="4">
        <f t="shared" ref="J43:J45" si="7">AVERAGE(B43:I43)</f>
        <v>26.921605718989909</v>
      </c>
      <c r="CG43" s="13" t="s">
        <v>21</v>
      </c>
      <c r="CH43">
        <v>1989.1742466115361</v>
      </c>
      <c r="CI43">
        <v>2188.6909979639549</v>
      </c>
      <c r="CJ43">
        <v>16.04416648334513</v>
      </c>
      <c r="CK43">
        <v>12.35724600351503</v>
      </c>
      <c r="CL43">
        <v>8.753156896233584</v>
      </c>
      <c r="CM43">
        <v>5.1968457213815649</v>
      </c>
      <c r="CN43">
        <v>8.0443671788011226</v>
      </c>
      <c r="CO43">
        <v>6.8232225201650394</v>
      </c>
      <c r="CP43">
        <v>1.2687401830472</v>
      </c>
      <c r="CQ43">
        <v>84.919630884705228</v>
      </c>
    </row>
    <row r="44" spans="1:95" s="4" customFormat="1" x14ac:dyDescent="0.25">
      <c r="A44" s="4" t="s">
        <v>137</v>
      </c>
      <c r="B44" s="4">
        <f>AVERAGE(B30,B31,B36)</f>
        <v>7.1672512272268243</v>
      </c>
      <c r="C44" s="4">
        <f t="shared" ref="C44:I44" si="8">AVERAGE(C30,C31,C36)</f>
        <v>9.9236092386869927</v>
      </c>
      <c r="D44" s="4">
        <f t="shared" si="8"/>
        <v>9.8536762848294526</v>
      </c>
      <c r="E44" s="4">
        <f t="shared" si="8"/>
        <v>11.132026674771121</v>
      </c>
      <c r="F44" s="4">
        <f t="shared" si="8"/>
        <v>11.289515204215368</v>
      </c>
      <c r="G44" s="4">
        <f t="shared" si="8"/>
        <v>15.633841171587711</v>
      </c>
      <c r="H44" s="4">
        <f t="shared" si="8"/>
        <v>18.25001080457908</v>
      </c>
      <c r="I44" s="4">
        <f t="shared" si="8"/>
        <v>21.812665926037312</v>
      </c>
      <c r="J44" s="4">
        <f t="shared" si="7"/>
        <v>13.132824566491733</v>
      </c>
      <c r="CG44" s="13" t="s">
        <v>22</v>
      </c>
      <c r="CH44">
        <v>44.600159715089987</v>
      </c>
      <c r="CI44">
        <v>46.783447905898889</v>
      </c>
      <c r="CJ44">
        <v>4.0055170057490876</v>
      </c>
      <c r="CK44">
        <v>3.5152874709637949</v>
      </c>
      <c r="CL44">
        <v>2.9585734562849009</v>
      </c>
      <c r="CM44">
        <v>2.279659123944096</v>
      </c>
      <c r="CN44">
        <v>2.836259363810214</v>
      </c>
      <c r="CO44">
        <v>2.6121298819478791</v>
      </c>
      <c r="CP44">
        <v>1.126383674884895</v>
      </c>
      <c r="CQ44">
        <v>9.2151847992704532</v>
      </c>
    </row>
    <row r="45" spans="1:95" s="4" customFormat="1" x14ac:dyDescent="0.25">
      <c r="A45" s="4" t="s">
        <v>138</v>
      </c>
      <c r="B45" s="4">
        <f>AVERAGE(B32,B33,B37)</f>
        <v>1.7634195430996719E-2</v>
      </c>
      <c r="C45" s="4">
        <f t="shared" ref="C45:I45" si="9">AVERAGE(C32,C33,C37)</f>
        <v>2.3075728571134897E-2</v>
      </c>
      <c r="D45" s="4">
        <f t="shared" si="9"/>
        <v>2.6805791920929956E-2</v>
      </c>
      <c r="E45" s="4">
        <f t="shared" si="9"/>
        <v>3.169183687627955E-2</v>
      </c>
      <c r="F45" s="4">
        <f t="shared" si="9"/>
        <v>3.4871689779588141E-2</v>
      </c>
      <c r="G45" s="4">
        <f t="shared" si="9"/>
        <v>4.7582191824276636E-2</v>
      </c>
      <c r="H45" s="4">
        <f t="shared" si="9"/>
        <v>5.7456358992511392E-2</v>
      </c>
      <c r="I45" s="4">
        <f t="shared" si="9"/>
        <v>7.5437624709394954E-2</v>
      </c>
      <c r="J45" s="4">
        <f t="shared" si="7"/>
        <v>3.9319427263139035E-2</v>
      </c>
      <c r="CG45" s="13" t="s">
        <v>23</v>
      </c>
      <c r="CH45">
        <v>22.89148046550617</v>
      </c>
      <c r="CI45">
        <v>29.879473581167371</v>
      </c>
      <c r="CJ45">
        <v>2.372427812310705</v>
      </c>
      <c r="CK45">
        <v>2.358065904214071</v>
      </c>
      <c r="CL45">
        <v>2.0231302607362118</v>
      </c>
      <c r="CM45">
        <v>1.738818599400447</v>
      </c>
      <c r="CN45">
        <v>2.2513620356313</v>
      </c>
      <c r="CO45">
        <v>1.4609788544307249</v>
      </c>
      <c r="CP45">
        <v>0.6445170043947448</v>
      </c>
      <c r="CQ45">
        <v>3.4432280570142142</v>
      </c>
    </row>
    <row r="46" spans="1:95" s="4" customFormat="1" x14ac:dyDescent="0.25">
      <c r="CG46" s="13" t="s">
        <v>24</v>
      </c>
      <c r="CH46">
        <v>2.559168798624507E-2</v>
      </c>
      <c r="CI46">
        <v>2.5899827959930781E-2</v>
      </c>
      <c r="CJ46">
        <v>1.8916340327072529E-2</v>
      </c>
      <c r="CK46">
        <v>3.4583887693447911E-2</v>
      </c>
      <c r="CL46">
        <v>1.7687084648346851E-2</v>
      </c>
      <c r="CM46">
        <v>3.4193000406480233E-2</v>
      </c>
      <c r="CN46">
        <v>4.9199109660113788E-2</v>
      </c>
      <c r="CO46">
        <v>2.0232056891145149E-2</v>
      </c>
      <c r="CP46">
        <v>1.9158550271623449E-2</v>
      </c>
      <c r="CQ46">
        <v>4.5245750553747757E-2</v>
      </c>
    </row>
    <row r="47" spans="1:95" s="4" customFormat="1" x14ac:dyDescent="0.25">
      <c r="CG47" s="12" t="s">
        <v>78</v>
      </c>
      <c r="CH47"/>
      <c r="CI47"/>
      <c r="CJ47"/>
      <c r="CK47"/>
      <c r="CL47"/>
      <c r="CM47"/>
      <c r="CN47"/>
      <c r="CO47"/>
      <c r="CP47"/>
      <c r="CQ47"/>
    </row>
    <row r="48" spans="1:95" s="4" customFormat="1" x14ac:dyDescent="0.25">
      <c r="CG48" s="13" t="s">
        <v>11</v>
      </c>
      <c r="CH48">
        <v>0.92905719266730069</v>
      </c>
      <c r="CI48">
        <v>0.95809703333428931</v>
      </c>
      <c r="CJ48">
        <v>0.99439438956966719</v>
      </c>
      <c r="CK48">
        <v>0.99417266102797464</v>
      </c>
      <c r="CL48">
        <v>0.99613884401439745</v>
      </c>
      <c r="CM48">
        <v>0.99587526480170185</v>
      </c>
      <c r="CN48">
        <v>0.99585231022190768</v>
      </c>
      <c r="CO48">
        <v>0.9940503696743882</v>
      </c>
      <c r="CP48">
        <v>0.99391835437191356</v>
      </c>
      <c r="CQ48">
        <v>0.93997120689670821</v>
      </c>
    </row>
    <row r="49" spans="85:95" s="4" customFormat="1" x14ac:dyDescent="0.25">
      <c r="CG49" s="13" t="s">
        <v>12</v>
      </c>
      <c r="CH49">
        <v>0.99715536619944967</v>
      </c>
      <c r="CI49">
        <v>0.99188680578959776</v>
      </c>
      <c r="CJ49">
        <v>0.9967700917172333</v>
      </c>
      <c r="CK49">
        <v>0.99492423720094791</v>
      </c>
      <c r="CL49">
        <v>0.9963941099993503</v>
      </c>
      <c r="CM49">
        <v>0.9958423879182664</v>
      </c>
      <c r="CN49">
        <v>0.99597133539813643</v>
      </c>
      <c r="CO49">
        <v>0.99465549457369185</v>
      </c>
      <c r="CP49">
        <v>0.99389983310468055</v>
      </c>
      <c r="CQ49">
        <v>0.99135888567953823</v>
      </c>
    </row>
    <row r="50" spans="85:95" s="4" customFormat="1" x14ac:dyDescent="0.25">
      <c r="CG50" s="13" t="s">
        <v>13</v>
      </c>
      <c r="CH50">
        <v>57271.034612680058</v>
      </c>
      <c r="CI50">
        <v>10565.018987809981</v>
      </c>
      <c r="CJ50">
        <v>20.30473203589456</v>
      </c>
      <c r="CK50">
        <v>9.3808844560233009</v>
      </c>
      <c r="CL50">
        <v>10.53527417258325</v>
      </c>
      <c r="CM50">
        <v>4.7063862653032578</v>
      </c>
      <c r="CN50">
        <v>3.458368808592017</v>
      </c>
      <c r="CO50">
        <v>9.9878777567361894</v>
      </c>
      <c r="CP50">
        <v>1.656318100326853</v>
      </c>
      <c r="CQ50">
        <v>542.85924657738963</v>
      </c>
    </row>
    <row r="51" spans="85:95" s="4" customFormat="1" x14ac:dyDescent="0.25">
      <c r="CG51" s="13" t="s">
        <v>14</v>
      </c>
      <c r="CH51">
        <v>2390.6588315305089</v>
      </c>
      <c r="CI51">
        <v>2811.0513246680539</v>
      </c>
      <c r="CJ51">
        <v>22.383440633851851</v>
      </c>
      <c r="CK51">
        <v>9.0913858011683093</v>
      </c>
      <c r="CL51">
        <v>8.7985469883956213</v>
      </c>
      <c r="CM51">
        <v>4.7234024731946302</v>
      </c>
      <c r="CN51">
        <v>3.3969433750181959</v>
      </c>
      <c r="CO51">
        <v>7.2353860242592836</v>
      </c>
      <c r="CP51">
        <v>1.6506961243779841</v>
      </c>
      <c r="CQ51">
        <v>185.2227139291104</v>
      </c>
    </row>
    <row r="52" spans="85:95" s="4" customFormat="1" x14ac:dyDescent="0.25">
      <c r="CG52" s="13" t="s">
        <v>15</v>
      </c>
      <c r="CH52">
        <v>239.3136741030066</v>
      </c>
      <c r="CI52">
        <v>102.7862782077938</v>
      </c>
      <c r="CJ52">
        <v>4.5060772336805943</v>
      </c>
      <c r="CK52">
        <v>3.0628229553833668</v>
      </c>
      <c r="CL52">
        <v>3.2458087085629752</v>
      </c>
      <c r="CM52">
        <v>2.1694207211380778</v>
      </c>
      <c r="CN52">
        <v>1.859669005116775</v>
      </c>
      <c r="CO52">
        <v>3.1603603839967671</v>
      </c>
      <c r="CP52">
        <v>1.2869802253052891</v>
      </c>
      <c r="CQ52">
        <v>23.299340045962449</v>
      </c>
    </row>
    <row r="53" spans="85:95" s="4" customFormat="1" x14ac:dyDescent="0.25">
      <c r="CG53" s="13" t="s">
        <v>16</v>
      </c>
      <c r="CH53">
        <v>48.894364005788127</v>
      </c>
      <c r="CI53">
        <v>53.019348587737802</v>
      </c>
      <c r="CJ53">
        <v>4.731114100701002</v>
      </c>
      <c r="CK53">
        <v>3.015192498194486</v>
      </c>
      <c r="CL53">
        <v>2.9662344796721012</v>
      </c>
      <c r="CM53">
        <v>2.1733390147868401</v>
      </c>
      <c r="CN53">
        <v>1.843079861269771</v>
      </c>
      <c r="CO53">
        <v>2.6898672874807938</v>
      </c>
      <c r="CP53">
        <v>1.284794195339465</v>
      </c>
      <c r="CQ53">
        <v>13.609655173042061</v>
      </c>
    </row>
    <row r="54" spans="85:95" s="4" customFormat="1" x14ac:dyDescent="0.25">
      <c r="CG54" s="13" t="s">
        <v>17</v>
      </c>
      <c r="CH54">
        <v>84.13422128557751</v>
      </c>
      <c r="CI54">
        <v>57.931215206006378</v>
      </c>
      <c r="CJ54">
        <v>2.4602001056368912</v>
      </c>
      <c r="CK54">
        <v>1.676240455920144</v>
      </c>
      <c r="CL54">
        <v>1.9225898149894181</v>
      </c>
      <c r="CM54">
        <v>1.204133874050316</v>
      </c>
      <c r="CN54">
        <v>1.0486126686220141</v>
      </c>
      <c r="CO54">
        <v>1.7041990540292611</v>
      </c>
      <c r="CP54">
        <v>0.6953294210781773</v>
      </c>
      <c r="CQ54">
        <v>6.8624296367871764</v>
      </c>
    </row>
    <row r="55" spans="85:95" s="4" customFormat="1" x14ac:dyDescent="0.25">
      <c r="CG55" s="13" t="s">
        <v>18</v>
      </c>
      <c r="CH55">
        <v>25.03088128240503</v>
      </c>
      <c r="CI55">
        <v>35.906283907845058</v>
      </c>
      <c r="CJ55">
        <v>2.5834072445577072</v>
      </c>
      <c r="CK55">
        <v>1.676239282008126</v>
      </c>
      <c r="CL55">
        <v>1.8363268869641931</v>
      </c>
      <c r="CM55">
        <v>1.171189097046913</v>
      </c>
      <c r="CN55">
        <v>1.0513733936987231</v>
      </c>
      <c r="CO55">
        <v>1.575210011203398</v>
      </c>
      <c r="CP55">
        <v>0.68897304539215598</v>
      </c>
      <c r="CQ55">
        <v>5.2067407219611699</v>
      </c>
    </row>
    <row r="56" spans="85:95" s="4" customFormat="1" x14ac:dyDescent="0.25">
      <c r="CG56" s="13" t="s">
        <v>19</v>
      </c>
      <c r="CH56">
        <v>6.9915455447078334E-2</v>
      </c>
      <c r="CI56">
        <v>5.3283840117979417E-2</v>
      </c>
      <c r="CJ56">
        <v>2.0387663599183311E-2</v>
      </c>
      <c r="CK56">
        <v>2.3804324962085861E-2</v>
      </c>
      <c r="CL56">
        <v>1.4646499776095889E-2</v>
      </c>
      <c r="CM56">
        <v>2.1767695636537059E-2</v>
      </c>
      <c r="CN56">
        <v>2.272022200563853E-2</v>
      </c>
      <c r="CO56">
        <v>2.2349908558376701E-2</v>
      </c>
      <c r="CP56">
        <v>2.067542803401206E-2</v>
      </c>
      <c r="CQ56">
        <v>5.7894310113764627E-2</v>
      </c>
    </row>
    <row r="57" spans="85:95" s="4" customFormat="1" x14ac:dyDescent="0.25">
      <c r="CG57" s="13" t="s">
        <v>20</v>
      </c>
      <c r="CH57">
        <v>2.9792392225342631E-2</v>
      </c>
      <c r="CI57">
        <v>2.979239667519994E-2</v>
      </c>
      <c r="CJ57">
        <v>2.131410470888755E-2</v>
      </c>
      <c r="CK57">
        <v>2.3978636697670131E-2</v>
      </c>
      <c r="CL57">
        <v>1.4376928427378661E-2</v>
      </c>
      <c r="CM57">
        <v>2.1583347029824972E-2</v>
      </c>
      <c r="CN57">
        <v>2.302523981174083E-2</v>
      </c>
      <c r="CO57">
        <v>2.178195114569776E-2</v>
      </c>
      <c r="CP57">
        <v>2.0582327255026948E-2</v>
      </c>
      <c r="CQ57">
        <v>6.9329933129789065E-2</v>
      </c>
    </row>
    <row r="58" spans="85:95" s="4" customFormat="1" x14ac:dyDescent="0.25">
      <c r="CG58" s="13" t="s">
        <v>21</v>
      </c>
      <c r="CH58">
        <v>3830.7791877513591</v>
      </c>
      <c r="CI58">
        <v>3512.2669131168259</v>
      </c>
      <c r="CJ58">
        <v>18.637997514566891</v>
      </c>
      <c r="CK58">
        <v>9.5196359544756533</v>
      </c>
      <c r="CL58">
        <v>10.13002727128886</v>
      </c>
      <c r="CM58">
        <v>4.8097065912367896</v>
      </c>
      <c r="CN58">
        <v>7.0082118021842952</v>
      </c>
      <c r="CO58">
        <v>25.073942665206591</v>
      </c>
      <c r="CP58">
        <v>1.456933478896391</v>
      </c>
      <c r="CQ58">
        <v>241.8112544321169</v>
      </c>
    </row>
    <row r="59" spans="85:95" s="4" customFormat="1" x14ac:dyDescent="0.25">
      <c r="CG59" s="13" t="s">
        <v>22</v>
      </c>
      <c r="CH59">
        <v>61.89328871332787</v>
      </c>
      <c r="CI59">
        <v>59.264381487676268</v>
      </c>
      <c r="CJ59">
        <v>4.3171747143898269</v>
      </c>
      <c r="CK59">
        <v>3.085390729628203</v>
      </c>
      <c r="CL59">
        <v>3.1827703767769449</v>
      </c>
      <c r="CM59">
        <v>2.1931043274857651</v>
      </c>
      <c r="CN59">
        <v>2.6473027409392178</v>
      </c>
      <c r="CO59">
        <v>5.0073888070736619</v>
      </c>
      <c r="CP59">
        <v>1.207034994893019</v>
      </c>
      <c r="CQ59">
        <v>15.5502814904463</v>
      </c>
    </row>
    <row r="60" spans="85:95" s="4" customFormat="1" x14ac:dyDescent="0.25">
      <c r="CG60" s="13" t="s">
        <v>23</v>
      </c>
      <c r="CH60">
        <v>36.644588483214903</v>
      </c>
      <c r="CI60">
        <v>41.061802277033031</v>
      </c>
      <c r="CJ60">
        <v>2.4375729755528579</v>
      </c>
      <c r="CK60">
        <v>1.781119710763998</v>
      </c>
      <c r="CL60">
        <v>2.036076950404881</v>
      </c>
      <c r="CM60">
        <v>1.255277536064628</v>
      </c>
      <c r="CN60">
        <v>2.0526947894777949</v>
      </c>
      <c r="CO60">
        <v>3.9578522712987092</v>
      </c>
      <c r="CP60">
        <v>0.80211849566212901</v>
      </c>
      <c r="CQ60">
        <v>5.5659003578809756</v>
      </c>
    </row>
    <row r="61" spans="85:95" s="4" customFormat="1" x14ac:dyDescent="0.25">
      <c r="CG61" s="13" t="s">
        <v>24</v>
      </c>
      <c r="CH61">
        <v>3.7963474796726758E-2</v>
      </c>
      <c r="CI61">
        <v>3.5846361598046307E-2</v>
      </c>
      <c r="CJ61">
        <v>1.9555711842507539E-2</v>
      </c>
      <c r="CK61">
        <v>2.7379663501698241E-2</v>
      </c>
      <c r="CL61">
        <v>1.8498938610129169E-2</v>
      </c>
      <c r="CM61">
        <v>2.2073730222232281E-2</v>
      </c>
      <c r="CN61">
        <v>4.4457246665080871E-2</v>
      </c>
      <c r="CO61">
        <v>5.8092293682241211E-2</v>
      </c>
      <c r="CP61">
        <v>2.4458578164351579E-2</v>
      </c>
      <c r="CQ61">
        <v>5.9426501848062308E-2</v>
      </c>
    </row>
    <row r="62" spans="85:95" s="4" customFormat="1" x14ac:dyDescent="0.25">
      <c r="CG62" s="12" t="s">
        <v>79</v>
      </c>
      <c r="CH62"/>
      <c r="CI62"/>
      <c r="CJ62"/>
      <c r="CK62"/>
      <c r="CL62"/>
      <c r="CM62"/>
      <c r="CN62"/>
      <c r="CO62"/>
      <c r="CP62"/>
      <c r="CQ62"/>
    </row>
    <row r="63" spans="85:95" s="4" customFormat="1" x14ac:dyDescent="0.25">
      <c r="CG63" s="13" t="s">
        <v>11</v>
      </c>
      <c r="CH63">
        <v>0.92676441484891803</v>
      </c>
      <c r="CI63">
        <v>0.95166472230478882</v>
      </c>
      <c r="CJ63">
        <v>0.99351833432558867</v>
      </c>
      <c r="CK63">
        <v>0.99258300036315728</v>
      </c>
      <c r="CL63">
        <v>0.99528678490070566</v>
      </c>
      <c r="CM63">
        <v>0.99469334633245499</v>
      </c>
      <c r="CN63">
        <v>0.99501662939860047</v>
      </c>
      <c r="CO63">
        <v>0.992229197836488</v>
      </c>
      <c r="CP63">
        <v>0.99266896818782457</v>
      </c>
      <c r="CQ63">
        <v>0.94217328752061069</v>
      </c>
    </row>
    <row r="64" spans="85:95" s="4" customFormat="1" x14ac:dyDescent="0.25">
      <c r="CG64" s="13" t="s">
        <v>12</v>
      </c>
      <c r="CH64">
        <v>0.9965112017128066</v>
      </c>
      <c r="CI64">
        <v>0.98999203616541942</v>
      </c>
      <c r="CJ64">
        <v>0.99597645015412462</v>
      </c>
      <c r="CK64">
        <v>0.99362408776130628</v>
      </c>
      <c r="CL64">
        <v>0.99551308858194543</v>
      </c>
      <c r="CM64">
        <v>0.99492547456265523</v>
      </c>
      <c r="CN64">
        <v>0.99506349430798946</v>
      </c>
      <c r="CO64">
        <v>0.99321900355024106</v>
      </c>
      <c r="CP64">
        <v>0.99245797972411065</v>
      </c>
      <c r="CQ64">
        <v>0.98903486010127062</v>
      </c>
    </row>
    <row r="65" spans="85:95" s="4" customFormat="1" x14ac:dyDescent="0.25">
      <c r="CG65" s="13" t="s">
        <v>13</v>
      </c>
      <c r="CH65">
        <v>49683.937935656679</v>
      </c>
      <c r="CI65">
        <v>11057.489715479491</v>
      </c>
      <c r="CJ65">
        <v>46.25606958099155</v>
      </c>
      <c r="CK65">
        <v>15.479156365461019</v>
      </c>
      <c r="CL65">
        <v>10.136828887554071</v>
      </c>
      <c r="CM65">
        <v>4.8178018921853916</v>
      </c>
      <c r="CN65">
        <v>2.9835430451901619</v>
      </c>
      <c r="CO65">
        <v>7.9864884319631271</v>
      </c>
      <c r="CP65">
        <v>1.648077977445231</v>
      </c>
      <c r="CQ65">
        <v>1187.6190960511819</v>
      </c>
    </row>
    <row r="66" spans="85:95" s="4" customFormat="1" x14ac:dyDescent="0.25">
      <c r="CG66" s="13" t="s">
        <v>14</v>
      </c>
      <c r="CH66">
        <v>3390.3429337899211</v>
      </c>
      <c r="CI66">
        <v>3362.7521485234179</v>
      </c>
      <c r="CJ66">
        <v>24.70213682056599</v>
      </c>
      <c r="CK66">
        <v>14.4998416510102</v>
      </c>
      <c r="CL66">
        <v>9.4362889342634766</v>
      </c>
      <c r="CM66">
        <v>4.8136012410874551</v>
      </c>
      <c r="CN66">
        <v>2.7606863790661791</v>
      </c>
      <c r="CO66">
        <v>7.4193879478438864</v>
      </c>
      <c r="CP66">
        <v>1.696793537471988</v>
      </c>
      <c r="CQ66">
        <v>246.528709240865</v>
      </c>
    </row>
    <row r="67" spans="85:95" s="4" customFormat="1" x14ac:dyDescent="0.25">
      <c r="CG67" s="13" t="s">
        <v>15</v>
      </c>
      <c r="CH67">
        <v>222.8989410824033</v>
      </c>
      <c r="CI67">
        <v>105.1545991171071</v>
      </c>
      <c r="CJ67">
        <v>6.8011814841975484</v>
      </c>
      <c r="CK67">
        <v>3.9343559022362262</v>
      </c>
      <c r="CL67">
        <v>3.1838387031308719</v>
      </c>
      <c r="CM67">
        <v>2.1949491775859848</v>
      </c>
      <c r="CN67">
        <v>1.727293560802611</v>
      </c>
      <c r="CO67">
        <v>2.8260375850230881</v>
      </c>
      <c r="CP67">
        <v>1.283774893602937</v>
      </c>
      <c r="CQ67">
        <v>34.461849864033447</v>
      </c>
    </row>
    <row r="68" spans="85:95" s="4" customFormat="1" x14ac:dyDescent="0.25">
      <c r="CG68" s="13" t="s">
        <v>16</v>
      </c>
      <c r="CH68">
        <v>58.226651404575207</v>
      </c>
      <c r="CI68">
        <v>57.989241661910171</v>
      </c>
      <c r="CJ68">
        <v>4.9701244270708136</v>
      </c>
      <c r="CK68">
        <v>3.8078657606341908</v>
      </c>
      <c r="CL68">
        <v>3.0718543152733462</v>
      </c>
      <c r="CM68">
        <v>2.1939920786291491</v>
      </c>
      <c r="CN68">
        <v>1.6615313355655319</v>
      </c>
      <c r="CO68">
        <v>2.7238553463508088</v>
      </c>
      <c r="CP68">
        <v>1.3026102784301941</v>
      </c>
      <c r="CQ68">
        <v>15.70123272997585</v>
      </c>
    </row>
    <row r="69" spans="85:95" s="4" customFormat="1" x14ac:dyDescent="0.25">
      <c r="CG69" s="13" t="s">
        <v>17</v>
      </c>
      <c r="CH69">
        <v>77.326414302589228</v>
      </c>
      <c r="CI69">
        <v>56.959310355589793</v>
      </c>
      <c r="CJ69">
        <v>2.7185375309073412</v>
      </c>
      <c r="CK69">
        <v>2.0429009022689248</v>
      </c>
      <c r="CL69">
        <v>1.897973895325036</v>
      </c>
      <c r="CM69">
        <v>1.265895765155004</v>
      </c>
      <c r="CN69">
        <v>1.0903596660764521</v>
      </c>
      <c r="CO69">
        <v>1.7142717978565909</v>
      </c>
      <c r="CP69">
        <v>0.75447775482260837</v>
      </c>
      <c r="CQ69">
        <v>8.0092681541133715</v>
      </c>
    </row>
    <row r="70" spans="85:95" s="4" customFormat="1" x14ac:dyDescent="0.25">
      <c r="CG70" s="13" t="s">
        <v>18</v>
      </c>
      <c r="CH70">
        <v>30.656201272727181</v>
      </c>
      <c r="CI70">
        <v>39.368074294626084</v>
      </c>
      <c r="CJ70">
        <v>2.5845183740956581</v>
      </c>
      <c r="CK70">
        <v>2.0766077126819842</v>
      </c>
      <c r="CL70">
        <v>1.9495902827493909</v>
      </c>
      <c r="CM70">
        <v>1.299933289959246</v>
      </c>
      <c r="CN70">
        <v>1.1013935287125101</v>
      </c>
      <c r="CO70">
        <v>1.729626648694532</v>
      </c>
      <c r="CP70">
        <v>0.78211358188733127</v>
      </c>
      <c r="CQ70">
        <v>5.5324786581972294</v>
      </c>
    </row>
    <row r="71" spans="85:95" s="4" customFormat="1" x14ac:dyDescent="0.25">
      <c r="CG71" s="13" t="s">
        <v>19</v>
      </c>
      <c r="CH71">
        <v>5.7162587831793017E-2</v>
      </c>
      <c r="CI71">
        <v>5.4331996620923591E-2</v>
      </c>
      <c r="CJ71">
        <v>2.2316511568539959E-2</v>
      </c>
      <c r="CK71">
        <v>2.8559971128744879E-2</v>
      </c>
      <c r="CL71">
        <v>1.610331425656537E-2</v>
      </c>
      <c r="CM71">
        <v>2.2360332837896488E-2</v>
      </c>
      <c r="CN71">
        <v>2.378739756319152E-2</v>
      </c>
      <c r="CO71">
        <v>2.4699223364103941E-2</v>
      </c>
      <c r="CP71">
        <v>2.1907949318716091E-2</v>
      </c>
      <c r="CQ71">
        <v>6.349854910309552E-2</v>
      </c>
    </row>
    <row r="72" spans="85:95" s="4" customFormat="1" x14ac:dyDescent="0.25">
      <c r="CG72" s="13" t="s">
        <v>20</v>
      </c>
      <c r="CH72">
        <v>3.2421711564015347E-2</v>
      </c>
      <c r="CI72">
        <v>3.4277232319277852E-2</v>
      </c>
      <c r="CJ72">
        <v>2.2536059311633001E-2</v>
      </c>
      <c r="CK72">
        <v>2.9078424489513109E-2</v>
      </c>
      <c r="CL72">
        <v>1.6559530115130641E-2</v>
      </c>
      <c r="CM72">
        <v>2.2974923133635888E-2</v>
      </c>
      <c r="CN72">
        <v>2.4161193209282159E-2</v>
      </c>
      <c r="CO72">
        <v>2.502020868477443E-2</v>
      </c>
      <c r="CP72">
        <v>2.2739800647438E-2</v>
      </c>
      <c r="CQ72">
        <v>8.0653768291667149E-2</v>
      </c>
    </row>
    <row r="73" spans="85:95" s="4" customFormat="1" x14ac:dyDescent="0.25">
      <c r="CG73" s="13" t="s">
        <v>21</v>
      </c>
      <c r="CH73">
        <v>3092.0709818156251</v>
      </c>
      <c r="CI73">
        <v>3975.3535277559008</v>
      </c>
      <c r="CJ73">
        <v>20.854627713777461</v>
      </c>
      <c r="CK73">
        <v>22.164365946126068</v>
      </c>
      <c r="CL73">
        <v>38.314582777694874</v>
      </c>
      <c r="CM73">
        <v>8.6840170812112234</v>
      </c>
      <c r="CN73">
        <v>9.1250921464103421</v>
      </c>
      <c r="CO73">
        <v>25.977982850993591</v>
      </c>
      <c r="CP73">
        <v>2.7353639625487869</v>
      </c>
      <c r="CQ73">
        <v>300.1521013371609</v>
      </c>
    </row>
    <row r="74" spans="85:95" s="4" customFormat="1" x14ac:dyDescent="0.25">
      <c r="CG74" s="13" t="s">
        <v>22</v>
      </c>
      <c r="CH74">
        <v>55.606393353782849</v>
      </c>
      <c r="CI74">
        <v>63.050404659731583</v>
      </c>
      <c r="CJ74">
        <v>4.5666867326079492</v>
      </c>
      <c r="CK74">
        <v>4.7079046237286999</v>
      </c>
      <c r="CL74">
        <v>6.1898774444810183</v>
      </c>
      <c r="CM74">
        <v>2.9468656367760011</v>
      </c>
      <c r="CN74">
        <v>3.0207767455425012</v>
      </c>
      <c r="CO74">
        <v>5.0968600972553286</v>
      </c>
      <c r="CP74">
        <v>1.65389357654862</v>
      </c>
      <c r="CQ74">
        <v>17.324898306690319</v>
      </c>
    </row>
    <row r="75" spans="85:95" s="4" customFormat="1" x14ac:dyDescent="0.25">
      <c r="CG75" s="13" t="s">
        <v>23</v>
      </c>
      <c r="CH75">
        <v>31.05538426958076</v>
      </c>
      <c r="CI75">
        <v>41.255837326224807</v>
      </c>
      <c r="CJ75">
        <v>2.8680949826591871</v>
      </c>
      <c r="CK75">
        <v>3.1902046104081161</v>
      </c>
      <c r="CL75">
        <v>4.8271711861824089</v>
      </c>
      <c r="CM75">
        <v>1.804463284769338</v>
      </c>
      <c r="CN75">
        <v>2.2428143446087612</v>
      </c>
      <c r="CO75">
        <v>3.743300324577278</v>
      </c>
      <c r="CP75">
        <v>0.82725237749145086</v>
      </c>
      <c r="CQ75">
        <v>6.0109856509233994</v>
      </c>
    </row>
    <row r="76" spans="85:95" s="4" customFormat="1" x14ac:dyDescent="0.25">
      <c r="CG76" s="13" t="s">
        <v>24</v>
      </c>
      <c r="CH76">
        <v>3.3612555325710038E-2</v>
      </c>
      <c r="CI76">
        <v>3.2556783316293088E-2</v>
      </c>
      <c r="CJ76">
        <v>2.3037234049520069E-2</v>
      </c>
      <c r="CK76">
        <v>4.9163246394427179E-2</v>
      </c>
      <c r="CL76">
        <v>4.1363686736370218E-2</v>
      </c>
      <c r="CM76">
        <v>3.372894426852862E-2</v>
      </c>
      <c r="CN76">
        <v>4.7862420455785169E-2</v>
      </c>
      <c r="CO76">
        <v>5.2375035045853252E-2</v>
      </c>
      <c r="CP76">
        <v>2.3475731828381769E-2</v>
      </c>
      <c r="CQ76">
        <v>6.3824370606837003E-2</v>
      </c>
    </row>
    <row r="77" spans="85:95" s="4" customFormat="1" x14ac:dyDescent="0.25">
      <c r="CG77" s="12" t="s">
        <v>80</v>
      </c>
      <c r="CH77"/>
      <c r="CI77"/>
      <c r="CJ77"/>
      <c r="CK77"/>
      <c r="CL77"/>
      <c r="CM77"/>
      <c r="CN77"/>
      <c r="CO77"/>
      <c r="CP77"/>
      <c r="CQ77"/>
    </row>
    <row r="78" spans="85:95" s="4" customFormat="1" x14ac:dyDescent="0.25">
      <c r="CG78" s="13" t="s">
        <v>11</v>
      </c>
      <c r="CH78">
        <v>0.92740978496816029</v>
      </c>
      <c r="CI78">
        <v>0.94047410019895405</v>
      </c>
      <c r="CJ78">
        <v>0.99030542738760252</v>
      </c>
      <c r="CK78">
        <v>0.98731846914022758</v>
      </c>
      <c r="CL78">
        <v>0.99103964927986521</v>
      </c>
      <c r="CM78">
        <v>0.99197901466659943</v>
      </c>
      <c r="CN78">
        <v>0.99079237331059866</v>
      </c>
      <c r="CO78">
        <v>0.98405577547943002</v>
      </c>
      <c r="CP78">
        <v>0.98739745902577325</v>
      </c>
      <c r="CQ78">
        <v>0.92572668779146328</v>
      </c>
    </row>
    <row r="79" spans="85:95" s="4" customFormat="1" x14ac:dyDescent="0.25">
      <c r="CG79" s="13" t="s">
        <v>12</v>
      </c>
      <c r="CH79">
        <v>0.99342649449485221</v>
      </c>
      <c r="CI79">
        <v>0.98096376236040739</v>
      </c>
      <c r="CJ79">
        <v>0.99236579618879506</v>
      </c>
      <c r="CK79">
        <v>0.98769873171379852</v>
      </c>
      <c r="CL79">
        <v>0.99139539987534486</v>
      </c>
      <c r="CM79">
        <v>0.99093495330361225</v>
      </c>
      <c r="CN79">
        <v>0.99095740308664337</v>
      </c>
      <c r="CO79">
        <v>0.98554831412029864</v>
      </c>
      <c r="CP79">
        <v>0.98636775313195812</v>
      </c>
      <c r="CQ79">
        <v>0.97766265991269952</v>
      </c>
    </row>
    <row r="80" spans="85:95" s="4" customFormat="1" x14ac:dyDescent="0.25">
      <c r="CG80" s="13" t="s">
        <v>13</v>
      </c>
      <c r="CH80">
        <v>53970.762902546681</v>
      </c>
      <c r="CI80">
        <v>27831.421376230071</v>
      </c>
      <c r="CJ80">
        <v>47.870488819067347</v>
      </c>
      <c r="CK80">
        <v>16.40121867866792</v>
      </c>
      <c r="CL80">
        <v>38.541048228211267</v>
      </c>
      <c r="CM80">
        <v>8.2962161910255876</v>
      </c>
      <c r="CN80">
        <v>5.8342554985751356</v>
      </c>
      <c r="CO80">
        <v>18.81064466088705</v>
      </c>
      <c r="CP80">
        <v>3.3227118483670548</v>
      </c>
      <c r="CQ80">
        <v>1011.613031859499</v>
      </c>
    </row>
    <row r="81" spans="85:95" s="4" customFormat="1" x14ac:dyDescent="0.25">
      <c r="CG81" s="13" t="s">
        <v>14</v>
      </c>
      <c r="CH81">
        <v>4663.9901755649053</v>
      </c>
      <c r="CI81">
        <v>6761.2883858286596</v>
      </c>
      <c r="CJ81">
        <v>49.898836695273822</v>
      </c>
      <c r="CK81">
        <v>17.94259277047956</v>
      </c>
      <c r="CL81">
        <v>35.444614286560878</v>
      </c>
      <c r="CM81">
        <v>8.9809032667569539</v>
      </c>
      <c r="CN81">
        <v>5.579503349021107</v>
      </c>
      <c r="CO81">
        <v>19.45920853060619</v>
      </c>
      <c r="CP81">
        <v>3.7071322156156139</v>
      </c>
      <c r="CQ81">
        <v>564.15507407225516</v>
      </c>
    </row>
    <row r="82" spans="85:95" s="4" customFormat="1" x14ac:dyDescent="0.25">
      <c r="CG82" s="13" t="s">
        <v>15</v>
      </c>
      <c r="CH82">
        <v>232.3160840375601</v>
      </c>
      <c r="CI82">
        <v>166.82751984079269</v>
      </c>
      <c r="CJ82">
        <v>6.9188502526841367</v>
      </c>
      <c r="CK82">
        <v>4.0498418090917969</v>
      </c>
      <c r="CL82">
        <v>6.2081437022842234</v>
      </c>
      <c r="CM82">
        <v>2.880315293683243</v>
      </c>
      <c r="CN82">
        <v>2.4154203564959729</v>
      </c>
      <c r="CO82">
        <v>4.3371240080134958</v>
      </c>
      <c r="CP82">
        <v>1.822830724002384</v>
      </c>
      <c r="CQ82">
        <v>31.805864740005099</v>
      </c>
    </row>
    <row r="83" spans="85:95" s="4" customFormat="1" x14ac:dyDescent="0.25">
      <c r="CG83" s="13" t="s">
        <v>16</v>
      </c>
      <c r="CH83">
        <v>68.293412387761862</v>
      </c>
      <c r="CI83">
        <v>82.227053855946096</v>
      </c>
      <c r="CJ83">
        <v>7.0639108640521382</v>
      </c>
      <c r="CK83">
        <v>4.2358697773278582</v>
      </c>
      <c r="CL83">
        <v>5.9535379638128516</v>
      </c>
      <c r="CM83">
        <v>2.9968155209750491</v>
      </c>
      <c r="CN83">
        <v>2.362097235301948</v>
      </c>
      <c r="CO83">
        <v>4.4112592907928443</v>
      </c>
      <c r="CP83">
        <v>1.925391444775741</v>
      </c>
      <c r="CQ83">
        <v>23.751948847878889</v>
      </c>
    </row>
    <row r="84" spans="85:95" s="4" customFormat="1" x14ac:dyDescent="0.25">
      <c r="CG84" s="13" t="s">
        <v>17</v>
      </c>
      <c r="CH84">
        <v>85.205133409102572</v>
      </c>
      <c r="CI84">
        <v>87.729757659691757</v>
      </c>
      <c r="CJ84">
        <v>3.7137570325018401</v>
      </c>
      <c r="CK84">
        <v>2.383280774177448</v>
      </c>
      <c r="CL84">
        <v>2.9637203234959322</v>
      </c>
      <c r="CM84">
        <v>1.686331740863412</v>
      </c>
      <c r="CN84">
        <v>1.4268959884727619</v>
      </c>
      <c r="CO84">
        <v>2.432352242827033</v>
      </c>
      <c r="CP84">
        <v>0.98294702386000066</v>
      </c>
      <c r="CQ84">
        <v>9.6119938885910585</v>
      </c>
    </row>
    <row r="85" spans="85:95" s="4" customFormat="1" x14ac:dyDescent="0.25">
      <c r="CG85" s="13" t="s">
        <v>18</v>
      </c>
      <c r="CH85">
        <v>36.513451459040112</v>
      </c>
      <c r="CI85">
        <v>56.723958819759289</v>
      </c>
      <c r="CJ85">
        <v>3.918452135108816</v>
      </c>
      <c r="CK85">
        <v>2.6447363686912082</v>
      </c>
      <c r="CL85">
        <v>2.9858703201321299</v>
      </c>
      <c r="CM85">
        <v>1.8485895958725029</v>
      </c>
      <c r="CN85">
        <v>1.4593018682809329</v>
      </c>
      <c r="CO85">
        <v>2.6030274031877019</v>
      </c>
      <c r="CP85">
        <v>1.0595326373090159</v>
      </c>
      <c r="CQ85">
        <v>8.1019721909671603</v>
      </c>
    </row>
    <row r="86" spans="85:95" s="4" customFormat="1" x14ac:dyDescent="0.25">
      <c r="CG86" s="13" t="s">
        <v>19</v>
      </c>
      <c r="CH86">
        <v>7.0446007737741234E-2</v>
      </c>
      <c r="CI86">
        <v>7.4812328534662423E-2</v>
      </c>
      <c r="CJ86">
        <v>3.029784541248803E-2</v>
      </c>
      <c r="CK86">
        <v>3.5359278009085143E-2</v>
      </c>
      <c r="CL86">
        <v>2.3933770077365791E-2</v>
      </c>
      <c r="CM86">
        <v>3.0894235438786499E-2</v>
      </c>
      <c r="CN86">
        <v>3.2837052293092847E-2</v>
      </c>
      <c r="CO86">
        <v>3.3602252086461157E-2</v>
      </c>
      <c r="CP86">
        <v>2.8478652591420371E-2</v>
      </c>
      <c r="CQ86">
        <v>8.3512974946304566E-2</v>
      </c>
    </row>
    <row r="87" spans="85:95" s="4" customFormat="1" x14ac:dyDescent="0.25">
      <c r="CG87" s="13" t="s">
        <v>20</v>
      </c>
      <c r="CH87">
        <v>4.3801116179599663E-2</v>
      </c>
      <c r="CI87">
        <v>4.7148089611518028E-2</v>
      </c>
      <c r="CJ87">
        <v>3.1891373760933373E-2</v>
      </c>
      <c r="CK87">
        <v>3.7842593232967972E-2</v>
      </c>
      <c r="CL87">
        <v>2.413274249714599E-2</v>
      </c>
      <c r="CM87">
        <v>3.3447124694562881E-2</v>
      </c>
      <c r="CN87">
        <v>3.3766823341641473E-2</v>
      </c>
      <c r="CO87">
        <v>3.5021063895787123E-2</v>
      </c>
      <c r="CP87">
        <v>3.030281483124065E-2</v>
      </c>
      <c r="CQ87">
        <v>0.11412534805344431</v>
      </c>
    </row>
    <row r="88" spans="85:95" s="4" customFormat="1" x14ac:dyDescent="0.25">
      <c r="CG88" s="13" t="s">
        <v>21</v>
      </c>
      <c r="CH88">
        <v>10167.424307283931</v>
      </c>
      <c r="CI88">
        <v>6859.7441311319571</v>
      </c>
      <c r="CJ88">
        <v>104.91697029123701</v>
      </c>
      <c r="CK88">
        <v>34.514042879005977</v>
      </c>
      <c r="CL88">
        <v>85.075438579341537</v>
      </c>
      <c r="CM88">
        <v>11.48712611696736</v>
      </c>
      <c r="CN88">
        <v>10.107440257900659</v>
      </c>
      <c r="CO88">
        <v>14.89853032398713</v>
      </c>
      <c r="CP88">
        <v>5.5199944762638751</v>
      </c>
      <c r="CQ88">
        <v>573.87239455324675</v>
      </c>
    </row>
    <row r="89" spans="85:95" s="4" customFormat="1" x14ac:dyDescent="0.25">
      <c r="CG89" s="13" t="s">
        <v>22</v>
      </c>
      <c r="CH89">
        <v>100.8336467022984</v>
      </c>
      <c r="CI89">
        <v>82.823572315687741</v>
      </c>
      <c r="CJ89">
        <v>10.242898529773541</v>
      </c>
      <c r="CK89">
        <v>5.8748653498617296</v>
      </c>
      <c r="CL89">
        <v>9.2236347813289719</v>
      </c>
      <c r="CM89">
        <v>3.3892663095377089</v>
      </c>
      <c r="CN89">
        <v>3.179220070693543</v>
      </c>
      <c r="CO89">
        <v>3.859861438444018</v>
      </c>
      <c r="CP89">
        <v>2.349466849364739</v>
      </c>
      <c r="CQ89">
        <v>23.955633879178539</v>
      </c>
    </row>
    <row r="90" spans="85:95" s="4" customFormat="1" x14ac:dyDescent="0.25">
      <c r="CG90" s="13" t="s">
        <v>23</v>
      </c>
      <c r="CH90">
        <v>61.850453644381602</v>
      </c>
      <c r="CI90">
        <v>56.089457747438033</v>
      </c>
      <c r="CJ90">
        <v>7.5808409652341204</v>
      </c>
      <c r="CK90">
        <v>3.6308692788584049</v>
      </c>
      <c r="CL90">
        <v>7.4988911038200516</v>
      </c>
      <c r="CM90">
        <v>2.0519777946184088</v>
      </c>
      <c r="CN90">
        <v>2.202733852674815</v>
      </c>
      <c r="CO90">
        <v>2.4841220093996279</v>
      </c>
      <c r="CP90">
        <v>1.2537569239787349</v>
      </c>
      <c r="CQ90">
        <v>8.3770689452948925</v>
      </c>
    </row>
    <row r="91" spans="85:95" s="4" customFormat="1" x14ac:dyDescent="0.25">
      <c r="CG91" s="13" t="s">
        <v>24</v>
      </c>
      <c r="CH91">
        <v>7.1408892868927321E-2</v>
      </c>
      <c r="CI91">
        <v>4.9785585501110188E-2</v>
      </c>
      <c r="CJ91">
        <v>6.9112443367651433E-2</v>
      </c>
      <c r="CK91">
        <v>5.6009851734802017E-2</v>
      </c>
      <c r="CL91">
        <v>6.2150140275248941E-2</v>
      </c>
      <c r="CM91">
        <v>4.0048654999454023E-2</v>
      </c>
      <c r="CN91">
        <v>5.2175606383361467E-2</v>
      </c>
      <c r="CO91">
        <v>3.396316112968456E-2</v>
      </c>
      <c r="CP91">
        <v>3.5683615801326979E-2</v>
      </c>
      <c r="CQ91">
        <v>8.1474315440482642E-2</v>
      </c>
    </row>
    <row r="92" spans="85:95" s="4" customFormat="1" x14ac:dyDescent="0.25">
      <c r="CG92" s="12" t="s">
        <v>81</v>
      </c>
      <c r="CH92"/>
      <c r="CI92"/>
      <c r="CJ92"/>
      <c r="CK92"/>
      <c r="CL92"/>
      <c r="CM92"/>
      <c r="CN92"/>
      <c r="CO92"/>
      <c r="CP92"/>
      <c r="CQ92"/>
    </row>
    <row r="93" spans="85:95" s="4" customFormat="1" x14ac:dyDescent="0.25">
      <c r="CG93" s="13" t="s">
        <v>11</v>
      </c>
      <c r="CH93">
        <v>0.92681144102324831</v>
      </c>
      <c r="CI93">
        <v>0.93242897658991697</v>
      </c>
      <c r="CJ93">
        <v>0.98709786596682103</v>
      </c>
      <c r="CK93">
        <v>0.97942768016751491</v>
      </c>
      <c r="CL93">
        <v>0.9868825680828015</v>
      </c>
      <c r="CM93">
        <v>0.98894418102520709</v>
      </c>
      <c r="CN93">
        <v>0.9866430760531838</v>
      </c>
      <c r="CO93">
        <v>0.97900427239584054</v>
      </c>
      <c r="CP93">
        <v>0.98186798603048242</v>
      </c>
      <c r="CQ93">
        <v>0.93037750686478571</v>
      </c>
    </row>
    <row r="94" spans="85:95" s="4" customFormat="1" x14ac:dyDescent="0.25">
      <c r="CG94" s="13" t="s">
        <v>12</v>
      </c>
      <c r="CH94">
        <v>0.99072511921109874</v>
      </c>
      <c r="CI94">
        <v>0.97310684497587885</v>
      </c>
      <c r="CJ94">
        <v>0.98832634935928232</v>
      </c>
      <c r="CK94">
        <v>0.98063610705899129</v>
      </c>
      <c r="CL94">
        <v>0.98703927786481549</v>
      </c>
      <c r="CM94">
        <v>0.98735740265210092</v>
      </c>
      <c r="CN94">
        <v>0.98617048226928872</v>
      </c>
      <c r="CO94">
        <v>0.97820752280405787</v>
      </c>
      <c r="CP94">
        <v>0.98049257322953809</v>
      </c>
      <c r="CQ94">
        <v>0.96417053554402732</v>
      </c>
    </row>
    <row r="95" spans="85:95" s="4" customFormat="1" x14ac:dyDescent="0.25">
      <c r="CG95" s="13" t="s">
        <v>13</v>
      </c>
      <c r="CH95">
        <v>62004.195113945272</v>
      </c>
      <c r="CI95">
        <v>17533.12396582443</v>
      </c>
      <c r="CJ95">
        <v>57.146011424104891</v>
      </c>
      <c r="CK95">
        <v>45.957363886580687</v>
      </c>
      <c r="CL95">
        <v>30.683614780253869</v>
      </c>
      <c r="CM95">
        <v>14.120474681472791</v>
      </c>
      <c r="CN95">
        <v>8.8438174803469387</v>
      </c>
      <c r="CO95">
        <v>26.585196052618191</v>
      </c>
      <c r="CP95">
        <v>5.0749786240773904</v>
      </c>
      <c r="CQ95">
        <v>1449.1404585092421</v>
      </c>
    </row>
    <row r="96" spans="85:95" s="4" customFormat="1" x14ac:dyDescent="0.25">
      <c r="CG96" s="13" t="s">
        <v>14</v>
      </c>
      <c r="CH96">
        <v>8304.3656743284446</v>
      </c>
      <c r="CI96">
        <v>10528.128599301141</v>
      </c>
      <c r="CJ96">
        <v>52.243731730205177</v>
      </c>
      <c r="CK96">
        <v>36.77886352945994</v>
      </c>
      <c r="CL96">
        <v>30.060636432682958</v>
      </c>
      <c r="CM96">
        <v>16.046507774142441</v>
      </c>
      <c r="CN96">
        <v>8.5689831036797077</v>
      </c>
      <c r="CO96">
        <v>30.201029251397038</v>
      </c>
      <c r="CP96">
        <v>5.3698252498889589</v>
      </c>
      <c r="CQ96">
        <v>832.58723695264564</v>
      </c>
    </row>
    <row r="97" spans="85:95" s="4" customFormat="1" x14ac:dyDescent="0.25">
      <c r="CG97" s="13" t="s">
        <v>15</v>
      </c>
      <c r="CH97">
        <v>249.00641580880051</v>
      </c>
      <c r="CI97">
        <v>132.41270318902349</v>
      </c>
      <c r="CJ97">
        <v>7.5594980933991174</v>
      </c>
      <c r="CK97">
        <v>6.7791860784743676</v>
      </c>
      <c r="CL97">
        <v>5.5392792654147582</v>
      </c>
      <c r="CM97">
        <v>3.757722006944205</v>
      </c>
      <c r="CN97">
        <v>2.9738556589631142</v>
      </c>
      <c r="CO97">
        <v>5.1560834024109994</v>
      </c>
      <c r="CP97">
        <v>2.252771320857355</v>
      </c>
      <c r="CQ97">
        <v>38.067577523520477</v>
      </c>
    </row>
    <row r="98" spans="85:95" s="4" customFormat="1" x14ac:dyDescent="0.25">
      <c r="CG98" s="13" t="s">
        <v>16</v>
      </c>
      <c r="CH98">
        <v>91.128292392255688</v>
      </c>
      <c r="CI98">
        <v>102.6066693704709</v>
      </c>
      <c r="CJ98">
        <v>7.227982549107681</v>
      </c>
      <c r="CK98">
        <v>6.0645579830239846</v>
      </c>
      <c r="CL98">
        <v>5.4827581045202933</v>
      </c>
      <c r="CM98">
        <v>4.0058092533397591</v>
      </c>
      <c r="CN98">
        <v>2.9272825459254368</v>
      </c>
      <c r="CO98">
        <v>5.4955463105497566</v>
      </c>
      <c r="CP98">
        <v>2.3172883398250121</v>
      </c>
      <c r="CQ98">
        <v>28.854587797309559</v>
      </c>
    </row>
    <row r="99" spans="85:95" s="4" customFormat="1" x14ac:dyDescent="0.25">
      <c r="CG99" s="13" t="s">
        <v>17</v>
      </c>
      <c r="CH99">
        <v>96.322807766729284</v>
      </c>
      <c r="CI99">
        <v>86.095936288344276</v>
      </c>
      <c r="CJ99">
        <v>4.1761270608841734</v>
      </c>
      <c r="CK99">
        <v>3.495603960608725</v>
      </c>
      <c r="CL99">
        <v>2.8087025953205011</v>
      </c>
      <c r="CM99">
        <v>2.3098928330023472</v>
      </c>
      <c r="CN99">
        <v>1.690710744903887</v>
      </c>
      <c r="CO99">
        <v>3.1356457606482859</v>
      </c>
      <c r="CP99">
        <v>1.1808970361609641</v>
      </c>
      <c r="CQ99">
        <v>12.158031604991329</v>
      </c>
    </row>
    <row r="100" spans="85:95" s="4" customFormat="1" x14ac:dyDescent="0.25">
      <c r="CG100" s="13" t="s">
        <v>18</v>
      </c>
      <c r="CH100">
        <v>50.800640595389069</v>
      </c>
      <c r="CI100">
        <v>67.679946376132705</v>
      </c>
      <c r="CJ100">
        <v>4.4309184665867143</v>
      </c>
      <c r="CK100">
        <v>3.525184043924031</v>
      </c>
      <c r="CL100">
        <v>3.1121176552407879</v>
      </c>
      <c r="CM100">
        <v>2.508348334265238</v>
      </c>
      <c r="CN100">
        <v>1.807594358255727</v>
      </c>
      <c r="CO100">
        <v>3.3834111327212799</v>
      </c>
      <c r="CP100">
        <v>1.2814319252040469</v>
      </c>
      <c r="CQ100">
        <v>10.815734630676539</v>
      </c>
    </row>
    <row r="101" spans="85:95" s="4" customFormat="1" x14ac:dyDescent="0.25">
      <c r="CG101" s="13" t="s">
        <v>19</v>
      </c>
      <c r="CH101">
        <v>8.0969258312760958E-2</v>
      </c>
      <c r="CI101">
        <v>8.4417238501712649E-2</v>
      </c>
      <c r="CJ101">
        <v>3.4975702448446083E-2</v>
      </c>
      <c r="CK101">
        <v>4.9186276328177958E-2</v>
      </c>
      <c r="CL101">
        <v>2.392431784835141E-2</v>
      </c>
      <c r="CM101">
        <v>3.9772186718962571E-2</v>
      </c>
      <c r="CN101">
        <v>3.6329417775106412E-2</v>
      </c>
      <c r="CO101">
        <v>4.2429845093300923E-2</v>
      </c>
      <c r="CP101">
        <v>3.4455426651910107E-2</v>
      </c>
      <c r="CQ101">
        <v>0.1037169401936891</v>
      </c>
    </row>
    <row r="102" spans="85:95" s="4" customFormat="1" x14ac:dyDescent="0.25">
      <c r="CG102" s="13" t="s">
        <v>20</v>
      </c>
      <c r="CH102">
        <v>5.9472779375653519E-2</v>
      </c>
      <c r="CI102">
        <v>5.9332842155004797E-2</v>
      </c>
      <c r="CJ102">
        <v>3.8235719292364023E-2</v>
      </c>
      <c r="CK102">
        <v>5.0991819894176511E-2</v>
      </c>
      <c r="CL102">
        <v>2.6847566394318231E-2</v>
      </c>
      <c r="CM102">
        <v>4.2248039124192532E-2</v>
      </c>
      <c r="CN102">
        <v>3.9069738479099239E-2</v>
      </c>
      <c r="CO102">
        <v>4.533957245552029E-2</v>
      </c>
      <c r="CP102">
        <v>3.7026130802133878E-2</v>
      </c>
      <c r="CQ102">
        <v>0.1719531837356881</v>
      </c>
    </row>
    <row r="103" spans="85:95" s="4" customFormat="1" x14ac:dyDescent="0.25">
      <c r="CG103" s="13" t="s">
        <v>21</v>
      </c>
      <c r="CH103">
        <v>15646.738509125769</v>
      </c>
      <c r="CI103">
        <v>10589.040465017129</v>
      </c>
      <c r="CJ103">
        <v>75.18798621481919</v>
      </c>
      <c r="CK103">
        <v>33.906866853060357</v>
      </c>
      <c r="CL103">
        <v>129.05603522612481</v>
      </c>
      <c r="CM103">
        <v>19.07479373322542</v>
      </c>
      <c r="CN103">
        <v>5.7328519809779799</v>
      </c>
      <c r="CO103">
        <v>59.37183115133638</v>
      </c>
      <c r="CP103">
        <v>4.933840856357798</v>
      </c>
      <c r="CQ103">
        <v>822.64326456499327</v>
      </c>
    </row>
    <row r="104" spans="85:95" s="4" customFormat="1" x14ac:dyDescent="0.25">
      <c r="CG104" s="13" t="s">
        <v>22</v>
      </c>
      <c r="CH104">
        <v>125.08692381350571</v>
      </c>
      <c r="CI104">
        <v>102.9030634384474</v>
      </c>
      <c r="CJ104">
        <v>8.671100634568786</v>
      </c>
      <c r="CK104">
        <v>5.8229603169745507</v>
      </c>
      <c r="CL104">
        <v>11.36028323705553</v>
      </c>
      <c r="CM104">
        <v>4.367469946459325</v>
      </c>
      <c r="CN104">
        <v>2.3943374826824182</v>
      </c>
      <c r="CO104">
        <v>7.7053118789142063</v>
      </c>
      <c r="CP104">
        <v>2.2212250800758122</v>
      </c>
      <c r="CQ104">
        <v>28.68175839388152</v>
      </c>
    </row>
    <row r="105" spans="85:95" s="4" customFormat="1" x14ac:dyDescent="0.25">
      <c r="CG105" s="13" t="s">
        <v>23</v>
      </c>
      <c r="CH105">
        <v>77.476227469353077</v>
      </c>
      <c r="CI105">
        <v>68.58393752034506</v>
      </c>
      <c r="CJ105">
        <v>5.1044381906297112</v>
      </c>
      <c r="CK105">
        <v>3.4185358386251878</v>
      </c>
      <c r="CL105">
        <v>9.2720464935855258</v>
      </c>
      <c r="CM105">
        <v>2.7894677145470328</v>
      </c>
      <c r="CN105">
        <v>1.634073689003928</v>
      </c>
      <c r="CO105">
        <v>5.2779925501002269</v>
      </c>
      <c r="CP105">
        <v>1.3430690870519799</v>
      </c>
      <c r="CQ105">
        <v>9.8808524141406693</v>
      </c>
    </row>
    <row r="106" spans="85:95" s="4" customFormat="1" x14ac:dyDescent="0.25">
      <c r="CG106" s="13" t="s">
        <v>24</v>
      </c>
      <c r="CH106">
        <v>0.1020871893836388</v>
      </c>
      <c r="CI106">
        <v>5.7623116369006813E-2</v>
      </c>
      <c r="CJ106">
        <v>3.9717537518866253E-2</v>
      </c>
      <c r="CK106">
        <v>5.1685191328877923E-2</v>
      </c>
      <c r="CL106">
        <v>7.7766797335208859E-2</v>
      </c>
      <c r="CM106">
        <v>4.8762943441940043E-2</v>
      </c>
      <c r="CN106">
        <v>3.81086926398942E-2</v>
      </c>
      <c r="CO106">
        <v>7.0869989795078678E-2</v>
      </c>
      <c r="CP106">
        <v>4.0873642227894247E-2</v>
      </c>
      <c r="CQ106">
        <v>9.550166815436667E-2</v>
      </c>
    </row>
    <row r="107" spans="85:95" s="4" customFormat="1" x14ac:dyDescent="0.25">
      <c r="CG107" s="12" t="s">
        <v>82</v>
      </c>
      <c r="CH107"/>
      <c r="CI107"/>
      <c r="CJ107"/>
      <c r="CK107"/>
      <c r="CL107"/>
      <c r="CM107"/>
      <c r="CN107"/>
      <c r="CO107"/>
      <c r="CP107"/>
      <c r="CQ107"/>
    </row>
    <row r="108" spans="85:95" s="4" customFormat="1" x14ac:dyDescent="0.25">
      <c r="CG108" s="13" t="s">
        <v>11</v>
      </c>
      <c r="CH108">
        <v>0.91294266054121564</v>
      </c>
      <c r="CI108">
        <v>0.91407834523848841</v>
      </c>
      <c r="CJ108">
        <v>0.97642962487435214</v>
      </c>
      <c r="CK108">
        <v>0.96329321115039013</v>
      </c>
      <c r="CL108">
        <v>0.97808432237663612</v>
      </c>
      <c r="CM108">
        <v>0.98288534306538833</v>
      </c>
      <c r="CN108">
        <v>0.97431052244925931</v>
      </c>
      <c r="CO108">
        <v>0.96562182532176821</v>
      </c>
      <c r="CP108">
        <v>0.97002882480814223</v>
      </c>
      <c r="CQ108">
        <v>0.90901132315412758</v>
      </c>
    </row>
    <row r="109" spans="85:95" s="4" customFormat="1" x14ac:dyDescent="0.25">
      <c r="CG109" s="13" t="s">
        <v>12</v>
      </c>
      <c r="CH109">
        <v>0.9841831773178511</v>
      </c>
      <c r="CI109">
        <v>0.95642691073301178</v>
      </c>
      <c r="CJ109">
        <v>0.97641771734570282</v>
      </c>
      <c r="CK109">
        <v>0.95963748589151943</v>
      </c>
      <c r="CL109">
        <v>0.97606717445700464</v>
      </c>
      <c r="CM109">
        <v>0.97541988062846063</v>
      </c>
      <c r="CN109">
        <v>0.97149914404742876</v>
      </c>
      <c r="CO109">
        <v>0.96280994711735346</v>
      </c>
      <c r="CP109">
        <v>0.96565190880004648</v>
      </c>
      <c r="CQ109">
        <v>0.92464622396758034</v>
      </c>
    </row>
    <row r="110" spans="85:95" s="4" customFormat="1" x14ac:dyDescent="0.25">
      <c r="CG110" s="13" t="s">
        <v>13</v>
      </c>
      <c r="CH110">
        <v>56292.405916317031</v>
      </c>
      <c r="CI110">
        <v>26382.745454027809</v>
      </c>
      <c r="CJ110">
        <v>147.95628646544679</v>
      </c>
      <c r="CK110">
        <v>68.287854123430066</v>
      </c>
      <c r="CL110">
        <v>72.201267677806356</v>
      </c>
      <c r="CM110">
        <v>14.984942623705191</v>
      </c>
      <c r="CN110">
        <v>14.68448194957791</v>
      </c>
      <c r="CO110">
        <v>49.371909263798138</v>
      </c>
      <c r="CP110">
        <v>5.2451942189822107</v>
      </c>
      <c r="CQ110">
        <v>1676.3829538830121</v>
      </c>
    </row>
    <row r="111" spans="85:95" s="4" customFormat="1" x14ac:dyDescent="0.25">
      <c r="CG111" s="13" t="s">
        <v>14</v>
      </c>
      <c r="CH111">
        <v>15144.16099171379</v>
      </c>
      <c r="CI111">
        <v>14622.869219273151</v>
      </c>
      <c r="CJ111">
        <v>169.46327091877711</v>
      </c>
      <c r="CK111">
        <v>68.771161868733898</v>
      </c>
      <c r="CL111">
        <v>83.559206169552454</v>
      </c>
      <c r="CM111">
        <v>19.860898201660049</v>
      </c>
      <c r="CN111">
        <v>18.13200851410285</v>
      </c>
      <c r="CO111">
        <v>45.899814366487973</v>
      </c>
      <c r="CP111">
        <v>6.6776528304515237</v>
      </c>
      <c r="CQ111">
        <v>1716.954885490371</v>
      </c>
    </row>
    <row r="112" spans="85:95" s="4" customFormat="1" x14ac:dyDescent="0.25">
      <c r="CG112" s="13" t="s">
        <v>15</v>
      </c>
      <c r="CH112">
        <v>237.26020719100171</v>
      </c>
      <c r="CI112">
        <v>162.42766221930239</v>
      </c>
      <c r="CJ112">
        <v>12.16372831271098</v>
      </c>
      <c r="CK112">
        <v>8.2636465391151663</v>
      </c>
      <c r="CL112">
        <v>8.4971329092704178</v>
      </c>
      <c r="CM112">
        <v>3.8710389592078749</v>
      </c>
      <c r="CN112">
        <v>3.8320336571561979</v>
      </c>
      <c r="CO112">
        <v>7.0265147309173228</v>
      </c>
      <c r="CP112">
        <v>2.2902388999801331</v>
      </c>
      <c r="CQ112">
        <v>40.943655844135513</v>
      </c>
    </row>
    <row r="113" spans="85:95" s="4" customFormat="1" x14ac:dyDescent="0.25">
      <c r="CG113" s="13" t="s">
        <v>16</v>
      </c>
      <c r="CH113">
        <v>123.061614615256</v>
      </c>
      <c r="CI113">
        <v>120.92505620951</v>
      </c>
      <c r="CJ113">
        <v>13.01780591800236</v>
      </c>
      <c r="CK113">
        <v>8.2928379864033221</v>
      </c>
      <c r="CL113">
        <v>9.1410724846460134</v>
      </c>
      <c r="CM113">
        <v>4.4565567652235787</v>
      </c>
      <c r="CN113">
        <v>4.2581696201657886</v>
      </c>
      <c r="CO113">
        <v>6.774940174384418</v>
      </c>
      <c r="CP113">
        <v>2.584115483187917</v>
      </c>
      <c r="CQ113">
        <v>41.436154327958228</v>
      </c>
    </row>
    <row r="114" spans="85:95" s="4" customFormat="1" x14ac:dyDescent="0.25">
      <c r="CG114" s="13" t="s">
        <v>17</v>
      </c>
      <c r="CH114">
        <v>96.798286155040586</v>
      </c>
      <c r="CI114">
        <v>98.379167741408722</v>
      </c>
      <c r="CJ114">
        <v>5.8091898408299372</v>
      </c>
      <c r="CK114">
        <v>4.7610760227876572</v>
      </c>
      <c r="CL114">
        <v>4.4272154918572912</v>
      </c>
      <c r="CM114">
        <v>2.5773441646963038</v>
      </c>
      <c r="CN114">
        <v>2.2660925491005202</v>
      </c>
      <c r="CO114">
        <v>4.1488624162896262</v>
      </c>
      <c r="CP114">
        <v>1.3565546422439401</v>
      </c>
      <c r="CQ114">
        <v>13.128894325941101</v>
      </c>
    </row>
    <row r="115" spans="85:95" s="4" customFormat="1" x14ac:dyDescent="0.25">
      <c r="CG115" s="13" t="s">
        <v>18</v>
      </c>
      <c r="CH115">
        <v>72.220072604131644</v>
      </c>
      <c r="CI115">
        <v>83.960113702383111</v>
      </c>
      <c r="CJ115">
        <v>7.0365122841838206</v>
      </c>
      <c r="CK115">
        <v>5.1104875691385319</v>
      </c>
      <c r="CL115">
        <v>5.1981794616763413</v>
      </c>
      <c r="CM115">
        <v>3.0374129319364669</v>
      </c>
      <c r="CN115">
        <v>2.775378267691992</v>
      </c>
      <c r="CO115">
        <v>4.5441657267471163</v>
      </c>
      <c r="CP115">
        <v>1.6294768137001141</v>
      </c>
      <c r="CQ115">
        <v>17.030074920323742</v>
      </c>
    </row>
    <row r="116" spans="85:95" s="4" customFormat="1" x14ac:dyDescent="0.25">
      <c r="CG116" s="13" t="s">
        <v>19</v>
      </c>
      <c r="CH116">
        <v>9.0889968764735318E-2</v>
      </c>
      <c r="CI116">
        <v>9.523997452088126E-2</v>
      </c>
      <c r="CJ116">
        <v>4.5920777056908738E-2</v>
      </c>
      <c r="CK116">
        <v>7.0535329235368829E-2</v>
      </c>
      <c r="CL116">
        <v>3.5179428850668333E-2</v>
      </c>
      <c r="CM116">
        <v>4.7323327545335268E-2</v>
      </c>
      <c r="CN116">
        <v>4.9696061881121342E-2</v>
      </c>
      <c r="CO116">
        <v>5.6047300624664669E-2</v>
      </c>
      <c r="CP116">
        <v>4.0268656286457143E-2</v>
      </c>
      <c r="CQ116">
        <v>0.1298691258545695</v>
      </c>
    </row>
    <row r="117" spans="85:95" s="4" customFormat="1" x14ac:dyDescent="0.25">
      <c r="CG117" s="13" t="s">
        <v>20</v>
      </c>
      <c r="CH117">
        <v>8.408609067446178E-2</v>
      </c>
      <c r="CI117">
        <v>7.6542129324880484E-2</v>
      </c>
      <c r="CJ117">
        <v>5.6701736307124898E-2</v>
      </c>
      <c r="CK117">
        <v>7.5432029268018133E-2</v>
      </c>
      <c r="CL117">
        <v>4.2465387968668687E-2</v>
      </c>
      <c r="CM117">
        <v>5.5933375850688312E-2</v>
      </c>
      <c r="CN117">
        <v>5.8213907298114202E-2</v>
      </c>
      <c r="CO117">
        <v>6.316310019839598E-2</v>
      </c>
      <c r="CP117">
        <v>4.8047559161298548E-2</v>
      </c>
      <c r="CQ117">
        <v>0.26492899117988111</v>
      </c>
    </row>
    <row r="118" spans="85:95" s="4" customFormat="1" x14ac:dyDescent="0.25">
      <c r="CG118" s="13" t="s">
        <v>21</v>
      </c>
      <c r="CH118">
        <v>21561.349433529151</v>
      </c>
      <c r="CI118">
        <v>16530.781447182831</v>
      </c>
      <c r="CJ118">
        <v>177.75866196361349</v>
      </c>
      <c r="CK118">
        <v>66.61951885987169</v>
      </c>
      <c r="CL118">
        <v>44.836343319436281</v>
      </c>
      <c r="CM118">
        <v>59.303197271132362</v>
      </c>
      <c r="CN118">
        <v>16.06949372550547</v>
      </c>
      <c r="CO118">
        <v>48.002799499891232</v>
      </c>
      <c r="CP118">
        <v>12.12781150771311</v>
      </c>
      <c r="CQ118">
        <v>1349.805177405141</v>
      </c>
    </row>
    <row r="119" spans="85:95" s="4" customFormat="1" x14ac:dyDescent="0.25">
      <c r="CG119" s="13" t="s">
        <v>22</v>
      </c>
      <c r="CH119">
        <v>146.83783379473141</v>
      </c>
      <c r="CI119">
        <v>128.5720865786304</v>
      </c>
      <c r="CJ119">
        <v>13.33261647103124</v>
      </c>
      <c r="CK119">
        <v>8.162078096898588</v>
      </c>
      <c r="CL119">
        <v>6.6959945728350379</v>
      </c>
      <c r="CM119">
        <v>7.7008569179755808</v>
      </c>
      <c r="CN119">
        <v>4.0086773037381631</v>
      </c>
      <c r="CO119">
        <v>6.9284052638317304</v>
      </c>
      <c r="CP119">
        <v>3.4825007548761722</v>
      </c>
      <c r="CQ119">
        <v>36.739694846380267</v>
      </c>
    </row>
    <row r="120" spans="85:95" s="4" customFormat="1" x14ac:dyDescent="0.25">
      <c r="CG120" s="13" t="s">
        <v>23</v>
      </c>
      <c r="CH120">
        <v>83.451723083248083</v>
      </c>
      <c r="CI120">
        <v>88.48392072267346</v>
      </c>
      <c r="CJ120">
        <v>8.7175984197642826</v>
      </c>
      <c r="CK120">
        <v>4.8187184058118806</v>
      </c>
      <c r="CL120">
        <v>4.684196964957855</v>
      </c>
      <c r="CM120">
        <v>5.4899789020663468</v>
      </c>
      <c r="CN120">
        <v>2.533154910976942</v>
      </c>
      <c r="CO120">
        <v>4.6779530405897782</v>
      </c>
      <c r="CP120">
        <v>2.2053835334953829</v>
      </c>
      <c r="CQ120">
        <v>13.12279216542667</v>
      </c>
    </row>
    <row r="121" spans="85:95" s="4" customFormat="1" x14ac:dyDescent="0.25">
      <c r="CG121" s="13" t="s">
        <v>24</v>
      </c>
      <c r="CH121">
        <v>8.5707886198703537E-2</v>
      </c>
      <c r="CI121">
        <v>7.7827801714839856E-2</v>
      </c>
      <c r="CJ121">
        <v>7.7538618935406672E-2</v>
      </c>
      <c r="CK121">
        <v>7.2866121998155592E-2</v>
      </c>
      <c r="CL121">
        <v>3.7879563939989418E-2</v>
      </c>
      <c r="CM121">
        <v>9.6403711466286179E-2</v>
      </c>
      <c r="CN121">
        <v>5.7370628753409363E-2</v>
      </c>
      <c r="CO121">
        <v>6.7215197243994648E-2</v>
      </c>
      <c r="CP121">
        <v>6.7800499567545275E-2</v>
      </c>
      <c r="CQ121">
        <v>0.13603445361127561</v>
      </c>
    </row>
    <row r="122" spans="85:95" s="4" customFormat="1" x14ac:dyDescent="0.25"/>
    <row r="123" spans="85:95" s="4" customFormat="1" x14ac:dyDescent="0.25"/>
    <row r="124" spans="85:95" s="4" customFormat="1" x14ac:dyDescent="0.25"/>
    <row r="125" spans="85:95" s="4" customFormat="1" x14ac:dyDescent="0.25"/>
    <row r="126" spans="85:95" s="4" customFormat="1" x14ac:dyDescent="0.25"/>
    <row r="127" spans="85:95" s="4" customFormat="1" x14ac:dyDescent="0.25"/>
    <row r="128" spans="85:95" s="4" customFormat="1" x14ac:dyDescent="0.25"/>
    <row r="129" s="4" customFormat="1" x14ac:dyDescent="0.25"/>
    <row r="130" s="4" customFormat="1" x14ac:dyDescent="0.25"/>
    <row r="131" s="4" customFormat="1" x14ac:dyDescent="0.25"/>
    <row r="132" s="4" customFormat="1" x14ac:dyDescent="0.25"/>
    <row r="133" s="4" customFormat="1" x14ac:dyDescent="0.25"/>
    <row r="134" s="4" customFormat="1" x14ac:dyDescent="0.25"/>
    <row r="135" s="4" customFormat="1" x14ac:dyDescent="0.25"/>
    <row r="136" s="4" customFormat="1" x14ac:dyDescent="0.25"/>
    <row r="137" s="4" customFormat="1" x14ac:dyDescent="0.25"/>
    <row r="138" s="4" customFormat="1" x14ac:dyDescent="0.25"/>
    <row r="139" s="4" customFormat="1" x14ac:dyDescent="0.25"/>
    <row r="140" s="4" customFormat="1" x14ac:dyDescent="0.25"/>
    <row r="141" s="4" customFormat="1" x14ac:dyDescent="0.25"/>
    <row r="142" s="4" customFormat="1" x14ac:dyDescent="0.25"/>
    <row r="143" s="4" customFormat="1" x14ac:dyDescent="0.25"/>
    <row r="144" s="4" customFormat="1" x14ac:dyDescent="0.25"/>
    <row r="145" s="4" customFormat="1" x14ac:dyDescent="0.25"/>
    <row r="146" s="4" customFormat="1" x14ac:dyDescent="0.25"/>
    <row r="147" s="4" customFormat="1" x14ac:dyDescent="0.25"/>
    <row r="148" s="4" customFormat="1" x14ac:dyDescent="0.25"/>
    <row r="149" s="4" customFormat="1" x14ac:dyDescent="0.25"/>
    <row r="150" s="4" customFormat="1" x14ac:dyDescent="0.25"/>
    <row r="151" s="4" customFormat="1" x14ac:dyDescent="0.25"/>
    <row r="152" s="4" customFormat="1" x14ac:dyDescent="0.25"/>
    <row r="153" s="4" customFormat="1" x14ac:dyDescent="0.25"/>
    <row r="154" s="4" customFormat="1" x14ac:dyDescent="0.25"/>
    <row r="155" s="4" customFormat="1" x14ac:dyDescent="0.25"/>
    <row r="156" s="4" customFormat="1" x14ac:dyDescent="0.25"/>
    <row r="157" s="4" customFormat="1" x14ac:dyDescent="0.25"/>
    <row r="158" s="4" customFormat="1" x14ac:dyDescent="0.25"/>
    <row r="159" s="4" customFormat="1" x14ac:dyDescent="0.25"/>
    <row r="160" s="4" customFormat="1" x14ac:dyDescent="0.25"/>
    <row r="161" s="4" customFormat="1" x14ac:dyDescent="0.25"/>
    <row r="162" s="4" customFormat="1" x14ac:dyDescent="0.25"/>
    <row r="163" s="4" customFormat="1" x14ac:dyDescent="0.25"/>
    <row r="164" s="4" customFormat="1" x14ac:dyDescent="0.25"/>
    <row r="165" s="4" customFormat="1" x14ac:dyDescent="0.25"/>
    <row r="166" s="4" customFormat="1" x14ac:dyDescent="0.25"/>
    <row r="167" s="4" customFormat="1" x14ac:dyDescent="0.25"/>
    <row r="168" s="4" customFormat="1" x14ac:dyDescent="0.25"/>
    <row r="169" s="4" customFormat="1" x14ac:dyDescent="0.25"/>
    <row r="170" s="4" customFormat="1" x14ac:dyDescent="0.25"/>
    <row r="171" s="4" customFormat="1" x14ac:dyDescent="0.25"/>
    <row r="172" s="4" customFormat="1" x14ac:dyDescent="0.25"/>
    <row r="173" s="4" customFormat="1" x14ac:dyDescent="0.25"/>
    <row r="174" s="4" customFormat="1" x14ac:dyDescent="0.25"/>
    <row r="175" s="4" customFormat="1" x14ac:dyDescent="0.25"/>
    <row r="176" s="4" customFormat="1" x14ac:dyDescent="0.25"/>
    <row r="177" s="4" customFormat="1" x14ac:dyDescent="0.25"/>
    <row r="178" s="4" customFormat="1" x14ac:dyDescent="0.25"/>
    <row r="179" s="4" customFormat="1" x14ac:dyDescent="0.25"/>
    <row r="180" s="4" customFormat="1" x14ac:dyDescent="0.25"/>
    <row r="181" s="4" customFormat="1" x14ac:dyDescent="0.25"/>
    <row r="182" s="4" customFormat="1" x14ac:dyDescent="0.25"/>
    <row r="183" s="4" customFormat="1" x14ac:dyDescent="0.25"/>
    <row r="184" s="4" customFormat="1" x14ac:dyDescent="0.25"/>
    <row r="185" s="4" customFormat="1" x14ac:dyDescent="0.25"/>
    <row r="186" s="4" customFormat="1" x14ac:dyDescent="0.25"/>
    <row r="187" s="4" customFormat="1" x14ac:dyDescent="0.25"/>
    <row r="188" s="4" customFormat="1" x14ac:dyDescent="0.25"/>
    <row r="189" s="4" customFormat="1" x14ac:dyDescent="0.25"/>
    <row r="190" s="4" customFormat="1" x14ac:dyDescent="0.25"/>
    <row r="191" s="4" customFormat="1" x14ac:dyDescent="0.25"/>
    <row r="192" s="4" customFormat="1" x14ac:dyDescent="0.25"/>
    <row r="193" s="4" customFormat="1" x14ac:dyDescent="0.25"/>
    <row r="194" s="4" customFormat="1" x14ac:dyDescent="0.25"/>
    <row r="195" s="4" customFormat="1" x14ac:dyDescent="0.25"/>
    <row r="196" s="4" customFormat="1" x14ac:dyDescent="0.25"/>
    <row r="197" s="4" customFormat="1" x14ac:dyDescent="0.25"/>
    <row r="198" s="4" customFormat="1" x14ac:dyDescent="0.25"/>
    <row r="199" s="4" customFormat="1" x14ac:dyDescent="0.25"/>
    <row r="200" s="4" customFormat="1" x14ac:dyDescent="0.25"/>
    <row r="201" s="4" customFormat="1" x14ac:dyDescent="0.25"/>
    <row r="202" s="4" customFormat="1" x14ac:dyDescent="0.25"/>
    <row r="203" s="4" customFormat="1" x14ac:dyDescent="0.25"/>
    <row r="204" s="4" customFormat="1" x14ac:dyDescent="0.25"/>
    <row r="205" s="4" customFormat="1" x14ac:dyDescent="0.25"/>
    <row r="206" s="4" customFormat="1" x14ac:dyDescent="0.25"/>
    <row r="207" s="4" customFormat="1" x14ac:dyDescent="0.25"/>
    <row r="208" s="4" customFormat="1" x14ac:dyDescent="0.25"/>
    <row r="209" s="4" customFormat="1" x14ac:dyDescent="0.25"/>
    <row r="210" s="4" customFormat="1" x14ac:dyDescent="0.25"/>
    <row r="211" s="4" customFormat="1" x14ac:dyDescent="0.25"/>
    <row r="212" s="4" customFormat="1" x14ac:dyDescent="0.25"/>
    <row r="213" s="4" customFormat="1" x14ac:dyDescent="0.25"/>
    <row r="214" s="4" customFormat="1" x14ac:dyDescent="0.25"/>
    <row r="215" s="4" customFormat="1" x14ac:dyDescent="0.25"/>
    <row r="216" s="4" customFormat="1" x14ac:dyDescent="0.25"/>
    <row r="217" s="4" customFormat="1" x14ac:dyDescent="0.25"/>
    <row r="218" s="4" customFormat="1" x14ac:dyDescent="0.25"/>
    <row r="219" s="4" customFormat="1" x14ac:dyDescent="0.25"/>
    <row r="220" s="4" customFormat="1" x14ac:dyDescent="0.25"/>
    <row r="221" s="4" customFormat="1" x14ac:dyDescent="0.25"/>
    <row r="222" s="4" customFormat="1" x14ac:dyDescent="0.25"/>
    <row r="223" s="4" customFormat="1" x14ac:dyDescent="0.25"/>
    <row r="224" s="4" customFormat="1" x14ac:dyDescent="0.25"/>
    <row r="225" s="4" customFormat="1" x14ac:dyDescent="0.25"/>
    <row r="226" s="4" customFormat="1" x14ac:dyDescent="0.25"/>
    <row r="227" s="4" customFormat="1" x14ac:dyDescent="0.25"/>
    <row r="228" s="4" customFormat="1" x14ac:dyDescent="0.25"/>
    <row r="229" s="4" customFormat="1" x14ac:dyDescent="0.25"/>
    <row r="230" s="4" customFormat="1" x14ac:dyDescent="0.25"/>
    <row r="231" s="4" customFormat="1" x14ac:dyDescent="0.25"/>
    <row r="232" s="4" customFormat="1" x14ac:dyDescent="0.25"/>
    <row r="233" s="4" customFormat="1" x14ac:dyDescent="0.25"/>
    <row r="234" s="4" customFormat="1" x14ac:dyDescent="0.25"/>
    <row r="235" s="4" customFormat="1" x14ac:dyDescent="0.25"/>
    <row r="236" s="4" customFormat="1" x14ac:dyDescent="0.25"/>
    <row r="237" s="4" customFormat="1" x14ac:dyDescent="0.25"/>
    <row r="238" s="4" customFormat="1" x14ac:dyDescent="0.25"/>
    <row r="239" s="4" customFormat="1" x14ac:dyDescent="0.25"/>
    <row r="240" s="4" customFormat="1" x14ac:dyDescent="0.25"/>
    <row r="241" s="4" customFormat="1" x14ac:dyDescent="0.25"/>
    <row r="242" s="4" customFormat="1" x14ac:dyDescent="0.25"/>
    <row r="243" s="4" customFormat="1" x14ac:dyDescent="0.25"/>
    <row r="244" s="4" customFormat="1" x14ac:dyDescent="0.25"/>
    <row r="245" s="4" customFormat="1" x14ac:dyDescent="0.25"/>
    <row r="246" s="4" customFormat="1" x14ac:dyDescent="0.25"/>
    <row r="247" s="4" customFormat="1" x14ac:dyDescent="0.25"/>
    <row r="248" s="4" customFormat="1" x14ac:dyDescent="0.25"/>
    <row r="249" s="4" customFormat="1" x14ac:dyDescent="0.25"/>
    <row r="250" s="4" customFormat="1" x14ac:dyDescent="0.25"/>
    <row r="251" s="4" customFormat="1" x14ac:dyDescent="0.25"/>
    <row r="252" s="4" customFormat="1" x14ac:dyDescent="0.25"/>
    <row r="253" s="4" customFormat="1" x14ac:dyDescent="0.25"/>
    <row r="254" s="4" customFormat="1" x14ac:dyDescent="0.25"/>
    <row r="255" s="4" customFormat="1" x14ac:dyDescent="0.25"/>
    <row r="256" s="4" customFormat="1" x14ac:dyDescent="0.25"/>
    <row r="257" s="4" customFormat="1" x14ac:dyDescent="0.25"/>
    <row r="258" s="4" customFormat="1" x14ac:dyDescent="0.25"/>
    <row r="259" s="4" customFormat="1" x14ac:dyDescent="0.25"/>
    <row r="260" s="4" customFormat="1" x14ac:dyDescent="0.25"/>
    <row r="261" s="4" customFormat="1" x14ac:dyDescent="0.25"/>
    <row r="262" s="4" customFormat="1" x14ac:dyDescent="0.25"/>
    <row r="263" s="4" customFormat="1" x14ac:dyDescent="0.25"/>
    <row r="264" s="4" customFormat="1" x14ac:dyDescent="0.25"/>
    <row r="265" s="4" customFormat="1" x14ac:dyDescent="0.25"/>
    <row r="266" s="4" customFormat="1" x14ac:dyDescent="0.25"/>
    <row r="267" s="4" customFormat="1" x14ac:dyDescent="0.25"/>
    <row r="268" s="4" customFormat="1" x14ac:dyDescent="0.25"/>
    <row r="269" s="4" customFormat="1" x14ac:dyDescent="0.25"/>
    <row r="270" s="4" customFormat="1" x14ac:dyDescent="0.25"/>
    <row r="271" s="4" customFormat="1" x14ac:dyDescent="0.25"/>
    <row r="272" s="4" customFormat="1" x14ac:dyDescent="0.25"/>
    <row r="273" s="4" customFormat="1" x14ac:dyDescent="0.25"/>
    <row r="274" s="4" customFormat="1" x14ac:dyDescent="0.25"/>
    <row r="275" s="4" customFormat="1" x14ac:dyDescent="0.25"/>
    <row r="276" s="4" customFormat="1" x14ac:dyDescent="0.25"/>
    <row r="277" s="4" customFormat="1" x14ac:dyDescent="0.25"/>
    <row r="278" s="4" customFormat="1" x14ac:dyDescent="0.25"/>
    <row r="279" s="4" customFormat="1" x14ac:dyDescent="0.25"/>
    <row r="280" s="4" customFormat="1" x14ac:dyDescent="0.25"/>
    <row r="281" s="4" customFormat="1" x14ac:dyDescent="0.25"/>
    <row r="282" s="4" customFormat="1" x14ac:dyDescent="0.25"/>
    <row r="283" s="4" customFormat="1" x14ac:dyDescent="0.25"/>
    <row r="284" s="4" customFormat="1" x14ac:dyDescent="0.25"/>
    <row r="285" s="4" customFormat="1" x14ac:dyDescent="0.25"/>
    <row r="286" s="4" customFormat="1" x14ac:dyDescent="0.25"/>
    <row r="287" s="4" customFormat="1" x14ac:dyDescent="0.25"/>
    <row r="288" s="4" customFormat="1" x14ac:dyDescent="0.25"/>
    <row r="289" s="4" customFormat="1" x14ac:dyDescent="0.25"/>
    <row r="290" s="4" customFormat="1" x14ac:dyDescent="0.25"/>
    <row r="291" s="4" customFormat="1" x14ac:dyDescent="0.25"/>
    <row r="292" s="4" customFormat="1" x14ac:dyDescent="0.25"/>
    <row r="293" s="4" customFormat="1" x14ac:dyDescent="0.25"/>
    <row r="294" s="4" customFormat="1" x14ac:dyDescent="0.25"/>
    <row r="295" s="4" customFormat="1" x14ac:dyDescent="0.25"/>
    <row r="296" s="4" customFormat="1" x14ac:dyDescent="0.25"/>
    <row r="297" s="4" customFormat="1" x14ac:dyDescent="0.25"/>
    <row r="298" s="4" customFormat="1" x14ac:dyDescent="0.25"/>
    <row r="299" s="4" customFormat="1" x14ac:dyDescent="0.25"/>
    <row r="300" s="4" customFormat="1" x14ac:dyDescent="0.25"/>
    <row r="301" s="4" customFormat="1" x14ac:dyDescent="0.25"/>
    <row r="302" s="4" customFormat="1" x14ac:dyDescent="0.25"/>
    <row r="303" s="4" customFormat="1" x14ac:dyDescent="0.25"/>
    <row r="304" s="4" customFormat="1" x14ac:dyDescent="0.25"/>
    <row r="305" s="4" customFormat="1" x14ac:dyDescent="0.25"/>
    <row r="306" s="4" customFormat="1" x14ac:dyDescent="0.25"/>
    <row r="307" s="4" customFormat="1" x14ac:dyDescent="0.25"/>
    <row r="308" s="4" customFormat="1" x14ac:dyDescent="0.25"/>
    <row r="309" s="4" customFormat="1" x14ac:dyDescent="0.25"/>
    <row r="310" s="4" customFormat="1" x14ac:dyDescent="0.25"/>
    <row r="311" s="4" customFormat="1" x14ac:dyDescent="0.25"/>
    <row r="312" s="4" customFormat="1" x14ac:dyDescent="0.25"/>
    <row r="313" s="4" customFormat="1" x14ac:dyDescent="0.25"/>
    <row r="314" s="4" customFormat="1" x14ac:dyDescent="0.25"/>
    <row r="315" s="4" customFormat="1" x14ac:dyDescent="0.25"/>
    <row r="316" s="4" customFormat="1" x14ac:dyDescent="0.25"/>
    <row r="317" s="4" customFormat="1" x14ac:dyDescent="0.25"/>
    <row r="318" s="4" customFormat="1" x14ac:dyDescent="0.25"/>
    <row r="319" s="4" customFormat="1" x14ac:dyDescent="0.25"/>
    <row r="320" s="4" customFormat="1" x14ac:dyDescent="0.25"/>
    <row r="321" s="4" customFormat="1" x14ac:dyDescent="0.25"/>
    <row r="322" s="4" customFormat="1" x14ac:dyDescent="0.25"/>
    <row r="323" s="4" customFormat="1" x14ac:dyDescent="0.25"/>
    <row r="324" s="4" customFormat="1" x14ac:dyDescent="0.25"/>
    <row r="325" s="4" customFormat="1" x14ac:dyDescent="0.25"/>
    <row r="326" s="4" customFormat="1" x14ac:dyDescent="0.25"/>
    <row r="327" s="4" customFormat="1" x14ac:dyDescent="0.25"/>
    <row r="328" s="4" customFormat="1" x14ac:dyDescent="0.25"/>
    <row r="329" s="4" customFormat="1" x14ac:dyDescent="0.25"/>
    <row r="330" s="4" customFormat="1" x14ac:dyDescent="0.25"/>
    <row r="331" s="4" customFormat="1" x14ac:dyDescent="0.25"/>
    <row r="332" s="4" customFormat="1" x14ac:dyDescent="0.25"/>
    <row r="333" s="4" customFormat="1" x14ac:dyDescent="0.25"/>
    <row r="334" s="4" customFormat="1" x14ac:dyDescent="0.25"/>
    <row r="335" s="4" customFormat="1" x14ac:dyDescent="0.25"/>
    <row r="336" s="4" customFormat="1" x14ac:dyDescent="0.25"/>
    <row r="337" s="4" customFormat="1" x14ac:dyDescent="0.25"/>
    <row r="338" s="4" customFormat="1" x14ac:dyDescent="0.25"/>
    <row r="339" s="4" customFormat="1" x14ac:dyDescent="0.25"/>
    <row r="340" s="4" customFormat="1" x14ac:dyDescent="0.25"/>
    <row r="341" s="4" customFormat="1" x14ac:dyDescent="0.25"/>
    <row r="342" s="4" customFormat="1" x14ac:dyDescent="0.25"/>
    <row r="343" s="4" customFormat="1" x14ac:dyDescent="0.25"/>
    <row r="344" s="4" customFormat="1" x14ac:dyDescent="0.25"/>
    <row r="345" s="4" customFormat="1" x14ac:dyDescent="0.25"/>
    <row r="346" s="4" customFormat="1" x14ac:dyDescent="0.25"/>
    <row r="347" s="4" customFormat="1" x14ac:dyDescent="0.25"/>
    <row r="348" s="4" customFormat="1" x14ac:dyDescent="0.25"/>
    <row r="349" s="4" customFormat="1" x14ac:dyDescent="0.25"/>
    <row r="350" s="4" customFormat="1" x14ac:dyDescent="0.25"/>
    <row r="351" s="4" customFormat="1" x14ac:dyDescent="0.25"/>
    <row r="352" s="4" customFormat="1" x14ac:dyDescent="0.25"/>
    <row r="353" s="4" customFormat="1" x14ac:dyDescent="0.25"/>
    <row r="354" s="4" customFormat="1" x14ac:dyDescent="0.25"/>
    <row r="355" s="4" customFormat="1" x14ac:dyDescent="0.25"/>
    <row r="356" s="4" customFormat="1" x14ac:dyDescent="0.25"/>
    <row r="357" s="4" customFormat="1" x14ac:dyDescent="0.25"/>
    <row r="358" s="4" customFormat="1" x14ac:dyDescent="0.25"/>
    <row r="359" s="4" customFormat="1" x14ac:dyDescent="0.25"/>
    <row r="360" s="4" customFormat="1" x14ac:dyDescent="0.25"/>
    <row r="361" s="4" customFormat="1" x14ac:dyDescent="0.25"/>
    <row r="362" s="4" customFormat="1" x14ac:dyDescent="0.25"/>
    <row r="363" s="4" customFormat="1" x14ac:dyDescent="0.25"/>
    <row r="364" s="4" customFormat="1" x14ac:dyDescent="0.25"/>
    <row r="365" s="4" customFormat="1" x14ac:dyDescent="0.25"/>
    <row r="366" s="4" customFormat="1" x14ac:dyDescent="0.25"/>
    <row r="367" s="4" customFormat="1" x14ac:dyDescent="0.25"/>
    <row r="368" s="4" customFormat="1" x14ac:dyDescent="0.25"/>
    <row r="369" s="4" customFormat="1" x14ac:dyDescent="0.25"/>
    <row r="370" s="4" customFormat="1" x14ac:dyDescent="0.25"/>
    <row r="371" s="4" customFormat="1" x14ac:dyDescent="0.25"/>
    <row r="372" s="4" customFormat="1" x14ac:dyDescent="0.25"/>
    <row r="373" s="4" customFormat="1" x14ac:dyDescent="0.25"/>
    <row r="374" s="4" customFormat="1" x14ac:dyDescent="0.25"/>
    <row r="375" s="4" customFormat="1" x14ac:dyDescent="0.25"/>
    <row r="376" s="4" customFormat="1" x14ac:dyDescent="0.25"/>
    <row r="377" s="4" customFormat="1" x14ac:dyDescent="0.25"/>
    <row r="378" s="4" customFormat="1" x14ac:dyDescent="0.25"/>
    <row r="379" s="4" customFormat="1" x14ac:dyDescent="0.25"/>
    <row r="380" s="4" customFormat="1" x14ac:dyDescent="0.25"/>
    <row r="381" s="4" customFormat="1" x14ac:dyDescent="0.25"/>
    <row r="382" s="4" customFormat="1" x14ac:dyDescent="0.25"/>
    <row r="383" s="4" customFormat="1" x14ac:dyDescent="0.25"/>
    <row r="384" s="4" customFormat="1" x14ac:dyDescent="0.25"/>
    <row r="385" s="4" customFormat="1" x14ac:dyDescent="0.25"/>
    <row r="386" s="4" customFormat="1" x14ac:dyDescent="0.25"/>
    <row r="387" s="4" customFormat="1" x14ac:dyDescent="0.25"/>
    <row r="388" s="4" customFormat="1" x14ac:dyDescent="0.25"/>
    <row r="389" s="4" customFormat="1" x14ac:dyDescent="0.25"/>
    <row r="390" s="4" customFormat="1" x14ac:dyDescent="0.25"/>
    <row r="391" s="4" customFormat="1" x14ac:dyDescent="0.25"/>
    <row r="392" s="4" customFormat="1" x14ac:dyDescent="0.25"/>
    <row r="393" s="4" customFormat="1" x14ac:dyDescent="0.25"/>
    <row r="394" s="4" customFormat="1" x14ac:dyDescent="0.25"/>
    <row r="395" s="4" customFormat="1" x14ac:dyDescent="0.25"/>
    <row r="396" s="4" customFormat="1" x14ac:dyDescent="0.25"/>
    <row r="397" s="4" customFormat="1" x14ac:dyDescent="0.25"/>
    <row r="398" s="4" customFormat="1" x14ac:dyDescent="0.25"/>
    <row r="399" s="4" customFormat="1" x14ac:dyDescent="0.25"/>
    <row r="400" s="4" customFormat="1" x14ac:dyDescent="0.25"/>
    <row r="401" s="4" customFormat="1" x14ac:dyDescent="0.25"/>
    <row r="402" s="4" customFormat="1" x14ac:dyDescent="0.25"/>
    <row r="403" s="4" customFormat="1" x14ac:dyDescent="0.25"/>
    <row r="404" s="4" customFormat="1" x14ac:dyDescent="0.25"/>
    <row r="405" s="4" customFormat="1" x14ac:dyDescent="0.25"/>
    <row r="406" s="4" customFormat="1" x14ac:dyDescent="0.25"/>
    <row r="407" s="4" customFormat="1" x14ac:dyDescent="0.25"/>
    <row r="408" s="4" customFormat="1" x14ac:dyDescent="0.25"/>
    <row r="409" s="4" customFormat="1" x14ac:dyDescent="0.25"/>
    <row r="410" s="4" customFormat="1" x14ac:dyDescent="0.25"/>
    <row r="411" s="4" customFormat="1" x14ac:dyDescent="0.25"/>
    <row r="412" s="4" customFormat="1" x14ac:dyDescent="0.25"/>
    <row r="413" s="4" customFormat="1" x14ac:dyDescent="0.25"/>
    <row r="414" s="4" customFormat="1" x14ac:dyDescent="0.25"/>
    <row r="415" s="4" customFormat="1" x14ac:dyDescent="0.25"/>
    <row r="416" s="4" customFormat="1" x14ac:dyDescent="0.25"/>
    <row r="417" s="4" customFormat="1" x14ac:dyDescent="0.25"/>
    <row r="418" s="4" customFormat="1" x14ac:dyDescent="0.25"/>
    <row r="419" s="4" customFormat="1" x14ac:dyDescent="0.25"/>
    <row r="420" s="4" customFormat="1" x14ac:dyDescent="0.25"/>
    <row r="421" s="4" customFormat="1" x14ac:dyDescent="0.25"/>
    <row r="422" s="4" customFormat="1" x14ac:dyDescent="0.25"/>
    <row r="423" s="4" customFormat="1" x14ac:dyDescent="0.25"/>
    <row r="424" s="4" customFormat="1" x14ac:dyDescent="0.25"/>
    <row r="425" s="4" customFormat="1" x14ac:dyDescent="0.25"/>
    <row r="426" s="4" customFormat="1" x14ac:dyDescent="0.25"/>
    <row r="427" s="4" customFormat="1" x14ac:dyDescent="0.25"/>
    <row r="428" s="4" customFormat="1" x14ac:dyDescent="0.25"/>
    <row r="429" s="4" customFormat="1" x14ac:dyDescent="0.25"/>
    <row r="430" s="4" customFormat="1" x14ac:dyDescent="0.25"/>
    <row r="431" s="4" customFormat="1" x14ac:dyDescent="0.25"/>
    <row r="432" s="4" customFormat="1" x14ac:dyDescent="0.25"/>
    <row r="433" s="4" customFormat="1" x14ac:dyDescent="0.25"/>
    <row r="434" s="4" customFormat="1" x14ac:dyDescent="0.25"/>
    <row r="435" s="4" customFormat="1" x14ac:dyDescent="0.25"/>
    <row r="436" s="4" customFormat="1" x14ac:dyDescent="0.25"/>
    <row r="437" s="4" customFormat="1" x14ac:dyDescent="0.25"/>
    <row r="438" s="4" customFormat="1" x14ac:dyDescent="0.25"/>
    <row r="439" s="4" customFormat="1" x14ac:dyDescent="0.25"/>
    <row r="440" s="4" customFormat="1" x14ac:dyDescent="0.25"/>
    <row r="441" s="4" customFormat="1" x14ac:dyDescent="0.25"/>
    <row r="442" s="4" customFormat="1" x14ac:dyDescent="0.25"/>
    <row r="443" s="4" customFormat="1" x14ac:dyDescent="0.25"/>
    <row r="444" s="4" customFormat="1" x14ac:dyDescent="0.25"/>
    <row r="445" s="4" customFormat="1" x14ac:dyDescent="0.25"/>
    <row r="446" s="4" customFormat="1" x14ac:dyDescent="0.25"/>
    <row r="447" s="4" customFormat="1" x14ac:dyDescent="0.25"/>
    <row r="448" s="4" customFormat="1" x14ac:dyDescent="0.25"/>
    <row r="449" s="4" customFormat="1" x14ac:dyDescent="0.25"/>
    <row r="450" s="4" customFormat="1" x14ac:dyDescent="0.25"/>
    <row r="451" s="4" customFormat="1" x14ac:dyDescent="0.25"/>
    <row r="452" s="4" customFormat="1" x14ac:dyDescent="0.25"/>
    <row r="453" s="4" customFormat="1" x14ac:dyDescent="0.25"/>
    <row r="454" s="4" customFormat="1" x14ac:dyDescent="0.25"/>
    <row r="455" s="4" customFormat="1" x14ac:dyDescent="0.25"/>
    <row r="456" s="4" customFormat="1" x14ac:dyDescent="0.25"/>
    <row r="457" s="4" customFormat="1" x14ac:dyDescent="0.25"/>
    <row r="458" s="4" customFormat="1" x14ac:dyDescent="0.25"/>
    <row r="459" s="4" customFormat="1" x14ac:dyDescent="0.25"/>
    <row r="460" s="4" customFormat="1" x14ac:dyDescent="0.25"/>
    <row r="461" s="4" customFormat="1" x14ac:dyDescent="0.25"/>
    <row r="462" s="4" customFormat="1" x14ac:dyDescent="0.25"/>
    <row r="463" s="4" customFormat="1" x14ac:dyDescent="0.25"/>
    <row r="464" s="4" customFormat="1" x14ac:dyDescent="0.25"/>
    <row r="465" s="4" customFormat="1" x14ac:dyDescent="0.25"/>
    <row r="466" s="4" customFormat="1" x14ac:dyDescent="0.25"/>
    <row r="467" s="4" customFormat="1" x14ac:dyDescent="0.25"/>
    <row r="468" s="4" customFormat="1" x14ac:dyDescent="0.25"/>
    <row r="469" s="4" customFormat="1" x14ac:dyDescent="0.25"/>
    <row r="470" s="4" customFormat="1" x14ac:dyDescent="0.25"/>
    <row r="471" s="4" customFormat="1" x14ac:dyDescent="0.25"/>
    <row r="472" s="4" customFormat="1" x14ac:dyDescent="0.25"/>
    <row r="473" s="4" customFormat="1" x14ac:dyDescent="0.25"/>
    <row r="474" s="4" customFormat="1" x14ac:dyDescent="0.25"/>
    <row r="475" s="4" customFormat="1" x14ac:dyDescent="0.25"/>
    <row r="476" s="4" customFormat="1" x14ac:dyDescent="0.25"/>
    <row r="477" s="4" customFormat="1" x14ac:dyDescent="0.25"/>
    <row r="478" s="4" customFormat="1" x14ac:dyDescent="0.25"/>
    <row r="479" s="4" customFormat="1" x14ac:dyDescent="0.25"/>
    <row r="480" s="4" customFormat="1" x14ac:dyDescent="0.25"/>
    <row r="481" s="4" customFormat="1" x14ac:dyDescent="0.25"/>
    <row r="482" s="4" customFormat="1" x14ac:dyDescent="0.25"/>
    <row r="483" s="4" customFormat="1" x14ac:dyDescent="0.25"/>
    <row r="484" s="4" customFormat="1" x14ac:dyDescent="0.25"/>
    <row r="485" s="4" customFormat="1" x14ac:dyDescent="0.25"/>
    <row r="486" s="4" customFormat="1" x14ac:dyDescent="0.25"/>
    <row r="487" s="4" customFormat="1" x14ac:dyDescent="0.25"/>
    <row r="488" s="4" customFormat="1" x14ac:dyDescent="0.25"/>
    <row r="489" s="4" customFormat="1" x14ac:dyDescent="0.25"/>
    <row r="490" s="4" customFormat="1" x14ac:dyDescent="0.25"/>
    <row r="491" s="4" customFormat="1" x14ac:dyDescent="0.25"/>
    <row r="492" s="4" customFormat="1" x14ac:dyDescent="0.25"/>
    <row r="493" s="4" customFormat="1" x14ac:dyDescent="0.25"/>
    <row r="494" s="4" customFormat="1" x14ac:dyDescent="0.25"/>
    <row r="495" s="4" customFormat="1" x14ac:dyDescent="0.25"/>
    <row r="496" s="4" customFormat="1" x14ac:dyDescent="0.25"/>
    <row r="497" s="4" customFormat="1" x14ac:dyDescent="0.25"/>
    <row r="498" s="4" customFormat="1" x14ac:dyDescent="0.25"/>
    <row r="499" s="4" customFormat="1" x14ac:dyDescent="0.25"/>
    <row r="500" s="4" customFormat="1" x14ac:dyDescent="0.25"/>
    <row r="501" s="4" customFormat="1" x14ac:dyDescent="0.25"/>
    <row r="502" s="4" customFormat="1" x14ac:dyDescent="0.25"/>
    <row r="503" s="4" customFormat="1" x14ac:dyDescent="0.25"/>
    <row r="504" s="4" customFormat="1" x14ac:dyDescent="0.25"/>
    <row r="505" s="4" customFormat="1" x14ac:dyDescent="0.25"/>
    <row r="506" s="4" customFormat="1" x14ac:dyDescent="0.25"/>
    <row r="507" s="4" customFormat="1" x14ac:dyDescent="0.25"/>
    <row r="508" s="4" customFormat="1" x14ac:dyDescent="0.25"/>
    <row r="509" s="4" customFormat="1" x14ac:dyDescent="0.25"/>
    <row r="510" s="4" customFormat="1" x14ac:dyDescent="0.25"/>
    <row r="511" s="4" customFormat="1" x14ac:dyDescent="0.25"/>
    <row r="512" s="4" customFormat="1" x14ac:dyDescent="0.25"/>
    <row r="513" s="4" customFormat="1" x14ac:dyDescent="0.25"/>
    <row r="514" s="4" customFormat="1" x14ac:dyDescent="0.25"/>
    <row r="515" s="4" customFormat="1" x14ac:dyDescent="0.25"/>
    <row r="516" s="4" customFormat="1" x14ac:dyDescent="0.25"/>
    <row r="517" s="4" customFormat="1" x14ac:dyDescent="0.25"/>
    <row r="518" s="4" customFormat="1" x14ac:dyDescent="0.25"/>
    <row r="519" s="4" customFormat="1" x14ac:dyDescent="0.25"/>
    <row r="520" s="4" customFormat="1" x14ac:dyDescent="0.25"/>
    <row r="521" s="4" customFormat="1" x14ac:dyDescent="0.25"/>
    <row r="522" s="4" customFormat="1" x14ac:dyDescent="0.25"/>
    <row r="523" s="4" customFormat="1" x14ac:dyDescent="0.25"/>
    <row r="524" s="4" customFormat="1" x14ac:dyDescent="0.25"/>
    <row r="525" s="4" customFormat="1" x14ac:dyDescent="0.25"/>
  </sheetData>
  <mergeCells count="12">
    <mergeCell ref="BV2:CC2"/>
    <mergeCell ref="B2:I2"/>
    <mergeCell ref="J2:Q2"/>
    <mergeCell ref="R2:Y2"/>
    <mergeCell ref="Z2:AG2"/>
    <mergeCell ref="AH2:AO2"/>
    <mergeCell ref="AP2:AW2"/>
    <mergeCell ref="B22:I22"/>
    <mergeCell ref="B40:I40"/>
    <mergeCell ref="AX2:BE2"/>
    <mergeCell ref="BF2:BM2"/>
    <mergeCell ref="BN2:BU2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0D11B-9082-46E7-9111-36CC999B65B9}">
  <dimension ref="A1:CQ525"/>
  <sheetViews>
    <sheetView zoomScale="85" zoomScaleNormal="85" workbookViewId="0">
      <selection activeCell="N26" sqref="N26"/>
    </sheetView>
  </sheetViews>
  <sheetFormatPr defaultRowHeight="15" x14ac:dyDescent="0.25"/>
  <cols>
    <col min="1" max="1" width="16.85546875" style="4" bestFit="1" customWidth="1"/>
    <col min="2" max="81" width="9.140625" style="4"/>
  </cols>
  <sheetData>
    <row r="1" spans="1:95" s="4" customFormat="1" x14ac:dyDescent="0.25">
      <c r="CG1" s="11"/>
      <c r="CH1" t="s">
        <v>35</v>
      </c>
      <c r="CI1" t="s">
        <v>36</v>
      </c>
      <c r="CJ1" t="s">
        <v>37</v>
      </c>
      <c r="CK1" t="s">
        <v>38</v>
      </c>
      <c r="CL1" t="s">
        <v>39</v>
      </c>
      <c r="CM1" t="s">
        <v>40</v>
      </c>
      <c r="CN1" t="s">
        <v>41</v>
      </c>
      <c r="CO1" t="s">
        <v>42</v>
      </c>
      <c r="CP1" t="s">
        <v>43</v>
      </c>
      <c r="CQ1" t="s">
        <v>44</v>
      </c>
    </row>
    <row r="2" spans="1:95" s="9" customFormat="1" x14ac:dyDescent="0.25">
      <c r="A2"/>
      <c r="B2" s="16" t="str">
        <f>CH1</f>
        <v>CL</v>
      </c>
      <c r="C2" s="16"/>
      <c r="D2" s="16"/>
      <c r="E2" s="16"/>
      <c r="F2" s="16"/>
      <c r="G2" s="16"/>
      <c r="H2" s="16"/>
      <c r="I2" s="16"/>
      <c r="J2" s="17" t="str">
        <f>CI1</f>
        <v>COST</v>
      </c>
      <c r="K2" s="17"/>
      <c r="L2" s="17"/>
      <c r="M2" s="17"/>
      <c r="N2" s="17"/>
      <c r="O2" s="17"/>
      <c r="P2" s="17"/>
      <c r="Q2" s="17"/>
      <c r="R2" s="16" t="str">
        <f>CJ1</f>
        <v>EL</v>
      </c>
      <c r="S2" s="16"/>
      <c r="T2" s="16"/>
      <c r="U2" s="16"/>
      <c r="V2" s="16"/>
      <c r="W2" s="16"/>
      <c r="X2" s="16"/>
      <c r="Y2" s="16"/>
      <c r="Z2" s="17" t="str">
        <f>CK1</f>
        <v>KO</v>
      </c>
      <c r="AA2" s="17"/>
      <c r="AB2" s="17"/>
      <c r="AC2" s="17"/>
      <c r="AD2" s="17"/>
      <c r="AE2" s="17"/>
      <c r="AF2" s="17"/>
      <c r="AG2" s="17"/>
      <c r="AH2" s="16" t="str">
        <f>CL1</f>
        <v>MDLZ</v>
      </c>
      <c r="AI2" s="16"/>
      <c r="AJ2" s="16"/>
      <c r="AK2" s="16"/>
      <c r="AL2" s="16"/>
      <c r="AM2" s="16"/>
      <c r="AN2" s="16"/>
      <c r="AO2" s="16"/>
      <c r="AP2" s="17" t="str">
        <f>CM1</f>
        <v>MO</v>
      </c>
      <c r="AQ2" s="17"/>
      <c r="AR2" s="17"/>
      <c r="AS2" s="17"/>
      <c r="AT2" s="17"/>
      <c r="AU2" s="17"/>
      <c r="AV2" s="17"/>
      <c r="AW2" s="17"/>
      <c r="AX2" s="16" t="str">
        <f>CN1</f>
        <v>PEP</v>
      </c>
      <c r="AY2" s="16"/>
      <c r="AZ2" s="16"/>
      <c r="BA2" s="16"/>
      <c r="BB2" s="16"/>
      <c r="BC2" s="16"/>
      <c r="BD2" s="16"/>
      <c r="BE2" s="16"/>
      <c r="BF2" s="17" t="str">
        <f>CO1</f>
        <v>PG</v>
      </c>
      <c r="BG2" s="17"/>
      <c r="BH2" s="17"/>
      <c r="BI2" s="17"/>
      <c r="BJ2" s="17"/>
      <c r="BK2" s="17"/>
      <c r="BL2" s="17"/>
      <c r="BM2" s="17"/>
      <c r="BN2" s="16" t="str">
        <f>CP1</f>
        <v>PM</v>
      </c>
      <c r="BO2" s="16"/>
      <c r="BP2" s="16"/>
      <c r="BQ2" s="16"/>
      <c r="BR2" s="16"/>
      <c r="BS2" s="16"/>
      <c r="BT2" s="16"/>
      <c r="BU2" s="16"/>
      <c r="BV2" s="18" t="str">
        <f>CQ1</f>
        <v>WMT</v>
      </c>
      <c r="BW2" s="18"/>
      <c r="BX2" s="18"/>
      <c r="BY2" s="18"/>
      <c r="BZ2" s="18"/>
      <c r="CA2" s="18"/>
      <c r="CB2" s="18"/>
      <c r="CC2" s="18"/>
      <c r="CG2" s="12" t="s">
        <v>75</v>
      </c>
      <c r="CH2"/>
      <c r="CI2"/>
      <c r="CJ2"/>
      <c r="CK2"/>
      <c r="CL2"/>
      <c r="CM2"/>
      <c r="CN2"/>
      <c r="CO2"/>
      <c r="CP2"/>
      <c r="CQ2"/>
    </row>
    <row r="3" spans="1:95" s="9" customFormat="1" x14ac:dyDescent="0.25">
      <c r="A3" s="5" t="s">
        <v>10</v>
      </c>
      <c r="B3" s="6">
        <v>1</v>
      </c>
      <c r="C3" s="5">
        <v>2</v>
      </c>
      <c r="D3" s="6">
        <v>3</v>
      </c>
      <c r="E3" s="5">
        <v>4</v>
      </c>
      <c r="F3" s="6">
        <v>5</v>
      </c>
      <c r="G3" s="5">
        <v>10</v>
      </c>
      <c r="H3" s="6">
        <v>15</v>
      </c>
      <c r="I3" s="5">
        <v>30</v>
      </c>
      <c r="J3" s="6">
        <v>1</v>
      </c>
      <c r="K3" s="5">
        <v>2</v>
      </c>
      <c r="L3" s="6">
        <v>3</v>
      </c>
      <c r="M3" s="5">
        <v>4</v>
      </c>
      <c r="N3" s="6">
        <v>5</v>
      </c>
      <c r="O3" s="5">
        <v>10</v>
      </c>
      <c r="P3" s="6">
        <v>15</v>
      </c>
      <c r="Q3" s="5">
        <v>30</v>
      </c>
      <c r="R3" s="6">
        <v>1</v>
      </c>
      <c r="S3" s="5">
        <v>2</v>
      </c>
      <c r="T3" s="6">
        <v>3</v>
      </c>
      <c r="U3" s="5">
        <v>4</v>
      </c>
      <c r="V3" s="6">
        <v>5</v>
      </c>
      <c r="W3" s="5">
        <v>10</v>
      </c>
      <c r="X3" s="6">
        <v>15</v>
      </c>
      <c r="Y3" s="5">
        <v>30</v>
      </c>
      <c r="Z3" s="6">
        <v>1</v>
      </c>
      <c r="AA3" s="5">
        <v>2</v>
      </c>
      <c r="AB3" s="6">
        <v>3</v>
      </c>
      <c r="AC3" s="5">
        <v>4</v>
      </c>
      <c r="AD3" s="6">
        <v>5</v>
      </c>
      <c r="AE3" s="5">
        <v>10</v>
      </c>
      <c r="AF3" s="6">
        <v>15</v>
      </c>
      <c r="AG3" s="5">
        <v>30</v>
      </c>
      <c r="AH3" s="6">
        <v>1</v>
      </c>
      <c r="AI3" s="5">
        <v>2</v>
      </c>
      <c r="AJ3" s="6">
        <v>3</v>
      </c>
      <c r="AK3" s="5">
        <v>4</v>
      </c>
      <c r="AL3" s="6">
        <v>5</v>
      </c>
      <c r="AM3" s="5">
        <v>10</v>
      </c>
      <c r="AN3" s="6">
        <v>15</v>
      </c>
      <c r="AO3" s="5">
        <v>30</v>
      </c>
      <c r="AP3" s="6">
        <v>1</v>
      </c>
      <c r="AQ3" s="5">
        <v>2</v>
      </c>
      <c r="AR3" s="6">
        <v>3</v>
      </c>
      <c r="AS3" s="5">
        <v>4</v>
      </c>
      <c r="AT3" s="6">
        <v>5</v>
      </c>
      <c r="AU3" s="5">
        <v>10</v>
      </c>
      <c r="AV3" s="6">
        <v>15</v>
      </c>
      <c r="AW3" s="5">
        <v>30</v>
      </c>
      <c r="AX3" s="6">
        <v>1</v>
      </c>
      <c r="AY3" s="5">
        <v>2</v>
      </c>
      <c r="AZ3" s="6">
        <v>3</v>
      </c>
      <c r="BA3" s="5">
        <v>4</v>
      </c>
      <c r="BB3" s="6">
        <v>5</v>
      </c>
      <c r="BC3" s="5">
        <v>10</v>
      </c>
      <c r="BD3" s="6">
        <v>15</v>
      </c>
      <c r="BE3" s="5">
        <v>30</v>
      </c>
      <c r="BF3" s="6">
        <v>1</v>
      </c>
      <c r="BG3" s="5">
        <v>2</v>
      </c>
      <c r="BH3" s="6">
        <v>3</v>
      </c>
      <c r="BI3" s="5">
        <v>4</v>
      </c>
      <c r="BJ3" s="6">
        <v>5</v>
      </c>
      <c r="BK3" s="5">
        <v>10</v>
      </c>
      <c r="BL3" s="6">
        <v>15</v>
      </c>
      <c r="BM3" s="5">
        <v>30</v>
      </c>
      <c r="BN3" s="6">
        <v>1</v>
      </c>
      <c r="BO3" s="5">
        <v>2</v>
      </c>
      <c r="BP3" s="6">
        <v>3</v>
      </c>
      <c r="BQ3" s="5">
        <v>4</v>
      </c>
      <c r="BR3" s="6">
        <v>5</v>
      </c>
      <c r="BS3" s="5">
        <v>10</v>
      </c>
      <c r="BT3" s="6">
        <v>15</v>
      </c>
      <c r="BU3" s="5">
        <v>30</v>
      </c>
      <c r="BV3" s="3">
        <v>1</v>
      </c>
      <c r="BW3" s="2">
        <v>2</v>
      </c>
      <c r="BX3" s="3">
        <v>3</v>
      </c>
      <c r="BY3" s="2">
        <v>4</v>
      </c>
      <c r="BZ3" s="3">
        <v>5</v>
      </c>
      <c r="CA3" s="2">
        <v>10</v>
      </c>
      <c r="CB3" s="3">
        <v>15</v>
      </c>
      <c r="CC3" s="2">
        <v>30</v>
      </c>
      <c r="CG3" s="13" t="s">
        <v>11</v>
      </c>
      <c r="CH3">
        <v>0.9977297248376692</v>
      </c>
      <c r="CI3">
        <v>0.9990308603257928</v>
      </c>
      <c r="CJ3">
        <v>0.99705844622107731</v>
      </c>
      <c r="CK3">
        <v>0.99775379950570087</v>
      </c>
      <c r="CL3">
        <v>0.99835493303091238</v>
      </c>
      <c r="CM3">
        <v>0.99871730345465415</v>
      </c>
      <c r="CN3">
        <v>0.99848291348483076</v>
      </c>
      <c r="CO3">
        <v>0.99860578152527013</v>
      </c>
      <c r="CP3">
        <v>0.9968090411710715</v>
      </c>
      <c r="CQ3">
        <v>0.99852702408031102</v>
      </c>
    </row>
    <row r="4" spans="1:95" s="9" customFormat="1" x14ac:dyDescent="0.25">
      <c r="A4" s="1" t="s">
        <v>11</v>
      </c>
      <c r="B4" s="7">
        <f>CH3</f>
        <v>0.9977297248376692</v>
      </c>
      <c r="C4" s="1" cm="1">
        <f t="array" ref="C4:C17">CH18:CH31</f>
        <v>0.99609364466321892</v>
      </c>
      <c r="D4" s="7" cm="1">
        <f t="array" ref="D4:D17">CH33:CH46</f>
        <v>0.99421765597456579</v>
      </c>
      <c r="E4" s="1" cm="1">
        <f t="array" ref="E4:E17">CH48:CH61</f>
        <v>0.99275239782982649</v>
      </c>
      <c r="F4" s="7" cm="1">
        <f t="array" ref="F4:F17">CH63:CH76</f>
        <v>0.99135194041551478</v>
      </c>
      <c r="G4" s="1" cm="1">
        <f t="array" ref="G4:G17">CH78:CH91</f>
        <v>0.98432763365152487</v>
      </c>
      <c r="H4" s="7" cm="1">
        <f t="array" ref="H4:H17">CH93:CH106</f>
        <v>0.97783954583986665</v>
      </c>
      <c r="I4" s="1" cm="1">
        <f t="array" ref="I4:I17">CH108:CH121</f>
        <v>0.96113996082167152</v>
      </c>
      <c r="J4" s="7">
        <f>CI3</f>
        <v>0.9990308603257928</v>
      </c>
      <c r="K4" s="1" cm="1">
        <f t="array" ref="K4:K17">CI18:CI31</f>
        <v>0.99776654528406361</v>
      </c>
      <c r="L4" s="7" cm="1">
        <f t="array" ref="L4:L17">CI33:CI46</f>
        <v>0.99780590449725381</v>
      </c>
      <c r="M4" s="1" cm="1">
        <f t="array" ref="M4:M17">CI48:CI61</f>
        <v>0.99696714528433128</v>
      </c>
      <c r="N4" s="7" cm="1">
        <f t="array" ref="N4:N17">CI63:CI76</f>
        <v>0.99506421894004315</v>
      </c>
      <c r="O4" s="1" cm="1">
        <f t="array" ref="O4:O17">CI78:CI91</f>
        <v>0.99308727648002226</v>
      </c>
      <c r="P4" s="7" cm="1">
        <f t="array" ref="P4:P17">CI93:CI106</f>
        <v>0.99174195889612249</v>
      </c>
      <c r="Q4" s="1" cm="1">
        <f t="array" ref="Q4:Q17">CI108:CI121</f>
        <v>0.98763381702357855</v>
      </c>
      <c r="R4" s="7" cm="1">
        <f t="array" ref="R4:R17">CJ3:CJ16</f>
        <v>0.99705844622107731</v>
      </c>
      <c r="S4" s="1" cm="1">
        <f t="array" ref="S4:S17">CJ18:CJ31</f>
        <v>0.99576343973316184</v>
      </c>
      <c r="T4" s="7" cm="1">
        <f t="array" ref="T4:T17">CJ33:CJ46</f>
        <v>0.99466538387044134</v>
      </c>
      <c r="U4" s="1" cm="1">
        <f t="array" ref="U4:U17">CJ48:CJ61</f>
        <v>0.99383170749605476</v>
      </c>
      <c r="V4" s="7" cm="1">
        <f t="array" ref="V4:V17">CJ63:CJ76</f>
        <v>0.99284102127241969</v>
      </c>
      <c r="W4" s="1" cm="1">
        <f t="array" ref="W4:W17">CJ78:CJ91</f>
        <v>0.9870134690718757</v>
      </c>
      <c r="X4" s="7" cm="1">
        <f t="array" ref="X4:X17">CJ93:CJ106</f>
        <v>0.9848464210257788</v>
      </c>
      <c r="Y4" s="1" cm="1">
        <f t="array" ref="Y4:Y17">CJ108:CJ121</f>
        <v>0.97815673959050142</v>
      </c>
      <c r="Z4" s="7" cm="1">
        <f t="array" ref="Z4:Z17">CK3:CK16</f>
        <v>0.99775379950570087</v>
      </c>
      <c r="AA4" s="1" cm="1">
        <f t="array" ref="AA4:AA17">CK18:CK31</f>
        <v>0.9957008720950713</v>
      </c>
      <c r="AB4" s="7" cm="1">
        <f t="array" ref="AB4:AB17">CK33:CK46</f>
        <v>0.99358444073309671</v>
      </c>
      <c r="AC4" s="1" cm="1">
        <f t="array" ref="AC4:AC17">CK48:CK61</f>
        <v>0.99150449142391073</v>
      </c>
      <c r="AD4" s="7" cm="1">
        <f t="array" ref="AD4:AD17">CK63:CK76</f>
        <v>0.98976587793240822</v>
      </c>
      <c r="AE4" s="1" cm="1">
        <f t="array" ref="AE4:AE17">CK78:CK91</f>
        <v>0.97979710234180195</v>
      </c>
      <c r="AF4" s="7" cm="1">
        <f t="array" ref="AF4:AF17">CK93:CK106</f>
        <v>0.97210870310464659</v>
      </c>
      <c r="AG4" s="1" cm="1">
        <f t="array" ref="AG4:AG17">CK108:CK121</f>
        <v>0.97160885111149842</v>
      </c>
      <c r="AH4" s="7" cm="1">
        <f t="array" ref="AH4:AH17">CL3:CL16</f>
        <v>0.99835493303091238</v>
      </c>
      <c r="AI4" s="1" cm="1">
        <f t="array" ref="AI4:AI17">CL18:CL31</f>
        <v>0.99723312430327271</v>
      </c>
      <c r="AJ4" s="7" cm="1">
        <f t="array" ref="AJ4:AJ17">CL33:CL46</f>
        <v>0.99587916241030816</v>
      </c>
      <c r="AK4" s="1" cm="1">
        <f t="array" ref="AK4:AK17">CL48:CL61</f>
        <v>0.99468412540978568</v>
      </c>
      <c r="AL4" s="7" cm="1">
        <f t="array" ref="AL4:AL17">CL63:CL76</f>
        <v>0.99348927564568668</v>
      </c>
      <c r="AM4" s="1" cm="1">
        <f t="array" ref="AM4:AM17">CL78:CL91</f>
        <v>0.98788760412969057</v>
      </c>
      <c r="AN4" s="7" cm="1">
        <f t="array" ref="AN4:AN17">CL93:CL106</f>
        <v>0.98374779766255682</v>
      </c>
      <c r="AO4" s="1" cm="1">
        <f t="array" ref="AO4:AO17">CL108:CL121</f>
        <v>0.9785555257307067</v>
      </c>
      <c r="AP4" s="7" cm="1">
        <f t="array" ref="AP4:AP17">CM3:CM16</f>
        <v>0.99871730345465415</v>
      </c>
      <c r="AQ4" s="1" cm="1">
        <f t="array" ref="AQ4:AQ17">CM18:CM31</f>
        <v>0.99744210926038268</v>
      </c>
      <c r="AR4" s="7" cm="1">
        <f t="array" ref="AR4:AR17">CM33:CM46</f>
        <v>0.99623703903688932</v>
      </c>
      <c r="AS4" s="1" cm="1">
        <f t="array" ref="AS4:AS17">CM48:CM61</f>
        <v>0.99498829106254472</v>
      </c>
      <c r="AT4" s="7" cm="1">
        <f t="array" ref="AT4:AT17">CM63:CM76</f>
        <v>0.99369127708237026</v>
      </c>
      <c r="AU4" s="1" cm="1">
        <f t="array" ref="AU4:AU17">CM78:CM91</f>
        <v>0.98778513763956366</v>
      </c>
      <c r="AV4" s="7" cm="1">
        <f t="array" ref="AV4:AV17">CM93:CM106</f>
        <v>0.98154798576995272</v>
      </c>
      <c r="AW4" s="1" cm="1">
        <f t="array" ref="AW4:AW17">CM108:CM121</f>
        <v>0.96379378904386659</v>
      </c>
      <c r="AX4" s="7" cm="1">
        <f t="array" ref="AX4:AX17">CN3:CN16</f>
        <v>0.99848291348483076</v>
      </c>
      <c r="AY4" s="1" cm="1">
        <f t="array" ref="AY4:AY17">CN18:CN31</f>
        <v>0.99766399523151783</v>
      </c>
      <c r="AZ4" s="7" cm="1">
        <f t="array" ref="AZ4:AZ17">CN33:CN46</f>
        <v>0.99663662420924959</v>
      </c>
      <c r="BA4" s="1" cm="1">
        <f t="array" ref="BA4:BA17">CN48:CN61</f>
        <v>0.99587440726271537</v>
      </c>
      <c r="BB4" s="7" cm="1">
        <f t="array" ref="BB4:BB17">CN63:CN76</f>
        <v>0.99520895255351083</v>
      </c>
      <c r="BC4" s="1" cm="1">
        <f t="array" ref="BC4:BC17">CN78:CN91</f>
        <v>0.99085090222969607</v>
      </c>
      <c r="BD4" s="7" cm="1">
        <f t="array" ref="BD4:BD17">CN93:CN106</f>
        <v>0.98693232444350121</v>
      </c>
      <c r="BE4" s="1" cm="1">
        <f t="array" ref="BE4:BE17">CN108:CN121</f>
        <v>0.98037379939341029</v>
      </c>
      <c r="BF4" s="7" cm="1">
        <f t="array" ref="BF4:BF17">CO3:CO16</f>
        <v>0.99860578152527013</v>
      </c>
      <c r="BG4" s="1" cm="1">
        <f t="array" ref="BG4:BG17">CO18:CO31</f>
        <v>0.9975306563559887</v>
      </c>
      <c r="BH4" s="7" cm="1">
        <f t="array" ref="BH4:BH17">CO33:CO46</f>
        <v>0.99654324762027469</v>
      </c>
      <c r="BI4" s="1" cm="1">
        <f t="array" ref="BI4:BI17">CO48:CO61</f>
        <v>0.99559353243428161</v>
      </c>
      <c r="BJ4" s="7" cm="1">
        <f t="array" ref="BJ4:BJ17">CO63:CO76</f>
        <v>0.99502037272181432</v>
      </c>
      <c r="BK4" s="1" cm="1">
        <f t="array" ref="BK4:BK17">CO78:CO91</f>
        <v>0.99175861979887703</v>
      </c>
      <c r="BL4" s="7" cm="1">
        <f t="array" ref="BL4:BL17">CO93:CO106</f>
        <v>0.98792537217846221</v>
      </c>
      <c r="BM4" s="1" cm="1">
        <f t="array" ref="BM4:BM17">CO108:CO121</f>
        <v>0.97893747141653942</v>
      </c>
      <c r="BN4" s="7" cm="1">
        <f t="array" ref="BN4:BN17">CP3:CP16</f>
        <v>0.9968090411710715</v>
      </c>
      <c r="BO4" s="1" cm="1">
        <f t="array" ref="BO4:BO17">CP18:CP31</f>
        <v>0.99405485803301996</v>
      </c>
      <c r="BP4" s="7" cm="1">
        <f t="array" ref="BP4:BP17">CP33:CP46</f>
        <v>0.99063290678471672</v>
      </c>
      <c r="BQ4" s="1" cm="1">
        <f t="array" ref="BQ4:BQ17">CP48:CP61</f>
        <v>0.98734175869099605</v>
      </c>
      <c r="BR4" s="7" cm="1">
        <f t="array" ref="BR4:BR17">CP63:CP76</f>
        <v>0.98388175990139115</v>
      </c>
      <c r="BS4" s="1" cm="1">
        <f t="array" ref="BS4:BS17">CP78:CP91</f>
        <v>0.9671009487735599</v>
      </c>
      <c r="BT4" s="7" cm="1">
        <f t="array" ref="BT4:BT17">CP93:CP106</f>
        <v>0.95375977046829807</v>
      </c>
      <c r="BU4" s="1" cm="1">
        <f t="array" ref="BU4:BU17">CP108:CP121</f>
        <v>0.91994734335887307</v>
      </c>
      <c r="BV4" s="7" cm="1">
        <f t="array" ref="BV4:BV17">CQ3:CQ16</f>
        <v>0.99852702408031102</v>
      </c>
      <c r="BW4" s="1" cm="1">
        <f t="array" ref="BW4:BW17">CQ18:CQ31</f>
        <v>0.99751782542904799</v>
      </c>
      <c r="BX4" s="7" cm="1">
        <f t="array" ref="BX4:BX17">CQ33:CQ46</f>
        <v>0.99636208894918121</v>
      </c>
      <c r="BY4" s="1" cm="1">
        <f t="array" ref="BY4:BY17">CQ48:CQ61</f>
        <v>0.99516854442209168</v>
      </c>
      <c r="BZ4" s="7" cm="1">
        <f t="array" ref="BZ4:BZ17">CQ63:CQ76</f>
        <v>0.9942113241645274</v>
      </c>
      <c r="CA4" s="1" cm="1">
        <f t="array" ref="CA4:CA17">CQ78:CQ91</f>
        <v>0.99029486590771421</v>
      </c>
      <c r="CB4" s="7" cm="1">
        <f t="array" ref="CB4:CB17">CQ93:CQ106</f>
        <v>0.98607844955360413</v>
      </c>
      <c r="CC4" s="1" cm="1">
        <f t="array" ref="CC4:CC17">CQ108:CQ121</f>
        <v>0.97630792878891304</v>
      </c>
      <c r="CG4" s="13" t="s">
        <v>12</v>
      </c>
      <c r="CH4">
        <v>0.99774656435864784</v>
      </c>
      <c r="CI4">
        <v>0.99931276834022353</v>
      </c>
      <c r="CJ4">
        <v>0.99882324317222582</v>
      </c>
      <c r="CK4">
        <v>0.9977472978027333</v>
      </c>
      <c r="CL4">
        <v>0.99836750007516206</v>
      </c>
      <c r="CM4">
        <v>0.99873394310410357</v>
      </c>
      <c r="CN4">
        <v>0.99859951985994821</v>
      </c>
      <c r="CO4">
        <v>0.99864552943641072</v>
      </c>
      <c r="CP4">
        <v>0.99687768532521548</v>
      </c>
      <c r="CQ4">
        <v>0.99860312526663453</v>
      </c>
    </row>
    <row r="5" spans="1:95" s="9" customFormat="1" x14ac:dyDescent="0.25">
      <c r="A5" s="1" t="s">
        <v>12</v>
      </c>
      <c r="B5" s="7">
        <f t="shared" ref="B5:B17" si="0">CH4</f>
        <v>0.99774656435864784</v>
      </c>
      <c r="C5" s="1">
        <v>0.99611018154203101</v>
      </c>
      <c r="D5" s="7">
        <v>0.99420855846979594</v>
      </c>
      <c r="E5" s="1">
        <v>0.99266089984452677</v>
      </c>
      <c r="F5" s="7">
        <v>0.99134369526291377</v>
      </c>
      <c r="G5" s="1">
        <v>0.98367974975798789</v>
      </c>
      <c r="H5" s="7">
        <v>0.97646181809240784</v>
      </c>
      <c r="I5" s="1">
        <v>0.95915549386178367</v>
      </c>
      <c r="J5" s="7">
        <f t="shared" ref="J5:J17" si="1">CI4</f>
        <v>0.99931276834022353</v>
      </c>
      <c r="K5" s="1">
        <v>0.9987869127097081</v>
      </c>
      <c r="L5" s="7">
        <v>0.99816933011451869</v>
      </c>
      <c r="M5" s="1">
        <v>0.9976291379373402</v>
      </c>
      <c r="N5" s="7">
        <v>0.99716572012548477</v>
      </c>
      <c r="O5" s="1">
        <v>0.99472565465545382</v>
      </c>
      <c r="P5" s="7">
        <v>0.99241633063723977</v>
      </c>
      <c r="Q5" s="1">
        <v>0.98643980055905978</v>
      </c>
      <c r="R5" s="7">
        <v>0.99882324317222582</v>
      </c>
      <c r="S5" s="1">
        <v>0.99782086928182634</v>
      </c>
      <c r="T5" s="7">
        <v>0.99674511069113481</v>
      </c>
      <c r="U5" s="1">
        <v>0.99564460083092354</v>
      </c>
      <c r="V5" s="7">
        <v>0.99461609281439534</v>
      </c>
      <c r="W5" s="1">
        <v>0.98983836978016926</v>
      </c>
      <c r="X5" s="7">
        <v>0.98605300399722862</v>
      </c>
      <c r="Y5" s="1">
        <v>0.97691425664842557</v>
      </c>
      <c r="Z5" s="7">
        <v>0.9977472978027333</v>
      </c>
      <c r="AA5" s="1">
        <v>0.99570805234662241</v>
      </c>
      <c r="AB5" s="7">
        <v>0.99352139855826249</v>
      </c>
      <c r="AC5" s="1">
        <v>0.99143270610269008</v>
      </c>
      <c r="AD5" s="7">
        <v>0.98966923965699816</v>
      </c>
      <c r="AE5" s="1">
        <v>0.97940051019697594</v>
      </c>
      <c r="AF5" s="7">
        <v>0.97030382014218175</v>
      </c>
      <c r="AG5" s="1">
        <v>0.95028622424954889</v>
      </c>
      <c r="AH5" s="7">
        <v>0.99836750007516206</v>
      </c>
      <c r="AI5" s="1">
        <v>0.9972473820535338</v>
      </c>
      <c r="AJ5" s="7">
        <v>0.99588767054343474</v>
      </c>
      <c r="AK5" s="1">
        <v>0.99460447983013611</v>
      </c>
      <c r="AL5" s="7">
        <v>0.9934500335035491</v>
      </c>
      <c r="AM5" s="1">
        <v>0.9870472607845302</v>
      </c>
      <c r="AN5" s="7">
        <v>0.9817942696690436</v>
      </c>
      <c r="AO5" s="1">
        <v>0.9723951098258945</v>
      </c>
      <c r="AP5" s="7">
        <v>0.99873394310410357</v>
      </c>
      <c r="AQ5" s="1">
        <v>0.99746694824343363</v>
      </c>
      <c r="AR5" s="7">
        <v>0.99622127719894937</v>
      </c>
      <c r="AS5" s="1">
        <v>0.9949267625562761</v>
      </c>
      <c r="AT5" s="7">
        <v>0.99358935491755462</v>
      </c>
      <c r="AU5" s="1">
        <v>0.98694163106468302</v>
      </c>
      <c r="AV5" s="7">
        <v>0.98034477255703434</v>
      </c>
      <c r="AW5" s="1">
        <v>0.95844802414567454</v>
      </c>
      <c r="AX5" s="7">
        <v>0.99859951985994821</v>
      </c>
      <c r="AY5" s="1">
        <v>0.99782219279255657</v>
      </c>
      <c r="AZ5" s="7">
        <v>0.99671471350600882</v>
      </c>
      <c r="BA5" s="1">
        <v>0.9958453505199889</v>
      </c>
      <c r="BB5" s="7">
        <v>0.99504412752067029</v>
      </c>
      <c r="BC5" s="1">
        <v>0.99019112488896111</v>
      </c>
      <c r="BD5" s="7">
        <v>0.98570921342692819</v>
      </c>
      <c r="BE5" s="1">
        <v>0.97551150659918962</v>
      </c>
      <c r="BF5" s="7">
        <v>0.99864552943641072</v>
      </c>
      <c r="BG5" s="1">
        <v>0.99762290899729056</v>
      </c>
      <c r="BH5" s="7">
        <v>0.99656323657197166</v>
      </c>
      <c r="BI5" s="1">
        <v>0.99557932478231437</v>
      </c>
      <c r="BJ5" s="7">
        <v>0.99496730805862676</v>
      </c>
      <c r="BK5" s="1">
        <v>0.99131537365660594</v>
      </c>
      <c r="BL5" s="7">
        <v>0.98703494035083617</v>
      </c>
      <c r="BM5" s="1">
        <v>0.9750915049138319</v>
      </c>
      <c r="BN5" s="7">
        <v>0.99687768532521548</v>
      </c>
      <c r="BO5" s="1">
        <v>0.99415848714544397</v>
      </c>
      <c r="BP5" s="7">
        <v>0.99074266663595734</v>
      </c>
      <c r="BQ5" s="1">
        <v>0.98734395541094011</v>
      </c>
      <c r="BR5" s="7">
        <v>0.98400936062890332</v>
      </c>
      <c r="BS5" s="1">
        <v>0.96689004625629826</v>
      </c>
      <c r="BT5" s="7">
        <v>0.95319831139736944</v>
      </c>
      <c r="BU5" s="1">
        <v>0.91193500231891511</v>
      </c>
      <c r="BV5" s="7">
        <v>0.99860312526663453</v>
      </c>
      <c r="BW5" s="1">
        <v>0.99756713170655709</v>
      </c>
      <c r="BX5" s="7">
        <v>0.99645829117253792</v>
      </c>
      <c r="BY5" s="1">
        <v>0.99535426614460731</v>
      </c>
      <c r="BZ5" s="7">
        <v>0.99435527917890898</v>
      </c>
      <c r="CA5" s="1">
        <v>0.98981313154946948</v>
      </c>
      <c r="CB5" s="7">
        <v>0.98498808141019067</v>
      </c>
      <c r="CC5" s="1">
        <v>0.9732861607822656</v>
      </c>
      <c r="CG5" s="13" t="s">
        <v>13</v>
      </c>
      <c r="CH5">
        <v>0.44598722079918912</v>
      </c>
      <c r="CI5">
        <v>7.4069934592368618</v>
      </c>
      <c r="CJ5">
        <v>6.4942498816549863</v>
      </c>
      <c r="CK5">
        <v>0.17922930989071009</v>
      </c>
      <c r="CL5">
        <v>0.40849532163165458</v>
      </c>
      <c r="CM5">
        <v>0.23850467739240569</v>
      </c>
      <c r="CN5">
        <v>1.332944165133938</v>
      </c>
      <c r="CO5">
        <v>0.72848100516882031</v>
      </c>
      <c r="CP5">
        <v>0.83979786939772472</v>
      </c>
      <c r="CQ5">
        <v>1.093831064449353</v>
      </c>
    </row>
    <row r="6" spans="1:95" s="9" customFormat="1" x14ac:dyDescent="0.25">
      <c r="A6" s="1" t="s">
        <v>13</v>
      </c>
      <c r="B6" s="7">
        <f t="shared" si="0"/>
        <v>0.44598722079918912</v>
      </c>
      <c r="C6" s="1">
        <v>0.816563448372713</v>
      </c>
      <c r="D6" s="7">
        <v>0.83510812878130092</v>
      </c>
      <c r="E6" s="1">
        <v>1.553574069122416</v>
      </c>
      <c r="F6" s="7">
        <v>1.485388579881177</v>
      </c>
      <c r="G6" s="1">
        <v>2.9219061970742128</v>
      </c>
      <c r="H6" s="7">
        <v>4.0677493353464644</v>
      </c>
      <c r="I6" s="1">
        <v>7.3220249850782926</v>
      </c>
      <c r="J6" s="7">
        <f t="shared" si="1"/>
        <v>7.4069934592368618</v>
      </c>
      <c r="K6" s="1">
        <v>14.18486505970216</v>
      </c>
      <c r="L6" s="7">
        <v>18.694730375204731</v>
      </c>
      <c r="M6" s="1">
        <v>22.7921344898486</v>
      </c>
      <c r="N6" s="7">
        <v>24.439999834851541</v>
      </c>
      <c r="O6" s="1">
        <v>75.576737276379234</v>
      </c>
      <c r="P6" s="7">
        <v>56.526827597604907</v>
      </c>
      <c r="Q6" s="1">
        <v>124.3784162029777</v>
      </c>
      <c r="R6" s="7">
        <v>6.4942498816549863</v>
      </c>
      <c r="S6" s="1">
        <v>28.382601371516291</v>
      </c>
      <c r="T6" s="7">
        <v>40.418520138913202</v>
      </c>
      <c r="U6" s="1">
        <v>19.818060855875569</v>
      </c>
      <c r="V6" s="7">
        <v>19.724916355719319</v>
      </c>
      <c r="W6" s="1">
        <v>44.315479150208233</v>
      </c>
      <c r="X6" s="7">
        <v>58.956682014465663</v>
      </c>
      <c r="Y6" s="1">
        <v>110.1665784290209</v>
      </c>
      <c r="Z6" s="7">
        <v>0.17922930989071009</v>
      </c>
      <c r="AA6" s="1">
        <v>0.27760713709373902</v>
      </c>
      <c r="AB6" s="7">
        <v>0.60455433815973025</v>
      </c>
      <c r="AC6" s="1">
        <v>0.7589591237939789</v>
      </c>
      <c r="AD6" s="7">
        <v>0.8844206888173316</v>
      </c>
      <c r="AE6" s="1">
        <v>1.744921906909364</v>
      </c>
      <c r="AF6" s="7">
        <v>2.1533996868551442</v>
      </c>
      <c r="AG6" s="1">
        <v>2.1974190565386711</v>
      </c>
      <c r="AH6" s="7">
        <v>0.40849532163165458</v>
      </c>
      <c r="AI6" s="1">
        <v>0.48239312831989922</v>
      </c>
      <c r="AJ6" s="7">
        <v>0.65968585212745368</v>
      </c>
      <c r="AK6" s="1">
        <v>0.62586903889981638</v>
      </c>
      <c r="AL6" s="7">
        <v>1.0928411822549671</v>
      </c>
      <c r="AM6" s="1">
        <v>2.257889865421709</v>
      </c>
      <c r="AN6" s="7">
        <v>2.6602826514771811</v>
      </c>
      <c r="AO6" s="1">
        <v>3.112594668592922</v>
      </c>
      <c r="AP6" s="7">
        <v>0.23850467739240569</v>
      </c>
      <c r="AQ6" s="1">
        <v>0.53932480294167562</v>
      </c>
      <c r="AR6" s="7">
        <v>0.72633354051675869</v>
      </c>
      <c r="AS6" s="1">
        <v>1.1009945294512291</v>
      </c>
      <c r="AT6" s="7">
        <v>1.4551960661928811</v>
      </c>
      <c r="AU6" s="1">
        <v>2.3728645830264781</v>
      </c>
      <c r="AV6" s="7">
        <v>3.8444432540494491</v>
      </c>
      <c r="AW6" s="1">
        <v>6.521271283750198</v>
      </c>
      <c r="AX6" s="7">
        <v>1.332944165133938</v>
      </c>
      <c r="AY6" s="1">
        <v>2.4576975716841152</v>
      </c>
      <c r="AZ6" s="7">
        <v>3.33729579557553</v>
      </c>
      <c r="BA6" s="1">
        <v>3.6707453855299201</v>
      </c>
      <c r="BB6" s="7">
        <v>3.7311012141429321</v>
      </c>
      <c r="BC6" s="1">
        <v>8.2536368027287388</v>
      </c>
      <c r="BD6" s="7">
        <v>7.9369156604719153</v>
      </c>
      <c r="BE6" s="1">
        <v>18.364777564436601</v>
      </c>
      <c r="BF6" s="7">
        <v>0.72848100516882031</v>
      </c>
      <c r="BG6" s="1">
        <v>1.4899010392076411</v>
      </c>
      <c r="BH6" s="7">
        <v>2.1785532042122209</v>
      </c>
      <c r="BI6" s="1">
        <v>3.6392088354527332</v>
      </c>
      <c r="BJ6" s="7">
        <v>2.3412615141004269</v>
      </c>
      <c r="BK6" s="1">
        <v>5.6817486578605596</v>
      </c>
      <c r="BL6" s="7">
        <v>9.7304869077108158</v>
      </c>
      <c r="BM6" s="1">
        <v>12.765836616985251</v>
      </c>
      <c r="BN6" s="7">
        <v>0.83979786939772472</v>
      </c>
      <c r="BO6" s="1">
        <v>1.5100151807557429</v>
      </c>
      <c r="BP6" s="7">
        <v>2.7232070710234488</v>
      </c>
      <c r="BQ6" s="1">
        <v>3.0437713894223588</v>
      </c>
      <c r="BR6" s="7">
        <v>5.39607622130797</v>
      </c>
      <c r="BS6" s="1">
        <v>8.3464731437005355</v>
      </c>
      <c r="BT6" s="7">
        <v>12.13525781672401</v>
      </c>
      <c r="BU6" s="1">
        <v>21.017796339517119</v>
      </c>
      <c r="BV6" s="7">
        <v>1.093831064449353</v>
      </c>
      <c r="BW6" s="1">
        <v>1.6113001913352329</v>
      </c>
      <c r="BX6" s="7">
        <v>2.9612758285477669</v>
      </c>
      <c r="BY6" s="1">
        <v>4.1054663421936164</v>
      </c>
      <c r="BZ6" s="7">
        <v>3.9883147636616698</v>
      </c>
      <c r="CA6" s="1">
        <v>7.0174179583878349</v>
      </c>
      <c r="CB6" s="7">
        <v>10.352975222077211</v>
      </c>
      <c r="CC6" s="1">
        <v>19.836684920369979</v>
      </c>
      <c r="CG6" s="13" t="s">
        <v>14</v>
      </c>
      <c r="CH6">
        <v>0.44690937873635361</v>
      </c>
      <c r="CI6">
        <v>6.8308778892198534</v>
      </c>
      <c r="CJ6">
        <v>5.2283426306428762</v>
      </c>
      <c r="CK6">
        <v>0.18131627074864221</v>
      </c>
      <c r="CL6">
        <v>0.40008449461970641</v>
      </c>
      <c r="CM6">
        <v>0.2319501789107532</v>
      </c>
      <c r="CN6">
        <v>1.228879641594087</v>
      </c>
      <c r="CO6">
        <v>0.68946733027473805</v>
      </c>
      <c r="CP6">
        <v>0.81350990295583181</v>
      </c>
      <c r="CQ6">
        <v>1.0104736313723619</v>
      </c>
    </row>
    <row r="7" spans="1:95" s="9" customFormat="1" x14ac:dyDescent="0.25">
      <c r="A7" s="1" t="s">
        <v>14</v>
      </c>
      <c r="B7" s="7">
        <f t="shared" si="0"/>
        <v>0.44690937873635361</v>
      </c>
      <c r="C7" s="1">
        <v>0.81439953819679189</v>
      </c>
      <c r="D7" s="7">
        <v>0.84607639459192252</v>
      </c>
      <c r="E7" s="1">
        <v>1.5594671707802199</v>
      </c>
      <c r="F7" s="7">
        <v>1.5176742672575601</v>
      </c>
      <c r="G7" s="1">
        <v>3.052542131291216</v>
      </c>
      <c r="H7" s="7">
        <v>3.9952808107762219</v>
      </c>
      <c r="I7" s="1">
        <v>8.0320548864830084</v>
      </c>
      <c r="J7" s="7">
        <f t="shared" si="1"/>
        <v>6.8308778892198534</v>
      </c>
      <c r="K7" s="1">
        <v>10.680205309749439</v>
      </c>
      <c r="L7" s="7">
        <v>14.532098003095999</v>
      </c>
      <c r="M7" s="1">
        <v>17.447183656659561</v>
      </c>
      <c r="N7" s="7">
        <v>21.740941741778979</v>
      </c>
      <c r="O7" s="1">
        <v>43.498438147598392</v>
      </c>
      <c r="P7" s="7">
        <v>55.990298838757937</v>
      </c>
      <c r="Q7" s="1">
        <v>118.39288218974831</v>
      </c>
      <c r="R7" s="7">
        <v>5.2283426306428762</v>
      </c>
      <c r="S7" s="1">
        <v>8.0694632669424244</v>
      </c>
      <c r="T7" s="7">
        <v>15.948032732269381</v>
      </c>
      <c r="U7" s="1">
        <v>11.656060271568251</v>
      </c>
      <c r="V7" s="7">
        <v>19.37989037308018</v>
      </c>
      <c r="W7" s="1">
        <v>44.834042421396731</v>
      </c>
      <c r="X7" s="7">
        <v>51.727592427651857</v>
      </c>
      <c r="Y7" s="1">
        <v>90.331254186681548</v>
      </c>
      <c r="Z7" s="7">
        <v>0.18131627074864221</v>
      </c>
      <c r="AA7" s="1">
        <v>0.27739331374293458</v>
      </c>
      <c r="AB7" s="7">
        <v>0.61844568796857802</v>
      </c>
      <c r="AC7" s="1">
        <v>0.74136100373453406</v>
      </c>
      <c r="AD7" s="7">
        <v>0.90457025580666828</v>
      </c>
      <c r="AE7" s="1">
        <v>1.764251690622437</v>
      </c>
      <c r="AF7" s="7">
        <v>2.5190301852245889</v>
      </c>
      <c r="AG7" s="1">
        <v>5.2208376258556459</v>
      </c>
      <c r="AH7" s="7">
        <v>0.40008449461970641</v>
      </c>
      <c r="AI7" s="1">
        <v>0.48649136913657681</v>
      </c>
      <c r="AJ7" s="7">
        <v>0.67621056865363249</v>
      </c>
      <c r="AK7" s="1">
        <v>0.64056931532231309</v>
      </c>
      <c r="AL7" s="7">
        <v>1.1273059987872991</v>
      </c>
      <c r="AM7" s="1">
        <v>2.3888002796373722</v>
      </c>
      <c r="AN7" s="7">
        <v>3.0467133873507501</v>
      </c>
      <c r="AO7" s="1">
        <v>4.3067608102138673</v>
      </c>
      <c r="AP7" s="7">
        <v>0.2319501789107532</v>
      </c>
      <c r="AQ7" s="1">
        <v>0.52132865768369674</v>
      </c>
      <c r="AR7" s="7">
        <v>0.73235889426947953</v>
      </c>
      <c r="AS7" s="1">
        <v>1.1142970823151219</v>
      </c>
      <c r="AT7" s="7">
        <v>1.4846863081325861</v>
      </c>
      <c r="AU7" s="1">
        <v>2.5482183204648758</v>
      </c>
      <c r="AV7" s="7">
        <v>4.1978058756470551</v>
      </c>
      <c r="AW7" s="1">
        <v>7.4224887339645731</v>
      </c>
      <c r="AX7" s="7">
        <v>1.228879641594087</v>
      </c>
      <c r="AY7" s="1">
        <v>2.3884853694071042</v>
      </c>
      <c r="AZ7" s="7">
        <v>3.3304022899111891</v>
      </c>
      <c r="BA7" s="1">
        <v>3.508963125128044</v>
      </c>
      <c r="BB7" s="7">
        <v>3.8930641408300408</v>
      </c>
      <c r="BC7" s="1">
        <v>8.7822030276947736</v>
      </c>
      <c r="BD7" s="7">
        <v>9.2484079880187657</v>
      </c>
      <c r="BE7" s="1">
        <v>20.715305436726929</v>
      </c>
      <c r="BF7" s="7">
        <v>0.68946733027473805</v>
      </c>
      <c r="BG7" s="1">
        <v>1.354834351173684</v>
      </c>
      <c r="BH7" s="7">
        <v>2.2144582655014999</v>
      </c>
      <c r="BI7" s="1">
        <v>3.6405350115915809</v>
      </c>
      <c r="BJ7" s="7">
        <v>2.3625625506373589</v>
      </c>
      <c r="BK7" s="1">
        <v>5.6801023936926196</v>
      </c>
      <c r="BL7" s="7">
        <v>10.41958171618781</v>
      </c>
      <c r="BM7" s="1">
        <v>15.826255851589369</v>
      </c>
      <c r="BN7" s="7">
        <v>0.81350990295583181</v>
      </c>
      <c r="BO7" s="1">
        <v>1.458491887206057</v>
      </c>
      <c r="BP7" s="7">
        <v>2.7059283641022982</v>
      </c>
      <c r="BQ7" s="1">
        <v>3.0629045238957362</v>
      </c>
      <c r="BR7" s="7">
        <v>5.2955337069431971</v>
      </c>
      <c r="BS7" s="1">
        <v>8.5540339672772276</v>
      </c>
      <c r="BT7" s="7">
        <v>12.498511641272559</v>
      </c>
      <c r="BU7" s="1">
        <v>23.482928243823189</v>
      </c>
      <c r="BV7" s="7">
        <v>1.0104736313723619</v>
      </c>
      <c r="BW7" s="1">
        <v>1.5931656246305099</v>
      </c>
      <c r="BX7" s="7">
        <v>3.183183283720727</v>
      </c>
      <c r="BY7" s="1">
        <v>4.2207285715705494</v>
      </c>
      <c r="BZ7" s="7">
        <v>4.3069273197922717</v>
      </c>
      <c r="CA7" s="1">
        <v>7.7740914880064684</v>
      </c>
      <c r="CB7" s="7">
        <v>11.610636356108721</v>
      </c>
      <c r="CC7" s="1">
        <v>21.51540676833751</v>
      </c>
      <c r="CG7" s="13" t="s">
        <v>15</v>
      </c>
      <c r="CH7">
        <v>0.66782274654221618</v>
      </c>
      <c r="CI7">
        <v>2.7215792215617869</v>
      </c>
      <c r="CJ7">
        <v>2.548381816301275</v>
      </c>
      <c r="CK7">
        <v>0.42335482740924318</v>
      </c>
      <c r="CL7">
        <v>0.63913638734753209</v>
      </c>
      <c r="CM7">
        <v>0.4883694066917027</v>
      </c>
      <c r="CN7">
        <v>1.154532011307585</v>
      </c>
      <c r="CO7">
        <v>0.85351098714007212</v>
      </c>
      <c r="CP7">
        <v>0.91640486107272734</v>
      </c>
      <c r="CQ7">
        <v>1.0458637886691331</v>
      </c>
    </row>
    <row r="8" spans="1:95" s="9" customFormat="1" x14ac:dyDescent="0.25">
      <c r="A8" s="1" t="s">
        <v>15</v>
      </c>
      <c r="B8" s="7">
        <f t="shared" si="0"/>
        <v>0.66782274654221618</v>
      </c>
      <c r="C8" s="1">
        <v>0.90363900334852354</v>
      </c>
      <c r="D8" s="7">
        <v>0.91384250764631259</v>
      </c>
      <c r="E8" s="1">
        <v>1.2464245140089369</v>
      </c>
      <c r="F8" s="7">
        <v>1.2187651865233009</v>
      </c>
      <c r="G8" s="1">
        <v>1.7093584167968441</v>
      </c>
      <c r="H8" s="7">
        <v>2.0168662165216769</v>
      </c>
      <c r="I8" s="1">
        <v>2.7059240538267679</v>
      </c>
      <c r="J8" s="7">
        <f t="shared" si="1"/>
        <v>2.7215792215617869</v>
      </c>
      <c r="K8" s="1">
        <v>3.7662800028280108</v>
      </c>
      <c r="L8" s="7">
        <v>4.3237403223603446</v>
      </c>
      <c r="M8" s="1">
        <v>4.7741108585629428</v>
      </c>
      <c r="N8" s="7">
        <v>4.9436828210203316</v>
      </c>
      <c r="O8" s="1">
        <v>8.6934882110910596</v>
      </c>
      <c r="P8" s="7">
        <v>7.5184325226475837</v>
      </c>
      <c r="Q8" s="1">
        <v>11.152507171169081</v>
      </c>
      <c r="R8" s="7">
        <v>2.548381816301275</v>
      </c>
      <c r="S8" s="1">
        <v>5.3275323904708722</v>
      </c>
      <c r="T8" s="7">
        <v>6.3575561451640521</v>
      </c>
      <c r="U8" s="1">
        <v>4.4517480674309917</v>
      </c>
      <c r="V8" s="7">
        <v>4.4412741815518801</v>
      </c>
      <c r="W8" s="1">
        <v>6.656987242755406</v>
      </c>
      <c r="X8" s="7">
        <v>7.6783254694279313</v>
      </c>
      <c r="Y8" s="1">
        <v>10.49602679250682</v>
      </c>
      <c r="Z8" s="7">
        <v>0.42335482740924318</v>
      </c>
      <c r="AA8" s="1">
        <v>0.52688436785858339</v>
      </c>
      <c r="AB8" s="7">
        <v>0.77753092424657311</v>
      </c>
      <c r="AC8" s="1">
        <v>0.87118260071811515</v>
      </c>
      <c r="AD8" s="7">
        <v>0.94043643528806964</v>
      </c>
      <c r="AE8" s="1">
        <v>1.3209549223608521</v>
      </c>
      <c r="AF8" s="7">
        <v>1.467446655539868</v>
      </c>
      <c r="AG8" s="1">
        <v>1.482369406234044</v>
      </c>
      <c r="AH8" s="7">
        <v>0.63913638734753209</v>
      </c>
      <c r="AI8" s="1">
        <v>0.6945452672935718</v>
      </c>
      <c r="AJ8" s="7">
        <v>0.8122104728008952</v>
      </c>
      <c r="AK8" s="1">
        <v>0.79111885257514647</v>
      </c>
      <c r="AL8" s="7">
        <v>1.0453904448840949</v>
      </c>
      <c r="AM8" s="1">
        <v>1.5026276536193881</v>
      </c>
      <c r="AN8" s="7">
        <v>1.631037293098224</v>
      </c>
      <c r="AO8" s="1">
        <v>1.764254706269172</v>
      </c>
      <c r="AP8" s="7">
        <v>0.4883694066917027</v>
      </c>
      <c r="AQ8" s="1">
        <v>0.73438736572852048</v>
      </c>
      <c r="AR8" s="7">
        <v>0.85225204048846881</v>
      </c>
      <c r="AS8" s="1">
        <v>1.0492828643655761</v>
      </c>
      <c r="AT8" s="7">
        <v>1.206315077495461</v>
      </c>
      <c r="AU8" s="1">
        <v>1.5404105241871331</v>
      </c>
      <c r="AV8" s="7">
        <v>1.960725185753845</v>
      </c>
      <c r="AW8" s="1">
        <v>2.5536779913979362</v>
      </c>
      <c r="AX8" s="7">
        <v>1.154532011307585</v>
      </c>
      <c r="AY8" s="1">
        <v>1.5677045549733259</v>
      </c>
      <c r="AZ8" s="7">
        <v>1.826826701024356</v>
      </c>
      <c r="BA8" s="1">
        <v>1.915918940229445</v>
      </c>
      <c r="BB8" s="7">
        <v>1.9316058640786249</v>
      </c>
      <c r="BC8" s="1">
        <v>2.8729143396086041</v>
      </c>
      <c r="BD8" s="7">
        <v>2.8172532119907001</v>
      </c>
      <c r="BE8" s="1">
        <v>4.2854145148907827</v>
      </c>
      <c r="BF8" s="7">
        <v>0.85351098714007212</v>
      </c>
      <c r="BG8" s="1">
        <v>1.220615024980293</v>
      </c>
      <c r="BH8" s="7">
        <v>1.4759922778294681</v>
      </c>
      <c r="BI8" s="1">
        <v>1.907671050116537</v>
      </c>
      <c r="BJ8" s="7">
        <v>1.5301181373019619</v>
      </c>
      <c r="BK8" s="1">
        <v>2.3836418896009861</v>
      </c>
      <c r="BL8" s="7">
        <v>3.1193728388428998</v>
      </c>
      <c r="BM8" s="1">
        <v>3.5729310960309961</v>
      </c>
      <c r="BN8" s="7">
        <v>0.91640486107272734</v>
      </c>
      <c r="BO8" s="1">
        <v>1.2288267496908349</v>
      </c>
      <c r="BP8" s="7">
        <v>1.650214250036476</v>
      </c>
      <c r="BQ8" s="1">
        <v>1.744640762283846</v>
      </c>
      <c r="BR8" s="7">
        <v>2.3229455915513761</v>
      </c>
      <c r="BS8" s="1">
        <v>2.8890263314308049</v>
      </c>
      <c r="BT8" s="7">
        <v>3.4835696945409329</v>
      </c>
      <c r="BU8" s="1">
        <v>4.584517023582432</v>
      </c>
      <c r="BV8" s="7">
        <v>1.0458637886691331</v>
      </c>
      <c r="BW8" s="1">
        <v>1.269369997808059</v>
      </c>
      <c r="BX8" s="7">
        <v>1.7208357936037271</v>
      </c>
      <c r="BY8" s="1">
        <v>2.0261950405115532</v>
      </c>
      <c r="BZ8" s="7">
        <v>1.9970765542817011</v>
      </c>
      <c r="CA8" s="1">
        <v>2.6490409506815551</v>
      </c>
      <c r="CB8" s="7">
        <v>3.2176039566853492</v>
      </c>
      <c r="CC8" s="1">
        <v>4.4538393460440373</v>
      </c>
      <c r="CG8" s="13" t="s">
        <v>16</v>
      </c>
      <c r="CH8">
        <v>0.66851281119837458</v>
      </c>
      <c r="CI8">
        <v>2.6135948211648752</v>
      </c>
      <c r="CJ8">
        <v>2.2865569379840238</v>
      </c>
      <c r="CK8">
        <v>0.4258124830822157</v>
      </c>
      <c r="CL8">
        <v>0.63252232736853353</v>
      </c>
      <c r="CM8">
        <v>0.48161206267155848</v>
      </c>
      <c r="CN8">
        <v>1.1085484389931219</v>
      </c>
      <c r="CO8">
        <v>0.83034169489116827</v>
      </c>
      <c r="CP8">
        <v>0.90194783826773028</v>
      </c>
      <c r="CQ8">
        <v>1.0052231749081211</v>
      </c>
    </row>
    <row r="9" spans="1:95" s="9" customFormat="1" x14ac:dyDescent="0.25">
      <c r="A9" s="1" t="s">
        <v>16</v>
      </c>
      <c r="B9" s="7">
        <f t="shared" si="0"/>
        <v>0.66851281119837458</v>
      </c>
      <c r="C9" s="1">
        <v>0.90244087795090044</v>
      </c>
      <c r="D9" s="7">
        <v>0.91982411068199477</v>
      </c>
      <c r="E9" s="1">
        <v>1.2487862790646851</v>
      </c>
      <c r="F9" s="7">
        <v>1.2319392303427801</v>
      </c>
      <c r="G9" s="1">
        <v>1.7471525781371291</v>
      </c>
      <c r="H9" s="7">
        <v>1.9988198545082101</v>
      </c>
      <c r="I9" s="1">
        <v>2.8340880167141971</v>
      </c>
      <c r="J9" s="7">
        <f t="shared" si="1"/>
        <v>2.6135948211648752</v>
      </c>
      <c r="K9" s="1">
        <v>3.2680583394042162</v>
      </c>
      <c r="L9" s="7">
        <v>3.8120988973393648</v>
      </c>
      <c r="M9" s="1">
        <v>4.1769826019100869</v>
      </c>
      <c r="N9" s="7">
        <v>4.6627182781912726</v>
      </c>
      <c r="O9" s="1">
        <v>6.5953345743486276</v>
      </c>
      <c r="P9" s="7">
        <v>7.4826665593729311</v>
      </c>
      <c r="Q9" s="1">
        <v>10.88084933218672</v>
      </c>
      <c r="R9" s="7">
        <v>2.2865569379840238</v>
      </c>
      <c r="S9" s="1">
        <v>2.8406800712052078</v>
      </c>
      <c r="T9" s="7">
        <v>3.9934988083470588</v>
      </c>
      <c r="U9" s="1">
        <v>3.4140972850181428</v>
      </c>
      <c r="V9" s="7">
        <v>4.4022596894186261</v>
      </c>
      <c r="W9" s="1">
        <v>6.6958227591086024</v>
      </c>
      <c r="X9" s="7">
        <v>7.1921896824021454</v>
      </c>
      <c r="Y9" s="1">
        <v>9.5042755740078135</v>
      </c>
      <c r="Z9" s="7">
        <v>0.4258124830822157</v>
      </c>
      <c r="AA9" s="1">
        <v>0.52668141579415406</v>
      </c>
      <c r="AB9" s="7">
        <v>0.78641317891333562</v>
      </c>
      <c r="AC9" s="1">
        <v>0.86102323065904218</v>
      </c>
      <c r="AD9" s="7">
        <v>0.95108898416849952</v>
      </c>
      <c r="AE9" s="1">
        <v>1.328251365752144</v>
      </c>
      <c r="AF9" s="7">
        <v>1.587145294301876</v>
      </c>
      <c r="AG9" s="1">
        <v>2.284915233844715</v>
      </c>
      <c r="AH9" s="7">
        <v>0.63252232736853353</v>
      </c>
      <c r="AI9" s="1">
        <v>0.69748933263282009</v>
      </c>
      <c r="AJ9" s="7">
        <v>0.82232023485600336</v>
      </c>
      <c r="AK9" s="1">
        <v>0.80035574298077794</v>
      </c>
      <c r="AL9" s="7">
        <v>1.061746673546613</v>
      </c>
      <c r="AM9" s="1">
        <v>1.545574417372833</v>
      </c>
      <c r="AN9" s="7">
        <v>1.7454837115684441</v>
      </c>
      <c r="AO9" s="1">
        <v>2.075273671160955</v>
      </c>
      <c r="AP9" s="7">
        <v>0.48161206267155848</v>
      </c>
      <c r="AQ9" s="1">
        <v>0.72203092571142458</v>
      </c>
      <c r="AR9" s="7">
        <v>0.85577969961286149</v>
      </c>
      <c r="AS9" s="1">
        <v>1.055602710452717</v>
      </c>
      <c r="AT9" s="7">
        <v>1.218477044565299</v>
      </c>
      <c r="AU9" s="1">
        <v>1.5963139792863039</v>
      </c>
      <c r="AV9" s="7">
        <v>2.0488547717315289</v>
      </c>
      <c r="AW9" s="1">
        <v>2.7244244775666981</v>
      </c>
      <c r="AX9" s="7">
        <v>1.1085484389931219</v>
      </c>
      <c r="AY9" s="1">
        <v>1.5454725391954089</v>
      </c>
      <c r="AZ9" s="7">
        <v>1.8249389825172759</v>
      </c>
      <c r="BA9" s="1">
        <v>1.8732226576485891</v>
      </c>
      <c r="BB9" s="7">
        <v>1.9730849299586779</v>
      </c>
      <c r="BC9" s="1">
        <v>2.9634781976074618</v>
      </c>
      <c r="BD9" s="7">
        <v>3.041119528729308</v>
      </c>
      <c r="BE9" s="1">
        <v>4.5514069733135196</v>
      </c>
      <c r="BF9" s="7">
        <v>0.83034169489116827</v>
      </c>
      <c r="BG9" s="1">
        <v>1.163973518244158</v>
      </c>
      <c r="BH9" s="7">
        <v>1.4881055962200731</v>
      </c>
      <c r="BI9" s="1">
        <v>1.9080186088169011</v>
      </c>
      <c r="BJ9" s="7">
        <v>1.537062962483112</v>
      </c>
      <c r="BK9" s="1">
        <v>2.3832965391852978</v>
      </c>
      <c r="BL9" s="7">
        <v>3.2279376877795851</v>
      </c>
      <c r="BM9" s="1">
        <v>3.9782227000998041</v>
      </c>
      <c r="BN9" s="7">
        <v>0.90194783826773028</v>
      </c>
      <c r="BO9" s="1">
        <v>1.2076803746049929</v>
      </c>
      <c r="BP9" s="7">
        <v>1.6449706271244779</v>
      </c>
      <c r="BQ9" s="1">
        <v>1.75011557443951</v>
      </c>
      <c r="BR9" s="7">
        <v>2.3012026653346278</v>
      </c>
      <c r="BS9" s="1">
        <v>2.924728015949043</v>
      </c>
      <c r="BT9" s="7">
        <v>3.535323413956998</v>
      </c>
      <c r="BU9" s="1">
        <v>4.8459187203071403</v>
      </c>
      <c r="BV9" s="7">
        <v>1.0052231749081211</v>
      </c>
      <c r="BW9" s="1">
        <v>1.2622066489408581</v>
      </c>
      <c r="BX9" s="7">
        <v>1.7841477751914849</v>
      </c>
      <c r="BY9" s="1">
        <v>2.054441182309815</v>
      </c>
      <c r="BZ9" s="7">
        <v>2.0753137882720951</v>
      </c>
      <c r="CA9" s="1">
        <v>2.7882057829375628</v>
      </c>
      <c r="CB9" s="7">
        <v>3.4074383862527462</v>
      </c>
      <c r="CC9" s="1">
        <v>4.6384703047812552</v>
      </c>
      <c r="CG9" s="13" t="s">
        <v>17</v>
      </c>
      <c r="CH9">
        <v>0.44014531899812231</v>
      </c>
      <c r="CI9">
        <v>1.481503857250426</v>
      </c>
      <c r="CJ9">
        <v>1.2815914968829201</v>
      </c>
      <c r="CK9">
        <v>0.26769328534713338</v>
      </c>
      <c r="CL9">
        <v>0.35774426731320658</v>
      </c>
      <c r="CM9">
        <v>0.31041691842098929</v>
      </c>
      <c r="CN9">
        <v>0.64461229670768339</v>
      </c>
      <c r="CO9">
        <v>0.53285759725459192</v>
      </c>
      <c r="CP9">
        <v>0.6284646019588549</v>
      </c>
      <c r="CQ9">
        <v>0.61740794888758577</v>
      </c>
    </row>
    <row r="10" spans="1:95" s="9" customFormat="1" x14ac:dyDescent="0.25">
      <c r="A10" s="1" t="s">
        <v>17</v>
      </c>
      <c r="B10" s="7">
        <f t="shared" si="0"/>
        <v>0.44014531899812231</v>
      </c>
      <c r="C10" s="1">
        <v>0.62199293283878998</v>
      </c>
      <c r="D10" s="7">
        <v>0.64211355998253961</v>
      </c>
      <c r="E10" s="1">
        <v>0.8349233398976843</v>
      </c>
      <c r="F10" s="7">
        <v>0.86090942042905427</v>
      </c>
      <c r="G10" s="1">
        <v>1.221446487793884</v>
      </c>
      <c r="H10" s="7">
        <v>1.4064393491909239</v>
      </c>
      <c r="I10" s="1">
        <v>1.916022378759215</v>
      </c>
      <c r="J10" s="7">
        <f t="shared" si="1"/>
        <v>1.481503857250426</v>
      </c>
      <c r="K10" s="1">
        <v>2.255404588865896</v>
      </c>
      <c r="L10" s="7">
        <v>2.4818670611107878</v>
      </c>
      <c r="M10" s="1">
        <v>2.873870543721972</v>
      </c>
      <c r="N10" s="7">
        <v>2.9469984945022891</v>
      </c>
      <c r="O10" s="1">
        <v>4.0130549604554471</v>
      </c>
      <c r="P10" s="7">
        <v>4.7567900041931752</v>
      </c>
      <c r="Q10" s="1">
        <v>6.5334514864356033</v>
      </c>
      <c r="R10" s="7">
        <v>1.2815914968829201</v>
      </c>
      <c r="S10" s="1">
        <v>1.7705930987691529</v>
      </c>
      <c r="T10" s="7">
        <v>2.5786131028313188</v>
      </c>
      <c r="U10" s="1">
        <v>2.389810610118027</v>
      </c>
      <c r="V10" s="7">
        <v>2.4398282352588438</v>
      </c>
      <c r="W10" s="1">
        <v>3.6728293302277768</v>
      </c>
      <c r="X10" s="7">
        <v>4.3940601895106264</v>
      </c>
      <c r="Y10" s="1">
        <v>5.5312849002349802</v>
      </c>
      <c r="Z10" s="7">
        <v>0.26769328534713338</v>
      </c>
      <c r="AA10" s="1">
        <v>0.35697635346508511</v>
      </c>
      <c r="AB10" s="7">
        <v>0.47518824110606772</v>
      </c>
      <c r="AC10" s="1">
        <v>0.55120347766821087</v>
      </c>
      <c r="AD10" s="7">
        <v>0.60234869727727947</v>
      </c>
      <c r="AE10" s="1">
        <v>0.7801844266557274</v>
      </c>
      <c r="AF10" s="7">
        <v>0.94357507264427953</v>
      </c>
      <c r="AG10" s="1">
        <v>1.0739994669184529</v>
      </c>
      <c r="AH10" s="7">
        <v>0.35774426731320658</v>
      </c>
      <c r="AI10" s="1">
        <v>0.4564458036710814</v>
      </c>
      <c r="AJ10" s="7">
        <v>0.51766193861507281</v>
      </c>
      <c r="AK10" s="1">
        <v>0.55539743641016714</v>
      </c>
      <c r="AL10" s="7">
        <v>0.64831561168167351</v>
      </c>
      <c r="AM10" s="1">
        <v>0.98719506750903219</v>
      </c>
      <c r="AN10" s="7">
        <v>1.0566421341443251</v>
      </c>
      <c r="AO10" s="1">
        <v>1.218196310679047</v>
      </c>
      <c r="AP10" s="7">
        <v>0.31041691842098929</v>
      </c>
      <c r="AQ10" s="1">
        <v>0.46108344792070211</v>
      </c>
      <c r="AR10" s="7">
        <v>0.56040751269394951</v>
      </c>
      <c r="AS10" s="1">
        <v>0.6547621911885767</v>
      </c>
      <c r="AT10" s="7">
        <v>0.77270754270382103</v>
      </c>
      <c r="AU10" s="1">
        <v>1.0112986470886349</v>
      </c>
      <c r="AV10" s="7">
        <v>1.370251984324762</v>
      </c>
      <c r="AW10" s="1">
        <v>1.721783442651639</v>
      </c>
      <c r="AX10" s="7">
        <v>0.64461229670768339</v>
      </c>
      <c r="AY10" s="1">
        <v>0.92020384653829301</v>
      </c>
      <c r="AZ10" s="7">
        <v>1.0714603301705861</v>
      </c>
      <c r="BA10" s="1">
        <v>1.274062943254749</v>
      </c>
      <c r="BB10" s="7">
        <v>1.328511129882783</v>
      </c>
      <c r="BC10" s="1">
        <v>1.7990426018069161</v>
      </c>
      <c r="BD10" s="7">
        <v>1.947893078621896</v>
      </c>
      <c r="BE10" s="1">
        <v>2.7775481126294421</v>
      </c>
      <c r="BF10" s="7">
        <v>0.53285759725459192</v>
      </c>
      <c r="BG10" s="1">
        <v>0.77340350234782407</v>
      </c>
      <c r="BH10" s="7">
        <v>0.8935861591245623</v>
      </c>
      <c r="BI10" s="1">
        <v>1.135551558240355</v>
      </c>
      <c r="BJ10" s="7">
        <v>1.0402393062109221</v>
      </c>
      <c r="BK10" s="1">
        <v>1.5896413653260379</v>
      </c>
      <c r="BL10" s="7">
        <v>1.969056494154076</v>
      </c>
      <c r="BM10" s="1">
        <v>2.4823380249180258</v>
      </c>
      <c r="BN10" s="7">
        <v>0.6284646019588549</v>
      </c>
      <c r="BO10" s="1">
        <v>0.85216432325718516</v>
      </c>
      <c r="BP10" s="7">
        <v>1.0587196426529719</v>
      </c>
      <c r="BQ10" s="1">
        <v>1.2207873470522661</v>
      </c>
      <c r="BR10" s="7">
        <v>1.428605855962378</v>
      </c>
      <c r="BS10" s="1">
        <v>1.972743331413636</v>
      </c>
      <c r="BT10" s="7">
        <v>2.3500802128109051</v>
      </c>
      <c r="BU10" s="1">
        <v>3.2066596550328792</v>
      </c>
      <c r="BV10" s="7">
        <v>0.61740794888758577</v>
      </c>
      <c r="BW10" s="1">
        <v>0.8206676170841507</v>
      </c>
      <c r="BX10" s="7">
        <v>1.0535936095631111</v>
      </c>
      <c r="BY10" s="1">
        <v>1.2217494639364419</v>
      </c>
      <c r="BZ10" s="7">
        <v>1.3219972356424621</v>
      </c>
      <c r="CA10" s="1">
        <v>1.725723597127335</v>
      </c>
      <c r="CB10" s="7">
        <v>2.103258410282935</v>
      </c>
      <c r="CC10" s="1">
        <v>2.9372660868544842</v>
      </c>
      <c r="CG10" s="13" t="s">
        <v>18</v>
      </c>
      <c r="CH10">
        <v>0.43815568949526812</v>
      </c>
      <c r="CI10">
        <v>1.362022339036455</v>
      </c>
      <c r="CJ10">
        <v>1.1656797864000881</v>
      </c>
      <c r="CK10">
        <v>0.26844551507708281</v>
      </c>
      <c r="CL10">
        <v>0.35235328129559162</v>
      </c>
      <c r="CM10">
        <v>0.30565430769425112</v>
      </c>
      <c r="CN10">
        <v>0.62762330735230354</v>
      </c>
      <c r="CO10">
        <v>0.51690699102989512</v>
      </c>
      <c r="CP10">
        <v>0.62171216840819921</v>
      </c>
      <c r="CQ10">
        <v>0.59895633652867641</v>
      </c>
    </row>
    <row r="11" spans="1:95" s="9" customFormat="1" x14ac:dyDescent="0.25">
      <c r="A11" s="1" t="s">
        <v>18</v>
      </c>
      <c r="B11" s="7">
        <f t="shared" si="0"/>
        <v>0.43815568949526812</v>
      </c>
      <c r="C11" s="1">
        <v>0.61229234591806225</v>
      </c>
      <c r="D11" s="7">
        <v>0.64408893256959032</v>
      </c>
      <c r="E11" s="1">
        <v>0.83645150024013581</v>
      </c>
      <c r="F11" s="7">
        <v>0.87880646104041105</v>
      </c>
      <c r="G11" s="1">
        <v>1.263179251175123</v>
      </c>
      <c r="H11" s="7">
        <v>1.441276489246067</v>
      </c>
      <c r="I11" s="1">
        <v>2.0899133232083189</v>
      </c>
      <c r="J11" s="7">
        <f t="shared" si="1"/>
        <v>1.362022339036455</v>
      </c>
      <c r="K11" s="1">
        <v>1.9953652247035549</v>
      </c>
      <c r="L11" s="7">
        <v>2.2751248490279741</v>
      </c>
      <c r="M11" s="1">
        <v>2.6214279383155619</v>
      </c>
      <c r="N11" s="7">
        <v>2.9797369687599979</v>
      </c>
      <c r="O11" s="1">
        <v>4.0156513655728947</v>
      </c>
      <c r="P11" s="7">
        <v>4.9956215193981448</v>
      </c>
      <c r="Q11" s="1">
        <v>7.2710503239592086</v>
      </c>
      <c r="R11" s="7">
        <v>1.1656797864000881</v>
      </c>
      <c r="S11" s="1">
        <v>1.571045963600427</v>
      </c>
      <c r="T11" s="7">
        <v>2.2030141186307568</v>
      </c>
      <c r="U11" s="1">
        <v>2.134955939499346</v>
      </c>
      <c r="V11" s="7">
        <v>2.4260251528138022</v>
      </c>
      <c r="W11" s="1">
        <v>3.781631928514249</v>
      </c>
      <c r="X11" s="7">
        <v>4.431217310192487</v>
      </c>
      <c r="Y11" s="1">
        <v>6.0412412999578704</v>
      </c>
      <c r="Z11" s="7">
        <v>0.26844551507708281</v>
      </c>
      <c r="AA11" s="1">
        <v>0.35731669438284719</v>
      </c>
      <c r="AB11" s="7">
        <v>0.48055405485589969</v>
      </c>
      <c r="AC11" s="1">
        <v>0.55713402215015395</v>
      </c>
      <c r="AD11" s="7">
        <v>0.61970697097104288</v>
      </c>
      <c r="AE11" s="1">
        <v>0.81813096144649522</v>
      </c>
      <c r="AF11" s="7">
        <v>1.005480400445679</v>
      </c>
      <c r="AG11" s="1">
        <v>1.3414744993044481</v>
      </c>
      <c r="AH11" s="7">
        <v>0.35235328129559162</v>
      </c>
      <c r="AI11" s="1">
        <v>0.45816663577865518</v>
      </c>
      <c r="AJ11" s="7">
        <v>0.53029645618504029</v>
      </c>
      <c r="AK11" s="1">
        <v>0.56153410120475866</v>
      </c>
      <c r="AL11" s="7">
        <v>0.67255829808763812</v>
      </c>
      <c r="AM11" s="1">
        <v>1.0388352098579821</v>
      </c>
      <c r="AN11" s="7">
        <v>1.1725660581381381</v>
      </c>
      <c r="AO11" s="1">
        <v>1.501236843065467</v>
      </c>
      <c r="AP11" s="7">
        <v>0.30565430769425112</v>
      </c>
      <c r="AQ11" s="1">
        <v>0.45059480491588783</v>
      </c>
      <c r="AR11" s="7">
        <v>0.56928713366348838</v>
      </c>
      <c r="AS11" s="1">
        <v>0.66802417565850625</v>
      </c>
      <c r="AT11" s="7">
        <v>0.78241117275436756</v>
      </c>
      <c r="AU11" s="1">
        <v>1.062253948535941</v>
      </c>
      <c r="AV11" s="7">
        <v>1.452152914139577</v>
      </c>
      <c r="AW11" s="1">
        <v>1.9431000005203529</v>
      </c>
      <c r="AX11" s="7">
        <v>0.62762330735230354</v>
      </c>
      <c r="AY11" s="1">
        <v>0.90276720888203799</v>
      </c>
      <c r="AZ11" s="7">
        <v>1.087345759854643</v>
      </c>
      <c r="BA11" s="1">
        <v>1.254151952436904</v>
      </c>
      <c r="BB11" s="7">
        <v>1.3519832619830501</v>
      </c>
      <c r="BC11" s="1">
        <v>1.842720716284787</v>
      </c>
      <c r="BD11" s="7">
        <v>2.0928269529932511</v>
      </c>
      <c r="BE11" s="1">
        <v>3.113925116916727</v>
      </c>
      <c r="BF11" s="7">
        <v>0.51690699102989512</v>
      </c>
      <c r="BG11" s="1">
        <v>0.73956763556571181</v>
      </c>
      <c r="BH11" s="7">
        <v>0.92000000534094839</v>
      </c>
      <c r="BI11" s="1">
        <v>1.1449629126779679</v>
      </c>
      <c r="BJ11" s="7">
        <v>1.030699539119291</v>
      </c>
      <c r="BK11" s="1">
        <v>1.6370278614150551</v>
      </c>
      <c r="BL11" s="7">
        <v>2.1064888706179321</v>
      </c>
      <c r="BM11" s="1">
        <v>2.8155945276419039</v>
      </c>
      <c r="BN11" s="7">
        <v>0.62171216840819921</v>
      </c>
      <c r="BO11" s="1">
        <v>0.83485671850433074</v>
      </c>
      <c r="BP11" s="7">
        <v>1.080630960907131</v>
      </c>
      <c r="BQ11" s="1">
        <v>1.240956332715166</v>
      </c>
      <c r="BR11" s="7">
        <v>1.459501184616099</v>
      </c>
      <c r="BS11" s="1">
        <v>2.066636204071159</v>
      </c>
      <c r="BT11" s="7">
        <v>2.5196541197722691</v>
      </c>
      <c r="BU11" s="1">
        <v>3.540296525471077</v>
      </c>
      <c r="BV11" s="7">
        <v>0.59895633652867641</v>
      </c>
      <c r="BW11" s="1">
        <v>0.80561131022811305</v>
      </c>
      <c r="BX11" s="7">
        <v>1.074447403839617</v>
      </c>
      <c r="BY11" s="1">
        <v>1.241847584152235</v>
      </c>
      <c r="BZ11" s="7">
        <v>1.377409353463956</v>
      </c>
      <c r="CA11" s="1">
        <v>1.8225754078222369</v>
      </c>
      <c r="CB11" s="7">
        <v>2.3239406213550531</v>
      </c>
      <c r="CC11" s="1">
        <v>3.3662010132081219</v>
      </c>
      <c r="CG11" s="13" t="s">
        <v>19</v>
      </c>
      <c r="CH11">
        <v>7.8755807714054691E-3</v>
      </c>
      <c r="CI11">
        <v>9.0435721692843727E-3</v>
      </c>
      <c r="CJ11">
        <v>1.189541232717632E-2</v>
      </c>
      <c r="CK11">
        <v>7.4613655973687458E-3</v>
      </c>
      <c r="CL11">
        <v>9.712564005834947E-3</v>
      </c>
      <c r="CM11">
        <v>8.6615579685874709E-3</v>
      </c>
      <c r="CN11">
        <v>7.3792479226746366E-3</v>
      </c>
      <c r="CO11">
        <v>6.8366086600213623E-3</v>
      </c>
      <c r="CP11">
        <v>9.8482219416051696E-3</v>
      </c>
      <c r="CQ11">
        <v>8.2384440202191191E-3</v>
      </c>
    </row>
    <row r="12" spans="1:95" s="9" customFormat="1" x14ac:dyDescent="0.25">
      <c r="A12" s="1" t="s">
        <v>19</v>
      </c>
      <c r="B12" s="7">
        <f t="shared" si="0"/>
        <v>7.8755807714054691E-3</v>
      </c>
      <c r="C12" s="1">
        <v>1.115263704254307E-2</v>
      </c>
      <c r="D12" s="7">
        <v>1.169277774962693E-2</v>
      </c>
      <c r="E12" s="1">
        <v>1.512514149597392E-2</v>
      </c>
      <c r="F12" s="7">
        <v>1.5753302440579459E-2</v>
      </c>
      <c r="G12" s="1">
        <v>2.199597786704633E-2</v>
      </c>
      <c r="H12" s="7">
        <v>2.5296230936569741E-2</v>
      </c>
      <c r="I12" s="1">
        <v>3.3188632065539458E-2</v>
      </c>
      <c r="J12" s="7">
        <f t="shared" si="1"/>
        <v>9.0435721692843727E-3</v>
      </c>
      <c r="K12" s="1">
        <v>1.3334829189332729E-2</v>
      </c>
      <c r="L12" s="7">
        <v>1.5115333276550061E-2</v>
      </c>
      <c r="M12" s="1">
        <v>1.7972914687329401E-2</v>
      </c>
      <c r="N12" s="7">
        <v>1.9120108503958969E-2</v>
      </c>
      <c r="O12" s="1">
        <v>2.525050207738725E-2</v>
      </c>
      <c r="P12" s="7">
        <v>2.95967602929832E-2</v>
      </c>
      <c r="Q12" s="1">
        <v>4.2154323567955412E-2</v>
      </c>
      <c r="R12" s="7">
        <v>1.189541232717632E-2</v>
      </c>
      <c r="S12" s="1">
        <v>1.6897763810376248E-2</v>
      </c>
      <c r="T12" s="7">
        <v>2.2111943574233749E-2</v>
      </c>
      <c r="U12" s="1">
        <v>2.2657030073349519E-2</v>
      </c>
      <c r="V12" s="7">
        <v>2.4091656738216019E-2</v>
      </c>
      <c r="W12" s="1">
        <v>3.3290939606883778E-2</v>
      </c>
      <c r="X12" s="7">
        <v>4.0368143201698577E-2</v>
      </c>
      <c r="Y12" s="1">
        <v>5.0980122645195643E-2</v>
      </c>
      <c r="Z12" s="7">
        <v>7.4613655973687458E-3</v>
      </c>
      <c r="AA12" s="1">
        <v>1.0229048515199341E-2</v>
      </c>
      <c r="AB12" s="7">
        <v>1.3099929241840849E-2</v>
      </c>
      <c r="AC12" s="1">
        <v>1.5120697248047221E-2</v>
      </c>
      <c r="AD12" s="7">
        <v>1.6821161650627279E-2</v>
      </c>
      <c r="AE12" s="1">
        <v>2.1145045489467839E-2</v>
      </c>
      <c r="AF12" s="7">
        <v>2.5838110598073678E-2</v>
      </c>
      <c r="AG12" s="1">
        <v>2.970642679726072E-2</v>
      </c>
      <c r="AH12" s="7">
        <v>9.712564005834947E-3</v>
      </c>
      <c r="AI12" s="1">
        <v>1.280527410363084E-2</v>
      </c>
      <c r="AJ12" s="7">
        <v>1.5015590500337061E-2</v>
      </c>
      <c r="AK12" s="1">
        <v>1.580429440026395E-2</v>
      </c>
      <c r="AL12" s="7">
        <v>1.8892175720672651E-2</v>
      </c>
      <c r="AM12" s="1">
        <v>2.740231251073727E-2</v>
      </c>
      <c r="AN12" s="7">
        <v>2.9787394620727839E-2</v>
      </c>
      <c r="AO12" s="1">
        <v>3.4594192847260397E-2</v>
      </c>
      <c r="AP12" s="7">
        <v>8.6615579685874709E-3</v>
      </c>
      <c r="AQ12" s="1">
        <v>1.320799354667735E-2</v>
      </c>
      <c r="AR12" s="7">
        <v>1.5446282776952831E-2</v>
      </c>
      <c r="AS12" s="1">
        <v>1.8612770515052821E-2</v>
      </c>
      <c r="AT12" s="7">
        <v>2.1022577949263651E-2</v>
      </c>
      <c r="AU12" s="1">
        <v>2.8733115041608841E-2</v>
      </c>
      <c r="AV12" s="7">
        <v>3.6797750070580483E-2</v>
      </c>
      <c r="AW12" s="1">
        <v>4.7341796608038243E-2</v>
      </c>
      <c r="AX12" s="7">
        <v>7.3792479226746366E-3</v>
      </c>
      <c r="AY12" s="1">
        <v>1.0540325650633439E-2</v>
      </c>
      <c r="AZ12" s="7">
        <v>1.1909080782862539E-2</v>
      </c>
      <c r="BA12" s="1">
        <v>1.457745177756398E-2</v>
      </c>
      <c r="BB12" s="7">
        <v>1.498114062181595E-2</v>
      </c>
      <c r="BC12" s="1">
        <v>2.0643267403827312E-2</v>
      </c>
      <c r="BD12" s="7">
        <v>2.257831589722863E-2</v>
      </c>
      <c r="BE12" s="1">
        <v>3.0264518020129319E-2</v>
      </c>
      <c r="BF12" s="7">
        <v>6.8366086600213623E-3</v>
      </c>
      <c r="BG12" s="1">
        <v>1.002748631991026E-2</v>
      </c>
      <c r="BH12" s="7">
        <v>1.1892597462115651E-2</v>
      </c>
      <c r="BI12" s="1">
        <v>1.4301698597001681E-2</v>
      </c>
      <c r="BJ12" s="7">
        <v>1.400844613283939E-2</v>
      </c>
      <c r="BK12" s="1">
        <v>2.106320272231511E-2</v>
      </c>
      <c r="BL12" s="7">
        <v>2.6063016346357239E-2</v>
      </c>
      <c r="BM12" s="1">
        <v>3.3488354261150453E-2</v>
      </c>
      <c r="BN12" s="7">
        <v>9.8482219416051696E-3</v>
      </c>
      <c r="BO12" s="1">
        <v>1.3584701738616371E-2</v>
      </c>
      <c r="BP12" s="7">
        <v>1.653946999874889E-2</v>
      </c>
      <c r="BQ12" s="1">
        <v>1.9292328519551288E-2</v>
      </c>
      <c r="BR12" s="7">
        <v>2.2210687208045601E-2</v>
      </c>
      <c r="BS12" s="1">
        <v>3.0762502721219359E-2</v>
      </c>
      <c r="BT12" s="7">
        <v>3.7029990010432841E-2</v>
      </c>
      <c r="BU12" s="1">
        <v>4.964475206118793E-2</v>
      </c>
      <c r="BV12" s="7">
        <v>8.2384440202191191E-3</v>
      </c>
      <c r="BW12" s="1">
        <v>1.072986946261591E-2</v>
      </c>
      <c r="BX12" s="7">
        <v>1.3488368736488281E-2</v>
      </c>
      <c r="BY12" s="1">
        <v>1.5685648118117419E-2</v>
      </c>
      <c r="BZ12" s="7">
        <v>1.7020232938181841E-2</v>
      </c>
      <c r="CA12" s="1">
        <v>2.2747050986565719E-2</v>
      </c>
      <c r="CB12" s="7">
        <v>2.744305805805337E-2</v>
      </c>
      <c r="CC12" s="1">
        <v>3.8890734100763269E-2</v>
      </c>
      <c r="CG12" s="13" t="s">
        <v>20</v>
      </c>
      <c r="CH12">
        <v>7.8094211226715938E-3</v>
      </c>
      <c r="CI12">
        <v>8.5626660084444917E-3</v>
      </c>
      <c r="CJ12">
        <v>1.1165171114095431E-2</v>
      </c>
      <c r="CK12">
        <v>7.4647959628485888E-3</v>
      </c>
      <c r="CL12">
        <v>9.5613675265478551E-3</v>
      </c>
      <c r="CM12">
        <v>8.4878261174448355E-3</v>
      </c>
      <c r="CN12">
        <v>7.2243010665525818E-3</v>
      </c>
      <c r="CO12">
        <v>6.6478944335542408E-3</v>
      </c>
      <c r="CP12">
        <v>9.7382106826079066E-3</v>
      </c>
      <c r="CQ12">
        <v>8.0635750259468453E-3</v>
      </c>
    </row>
    <row r="13" spans="1:95" s="9" customFormat="1" x14ac:dyDescent="0.25">
      <c r="A13" s="1" t="s">
        <v>20</v>
      </c>
      <c r="B13" s="7">
        <f t="shared" si="0"/>
        <v>7.8094211226715938E-3</v>
      </c>
      <c r="C13" s="1">
        <v>1.093829170681407E-2</v>
      </c>
      <c r="D13" s="7">
        <v>1.1772451566713161E-2</v>
      </c>
      <c r="E13" s="8">
        <v>1.5183968244749241E-2</v>
      </c>
      <c r="F13" s="7">
        <v>1.6038879580112839E-2</v>
      </c>
      <c r="G13" s="1">
        <v>2.2697405554830779E-2</v>
      </c>
      <c r="H13" s="7">
        <v>2.6010318767689011E-2</v>
      </c>
      <c r="I13" s="1">
        <v>3.6064158755493778E-2</v>
      </c>
      <c r="J13" s="7">
        <f t="shared" si="1"/>
        <v>8.5626660084444917E-3</v>
      </c>
      <c r="K13" s="1">
        <v>1.2424765977509831E-2</v>
      </c>
      <c r="L13" s="7">
        <v>1.437776322706861E-2</v>
      </c>
      <c r="M13" s="8">
        <v>1.716381651659692E-2</v>
      </c>
      <c r="N13" s="7">
        <v>1.9762375597988949E-2</v>
      </c>
      <c r="O13" s="1">
        <v>2.6188141666201939E-2</v>
      </c>
      <c r="P13" s="7">
        <v>3.2191138565209658E-2</v>
      </c>
      <c r="Q13" s="1">
        <v>4.7421865422833817E-2</v>
      </c>
      <c r="R13" s="7">
        <v>1.1165171114095431E-2</v>
      </c>
      <c r="S13" s="1">
        <v>1.5928207457058991E-2</v>
      </c>
      <c r="T13" s="7">
        <v>2.0462651257915059E-2</v>
      </c>
      <c r="U13" s="1">
        <v>2.150458919126965E-2</v>
      </c>
      <c r="V13" s="7">
        <v>2.407553958980431E-2</v>
      </c>
      <c r="W13" s="1">
        <v>3.4476542166043303E-2</v>
      </c>
      <c r="X13" s="7">
        <v>4.3291200435570457E-2</v>
      </c>
      <c r="Y13" s="1">
        <v>6.1815019595908023E-2</v>
      </c>
      <c r="Z13" s="7">
        <v>7.4647959628485888E-3</v>
      </c>
      <c r="AA13" s="1">
        <v>1.0155248489858311E-2</v>
      </c>
      <c r="AB13" s="7">
        <v>1.325331385779587E-2</v>
      </c>
      <c r="AC13" s="1">
        <v>1.528154881332109E-2</v>
      </c>
      <c r="AD13" s="7">
        <v>1.7250575893864781E-2</v>
      </c>
      <c r="AE13" s="1">
        <v>2.2146058640237928E-2</v>
      </c>
      <c r="AF13" s="7">
        <v>2.7139635999273281E-2</v>
      </c>
      <c r="AG13" s="1">
        <v>3.6914794832370298E-2</v>
      </c>
      <c r="AH13" s="7">
        <v>9.5613675265478551E-3</v>
      </c>
      <c r="AI13" s="1">
        <v>1.288502599317546E-2</v>
      </c>
      <c r="AJ13" s="7">
        <v>1.5406434764684779E-2</v>
      </c>
      <c r="AK13" s="1">
        <v>1.593816930771115E-2</v>
      </c>
      <c r="AL13" s="7">
        <v>1.951244599193316E-2</v>
      </c>
      <c r="AM13" s="1">
        <v>2.8886504706473651E-2</v>
      </c>
      <c r="AN13" s="7">
        <v>3.2605882516028563E-2</v>
      </c>
      <c r="AO13" s="1">
        <v>4.1757920925019232E-2</v>
      </c>
      <c r="AP13" s="7">
        <v>8.4878261174448355E-3</v>
      </c>
      <c r="AQ13" s="1">
        <v>1.29171990660538E-2</v>
      </c>
      <c r="AR13" s="7">
        <v>1.5709337596610421E-2</v>
      </c>
      <c r="AS13" s="1">
        <v>1.8897335588647882E-2</v>
      </c>
      <c r="AT13" s="7">
        <v>2.1208460993250251E-2</v>
      </c>
      <c r="AU13" s="1">
        <v>3.013505539668394E-2</v>
      </c>
      <c r="AV13" s="7">
        <v>3.9570931224031762E-2</v>
      </c>
      <c r="AW13" s="1">
        <v>5.3561865322898042E-2</v>
      </c>
      <c r="AX13" s="7">
        <v>7.2243010665525818E-3</v>
      </c>
      <c r="AY13" s="1">
        <v>1.0430210686724679E-2</v>
      </c>
      <c r="AZ13" s="7">
        <v>1.2099628952740939E-2</v>
      </c>
      <c r="BA13" s="1">
        <v>1.424483354746206E-2</v>
      </c>
      <c r="BB13" s="7">
        <v>1.528007120059453E-2</v>
      </c>
      <c r="BC13" s="1">
        <v>2.0926634093455989E-2</v>
      </c>
      <c r="BD13" s="7">
        <v>2.4225033319605248E-2</v>
      </c>
      <c r="BE13" s="1">
        <v>3.4145954660247363E-2</v>
      </c>
      <c r="BF13" s="7">
        <v>6.6478944335542408E-3</v>
      </c>
      <c r="BG13" s="1">
        <v>9.7275659259483931E-3</v>
      </c>
      <c r="BH13" s="7">
        <v>1.218442435584032E-2</v>
      </c>
      <c r="BI13" s="8">
        <v>1.43860418509243E-2</v>
      </c>
      <c r="BJ13" s="7">
        <v>1.374159570778969E-2</v>
      </c>
      <c r="BK13" s="1">
        <v>2.1616554044857579E-2</v>
      </c>
      <c r="BL13" s="7">
        <v>2.7474941961422659E-2</v>
      </c>
      <c r="BM13" s="1">
        <v>3.7397808119984513E-2</v>
      </c>
      <c r="BN13" s="7">
        <v>9.7382106826079066E-3</v>
      </c>
      <c r="BO13" s="1">
        <v>1.330028198222671E-2</v>
      </c>
      <c r="BP13" s="7">
        <v>1.6890262196871751E-2</v>
      </c>
      <c r="BQ13" s="1">
        <v>1.9622481429297931E-2</v>
      </c>
      <c r="BR13" s="7">
        <v>2.284903480030959E-2</v>
      </c>
      <c r="BS13" s="1">
        <v>3.2286620862813323E-2</v>
      </c>
      <c r="BT13" s="7">
        <v>3.9730864144824213E-2</v>
      </c>
      <c r="BU13" s="1">
        <v>5.5727484293792463E-2</v>
      </c>
      <c r="BV13" s="7">
        <v>8.0635750259468453E-3</v>
      </c>
      <c r="BW13" s="1">
        <v>1.063570931296687E-2</v>
      </c>
      <c r="BX13" s="7">
        <v>1.371984020732926E-2</v>
      </c>
      <c r="BY13" s="1">
        <v>1.5875700860248709E-2</v>
      </c>
      <c r="BZ13" s="7">
        <v>1.7690943768502939E-2</v>
      </c>
      <c r="CA13" s="1">
        <v>2.4049649375308391E-2</v>
      </c>
      <c r="CB13" s="7">
        <v>3.0442587499712719E-2</v>
      </c>
      <c r="CC13" s="1">
        <v>4.4133958005349527E-2</v>
      </c>
      <c r="CG13" s="13" t="s">
        <v>21</v>
      </c>
      <c r="CH13">
        <v>1.124538133452784</v>
      </c>
      <c r="CI13">
        <v>10.029340464303949</v>
      </c>
      <c r="CJ13">
        <v>4.5661362190004944</v>
      </c>
      <c r="CK13">
        <v>1.3157141131252881</v>
      </c>
      <c r="CL13">
        <v>1.418712534923412</v>
      </c>
      <c r="CM13">
        <v>0.37716622962139978</v>
      </c>
      <c r="CN13">
        <v>1.4123974823723391</v>
      </c>
      <c r="CO13">
        <v>1.938639599464457</v>
      </c>
      <c r="CP13">
        <v>8.1841538745321092</v>
      </c>
      <c r="CQ13">
        <v>1.0700123974579201</v>
      </c>
    </row>
    <row r="14" spans="1:95" s="10" customFormat="1" x14ac:dyDescent="0.25">
      <c r="A14" s="8" t="s">
        <v>21</v>
      </c>
      <c r="B14" s="7">
        <f t="shared" si="0"/>
        <v>1.124538133452784</v>
      </c>
      <c r="C14" s="8">
        <v>0.83954812014256008</v>
      </c>
      <c r="D14" s="7">
        <v>1.9578000096958921</v>
      </c>
      <c r="E14" s="8">
        <v>3.0778598361601519</v>
      </c>
      <c r="F14" s="7">
        <v>1.577287723421406</v>
      </c>
      <c r="G14" s="8">
        <v>5.3859018447934561</v>
      </c>
      <c r="H14" s="7">
        <v>5.293106598325739</v>
      </c>
      <c r="I14" s="8">
        <v>7.8232100572607779</v>
      </c>
      <c r="J14" s="7">
        <f t="shared" si="1"/>
        <v>10.029340464303949</v>
      </c>
      <c r="K14" s="8">
        <v>11.38963346081295</v>
      </c>
      <c r="L14" s="7">
        <v>14.04473053677796</v>
      </c>
      <c r="M14" s="8">
        <v>39.503932415408137</v>
      </c>
      <c r="N14" s="7">
        <v>28.912741186392161</v>
      </c>
      <c r="O14" s="8">
        <v>49.122241282770332</v>
      </c>
      <c r="P14" s="7">
        <v>82.063545569997558</v>
      </c>
      <c r="Q14" s="8">
        <v>107.6347349038974</v>
      </c>
      <c r="R14" s="7">
        <v>4.5661362190004944</v>
      </c>
      <c r="S14" s="8">
        <v>14.761307889000481</v>
      </c>
      <c r="T14" s="7">
        <v>14.18697126753883</v>
      </c>
      <c r="U14" s="8">
        <v>18.746919588175011</v>
      </c>
      <c r="V14" s="7">
        <v>24.847915092888019</v>
      </c>
      <c r="W14" s="8">
        <v>50.017155748189552</v>
      </c>
      <c r="X14" s="7">
        <v>89.41603686180575</v>
      </c>
      <c r="Y14" s="8">
        <v>75.039561637111248</v>
      </c>
      <c r="Z14" s="7">
        <v>1.3157141131252881</v>
      </c>
      <c r="AA14" s="8">
        <v>0.67714316294597643</v>
      </c>
      <c r="AB14" s="7">
        <v>0.51598185672309882</v>
      </c>
      <c r="AC14" s="8">
        <v>0.97176714686119625</v>
      </c>
      <c r="AD14" s="7">
        <v>0.96420598279256209</v>
      </c>
      <c r="AE14" s="8">
        <v>1.992377274092102</v>
      </c>
      <c r="AF14" s="7">
        <v>3.0856617529993948</v>
      </c>
      <c r="AG14" s="8">
        <v>3.1407617809327042</v>
      </c>
      <c r="AH14" s="7">
        <v>1.418712534923412</v>
      </c>
      <c r="AI14" s="8">
        <v>0.60059062381007611</v>
      </c>
      <c r="AJ14" s="7">
        <v>0.74914154597845195</v>
      </c>
      <c r="AK14" s="8">
        <v>1.572116516081413</v>
      </c>
      <c r="AL14" s="7">
        <v>1.198932283674415</v>
      </c>
      <c r="AM14" s="8">
        <v>3.9874770470716761</v>
      </c>
      <c r="AN14" s="7">
        <v>6.2861117061480494</v>
      </c>
      <c r="AO14" s="8">
        <v>5.4650405850223818</v>
      </c>
      <c r="AP14" s="7">
        <v>0.37716622962139978</v>
      </c>
      <c r="AQ14" s="8">
        <v>0.8721044670574094</v>
      </c>
      <c r="AR14" s="7">
        <v>0.72638077934689682</v>
      </c>
      <c r="AS14" s="8">
        <v>0.92736558326600294</v>
      </c>
      <c r="AT14" s="7">
        <v>1.487834135498548</v>
      </c>
      <c r="AU14" s="8">
        <v>2.7336805373661779</v>
      </c>
      <c r="AV14" s="7">
        <v>4.6184805272034106</v>
      </c>
      <c r="AW14" s="8">
        <v>13.92254704468699</v>
      </c>
      <c r="AX14" s="7">
        <v>1.4123974823723391</v>
      </c>
      <c r="AY14" s="8">
        <v>11.089418865366831</v>
      </c>
      <c r="AZ14" s="7">
        <v>3.4314209275385421</v>
      </c>
      <c r="BA14" s="8">
        <v>7.3380310470834704</v>
      </c>
      <c r="BB14" s="7">
        <v>5.1016837848007128</v>
      </c>
      <c r="BC14" s="8">
        <v>9.6980186151523391</v>
      </c>
      <c r="BD14" s="7">
        <v>18.19919966479414</v>
      </c>
      <c r="BE14" s="8">
        <v>25.67901744353437</v>
      </c>
      <c r="BF14" s="7">
        <v>1.938639599464457</v>
      </c>
      <c r="BG14" s="8">
        <v>1.304606805421058</v>
      </c>
      <c r="BH14" s="7">
        <v>2.5093456839786139</v>
      </c>
      <c r="BI14" s="8">
        <v>4.2399141600379888</v>
      </c>
      <c r="BJ14" s="7">
        <v>10.814145762057519</v>
      </c>
      <c r="BK14" s="8">
        <v>5.719673397192822</v>
      </c>
      <c r="BL14" s="7">
        <v>15.26439306955978</v>
      </c>
      <c r="BM14" s="8">
        <v>15.38367358004405</v>
      </c>
      <c r="BN14" s="7">
        <v>8.1841538745321092</v>
      </c>
      <c r="BO14" s="8">
        <v>1.3175749439121771</v>
      </c>
      <c r="BP14" s="7">
        <v>4.1105431626886046</v>
      </c>
      <c r="BQ14" s="8">
        <v>3.4333851145679319</v>
      </c>
      <c r="BR14" s="7">
        <v>4.2311653601081316</v>
      </c>
      <c r="BS14" s="8">
        <v>11.95526940203068</v>
      </c>
      <c r="BT14" s="7">
        <v>14.19507439297216</v>
      </c>
      <c r="BU14" s="8">
        <v>30.80212590405781</v>
      </c>
      <c r="BV14" s="7">
        <v>1.0700123974579201</v>
      </c>
      <c r="BW14" s="8">
        <v>3.4875173651819171</v>
      </c>
      <c r="BX14" s="7">
        <v>6.8060701241225852</v>
      </c>
      <c r="BY14" s="8">
        <v>3.2391555242307919</v>
      </c>
      <c r="BZ14" s="7">
        <v>5.5665373938473408</v>
      </c>
      <c r="CA14" s="8">
        <v>6.9296343887793821</v>
      </c>
      <c r="CB14" s="7">
        <v>15.68363408198516</v>
      </c>
      <c r="CC14" s="8">
        <v>20.356190200292179</v>
      </c>
      <c r="CG14" s="13" t="s">
        <v>22</v>
      </c>
      <c r="CH14">
        <v>1.06044242345013</v>
      </c>
      <c r="CI14">
        <v>3.1669133970325039</v>
      </c>
      <c r="CJ14">
        <v>2.1368519412913232</v>
      </c>
      <c r="CK14">
        <v>1.1470458199763811</v>
      </c>
      <c r="CL14">
        <v>1.191097197932818</v>
      </c>
      <c r="CM14">
        <v>0.61413860782513896</v>
      </c>
      <c r="CN14">
        <v>1.1884433021277621</v>
      </c>
      <c r="CO14">
        <v>1.392350386743386</v>
      </c>
      <c r="CP14">
        <v>2.8607960211332979</v>
      </c>
      <c r="CQ14">
        <v>1.034414035798974</v>
      </c>
    </row>
    <row r="15" spans="1:95" s="10" customFormat="1" x14ac:dyDescent="0.25">
      <c r="A15" s="8" t="s">
        <v>22</v>
      </c>
      <c r="B15" s="7">
        <f t="shared" si="0"/>
        <v>1.06044242345013</v>
      </c>
      <c r="C15" s="8">
        <v>0.91626858515533538</v>
      </c>
      <c r="D15" s="7">
        <v>1.3992140685741741</v>
      </c>
      <c r="E15" s="8">
        <v>1.754383035759338</v>
      </c>
      <c r="F15" s="7">
        <v>1.2559011598933281</v>
      </c>
      <c r="G15" s="8">
        <v>2.3207545852143561</v>
      </c>
      <c r="H15" s="7">
        <v>2.3006752483403079</v>
      </c>
      <c r="I15" s="8">
        <v>2.7970001889990601</v>
      </c>
      <c r="J15" s="7">
        <f t="shared" si="1"/>
        <v>3.1669133970325039</v>
      </c>
      <c r="K15" s="8">
        <v>3.3748531021087351</v>
      </c>
      <c r="L15" s="7">
        <v>3.7476299893103051</v>
      </c>
      <c r="M15" s="8">
        <v>6.2852153833745543</v>
      </c>
      <c r="N15" s="7">
        <v>5.3770569260881143</v>
      </c>
      <c r="O15" s="8">
        <v>7.0087260813053849</v>
      </c>
      <c r="P15" s="7">
        <v>9.0588931757691871</v>
      </c>
      <c r="Q15" s="8">
        <v>10.374716136063549</v>
      </c>
      <c r="R15" s="7">
        <v>2.1368519412913232</v>
      </c>
      <c r="S15" s="8">
        <v>3.8420447536436222</v>
      </c>
      <c r="T15" s="7">
        <v>3.7665596062638951</v>
      </c>
      <c r="U15" s="8">
        <v>4.3297713089925436</v>
      </c>
      <c r="V15" s="7">
        <v>4.9847683088472641</v>
      </c>
      <c r="W15" s="8">
        <v>7.0722808024137134</v>
      </c>
      <c r="X15" s="7">
        <v>9.4560053332158045</v>
      </c>
      <c r="Y15" s="8">
        <v>8.6625378288992909</v>
      </c>
      <c r="Z15" s="7">
        <v>1.1470458199763811</v>
      </c>
      <c r="AA15" s="8">
        <v>0.82288709003482152</v>
      </c>
      <c r="AB15" s="7">
        <v>0.71831877096669194</v>
      </c>
      <c r="AC15" s="8">
        <v>0.98578250484637642</v>
      </c>
      <c r="AD15" s="7">
        <v>0.98193990793355679</v>
      </c>
      <c r="AE15" s="8">
        <v>1.4115159489329561</v>
      </c>
      <c r="AF15" s="7">
        <v>1.7566051784619661</v>
      </c>
      <c r="AG15" s="8">
        <v>1.7722194505570421</v>
      </c>
      <c r="AH15" s="7">
        <v>1.191097197932818</v>
      </c>
      <c r="AI15" s="8">
        <v>0.77497782149560646</v>
      </c>
      <c r="AJ15" s="7">
        <v>0.8655296332179806</v>
      </c>
      <c r="AK15" s="8">
        <v>1.253840706023462</v>
      </c>
      <c r="AL15" s="7">
        <v>1.094957662959813</v>
      </c>
      <c r="AM15" s="8">
        <v>1.996866807544178</v>
      </c>
      <c r="AN15" s="7">
        <v>2.5072119388173091</v>
      </c>
      <c r="AO15" s="8">
        <v>2.3377426259155181</v>
      </c>
      <c r="AP15" s="7">
        <v>0.61413860782513896</v>
      </c>
      <c r="AQ15" s="8">
        <v>0.93386533668265548</v>
      </c>
      <c r="AR15" s="7">
        <v>0.85227975415757518</v>
      </c>
      <c r="AS15" s="8">
        <v>0.96299822599317542</v>
      </c>
      <c r="AT15" s="7">
        <v>1.219768066272662</v>
      </c>
      <c r="AU15" s="8">
        <v>1.6533845703181631</v>
      </c>
      <c r="AV15" s="7">
        <v>2.1490650355918528</v>
      </c>
      <c r="AW15" s="8">
        <v>3.731292945439554</v>
      </c>
      <c r="AX15" s="7">
        <v>1.1884433021277621</v>
      </c>
      <c r="AY15" s="8">
        <v>3.3300779068014048</v>
      </c>
      <c r="AZ15" s="7">
        <v>1.852409492401327</v>
      </c>
      <c r="BA15" s="8">
        <v>2.7088800355651541</v>
      </c>
      <c r="BB15" s="7">
        <v>2.258690723583181</v>
      </c>
      <c r="BC15" s="8">
        <v>3.1141641920670051</v>
      </c>
      <c r="BD15" s="7">
        <v>4.2660519997761552</v>
      </c>
      <c r="BE15" s="8">
        <v>5.0674468367743506</v>
      </c>
      <c r="BF15" s="7">
        <v>1.392350386743386</v>
      </c>
      <c r="BG15" s="8">
        <v>1.1421938563225851</v>
      </c>
      <c r="BH15" s="7">
        <v>1.584091438010639</v>
      </c>
      <c r="BI15" s="8">
        <v>2.05910518430652</v>
      </c>
      <c r="BJ15" s="7">
        <v>3.2884868499140332</v>
      </c>
      <c r="BK15" s="8">
        <v>2.391583867898599</v>
      </c>
      <c r="BL15" s="7">
        <v>3.9069672470549048</v>
      </c>
      <c r="BM15" s="8">
        <v>3.9222026439290518</v>
      </c>
      <c r="BN15" s="7">
        <v>2.8607960211332979</v>
      </c>
      <c r="BO15" s="8">
        <v>1.147856673941559</v>
      </c>
      <c r="BP15" s="7">
        <v>2.0274474500436761</v>
      </c>
      <c r="BQ15" s="8">
        <v>1.8529395874037371</v>
      </c>
      <c r="BR15" s="7">
        <v>2.0569796693473008</v>
      </c>
      <c r="BS15" s="8">
        <v>3.4576392816531172</v>
      </c>
      <c r="BT15" s="7">
        <v>3.7676351194047659</v>
      </c>
      <c r="BU15" s="8">
        <v>5.5499662975605366</v>
      </c>
      <c r="BV15" s="7">
        <v>1.034414035798974</v>
      </c>
      <c r="BW15" s="8">
        <v>1.8674895890424441</v>
      </c>
      <c r="BX15" s="7">
        <v>2.6088445956251558</v>
      </c>
      <c r="BY15" s="8">
        <v>1.7997654081103991</v>
      </c>
      <c r="BZ15" s="7">
        <v>2.359351053541491</v>
      </c>
      <c r="CA15" s="8">
        <v>2.6324198731926072</v>
      </c>
      <c r="CB15" s="7">
        <v>3.9602568202056241</v>
      </c>
      <c r="CC15" s="8">
        <v>4.5117834833125778</v>
      </c>
      <c r="CG15" s="13" t="s">
        <v>23</v>
      </c>
      <c r="CH15">
        <v>0.85670480340011634</v>
      </c>
      <c r="CI15">
        <v>2.1282616789627471</v>
      </c>
      <c r="CJ15">
        <v>1.2899823741710721</v>
      </c>
      <c r="CK15">
        <v>1.0570901550043721</v>
      </c>
      <c r="CL15">
        <v>1.003592963732441</v>
      </c>
      <c r="CM15">
        <v>0.46943208007929671</v>
      </c>
      <c r="CN15">
        <v>0.90741750093054663</v>
      </c>
      <c r="CO15">
        <v>1.0622844820533199</v>
      </c>
      <c r="CP15">
        <v>2.654469671051825</v>
      </c>
      <c r="CQ15">
        <v>0.61727345845859949</v>
      </c>
    </row>
    <row r="16" spans="1:95" s="10" customFormat="1" x14ac:dyDescent="0.25">
      <c r="A16" s="8" t="s">
        <v>23</v>
      </c>
      <c r="B16" s="7">
        <f t="shared" si="0"/>
        <v>0.85670480340011634</v>
      </c>
      <c r="C16" s="8">
        <v>0.60503766745251186</v>
      </c>
      <c r="D16" s="7">
        <v>1.047955423525083</v>
      </c>
      <c r="E16" s="8">
        <v>1.372197581423886</v>
      </c>
      <c r="F16" s="7">
        <v>0.87540535518896978</v>
      </c>
      <c r="G16" s="8">
        <v>1.848270110421256</v>
      </c>
      <c r="H16" s="7">
        <v>1.558561720962043</v>
      </c>
      <c r="I16" s="8">
        <v>2.0909994718110152</v>
      </c>
      <c r="J16" s="7">
        <f t="shared" si="1"/>
        <v>2.1282616789627471</v>
      </c>
      <c r="K16" s="8">
        <v>2.2016355017597768</v>
      </c>
      <c r="L16" s="7">
        <v>2.2635654768723712</v>
      </c>
      <c r="M16" s="8">
        <v>4.6212204470133749</v>
      </c>
      <c r="N16" s="7">
        <v>3.3997620310920769</v>
      </c>
      <c r="O16" s="8">
        <v>4.2570800294999698</v>
      </c>
      <c r="P16" s="7">
        <v>6.0870143768875913</v>
      </c>
      <c r="Q16" s="8">
        <v>6.8905415462553901</v>
      </c>
      <c r="R16" s="7">
        <v>1.2899823741710721</v>
      </c>
      <c r="S16" s="8">
        <v>2.51400547249726</v>
      </c>
      <c r="T16" s="7">
        <v>2.081786347606525</v>
      </c>
      <c r="U16" s="8">
        <v>2.4862535717845988</v>
      </c>
      <c r="V16" s="7">
        <v>2.8375885603620632</v>
      </c>
      <c r="W16" s="8">
        <v>4.1528956514606108</v>
      </c>
      <c r="X16" s="7">
        <v>6.2262588553929374</v>
      </c>
      <c r="Y16" s="8">
        <v>5.7534801214438138</v>
      </c>
      <c r="Z16" s="7">
        <v>1.0570901550043721</v>
      </c>
      <c r="AA16" s="8">
        <v>0.68043522051895267</v>
      </c>
      <c r="AB16" s="7">
        <v>0.48825130724905591</v>
      </c>
      <c r="AC16" s="8">
        <v>0.71515528586647714</v>
      </c>
      <c r="AD16" s="7">
        <v>0.61599826082029518</v>
      </c>
      <c r="AE16" s="8">
        <v>0.89448700737018216</v>
      </c>
      <c r="AF16" s="7">
        <v>1.070448524575752</v>
      </c>
      <c r="AG16" s="8">
        <v>1.315405783740708</v>
      </c>
      <c r="AH16" s="7">
        <v>1.003592963732441</v>
      </c>
      <c r="AI16" s="8">
        <v>0.51347048151733832</v>
      </c>
      <c r="AJ16" s="7">
        <v>0.57797855921743968</v>
      </c>
      <c r="AK16" s="8">
        <v>0.94711703927719026</v>
      </c>
      <c r="AL16" s="7">
        <v>0.77317171565716092</v>
      </c>
      <c r="AM16" s="8">
        <v>1.521082170376485</v>
      </c>
      <c r="AN16" s="7">
        <v>1.916852382194224</v>
      </c>
      <c r="AO16" s="8">
        <v>1.6940909759835809</v>
      </c>
      <c r="AP16" s="7">
        <v>0.46943208007929671</v>
      </c>
      <c r="AQ16" s="8">
        <v>0.68983454185101689</v>
      </c>
      <c r="AR16" s="7">
        <v>0.55783314041479148</v>
      </c>
      <c r="AS16" s="8">
        <v>0.63497029670854044</v>
      </c>
      <c r="AT16" s="7">
        <v>0.79038437503137116</v>
      </c>
      <c r="AU16" s="8">
        <v>1.1138499726028039</v>
      </c>
      <c r="AV16" s="7">
        <v>1.557780385415382</v>
      </c>
      <c r="AW16" s="8">
        <v>2.8613713897149631</v>
      </c>
      <c r="AX16" s="7">
        <v>0.90741750093054663</v>
      </c>
      <c r="AY16" s="8">
        <v>2.9231904316022099</v>
      </c>
      <c r="AZ16" s="7">
        <v>1.1397752705568971</v>
      </c>
      <c r="BA16" s="8">
        <v>1.9824950364273179</v>
      </c>
      <c r="BB16" s="7">
        <v>1.5631272273589449</v>
      </c>
      <c r="BC16" s="8">
        <v>1.9499155073396119</v>
      </c>
      <c r="BD16" s="7">
        <v>2.7713762240825459</v>
      </c>
      <c r="BE16" s="8">
        <v>3.5743890228712831</v>
      </c>
      <c r="BF16" s="7">
        <v>1.0622844820533199</v>
      </c>
      <c r="BG16" s="8">
        <v>0.82845319647857041</v>
      </c>
      <c r="BH16" s="7">
        <v>1.0486481714998259</v>
      </c>
      <c r="BI16" s="8">
        <v>1.340205592290705</v>
      </c>
      <c r="BJ16" s="7">
        <v>2.745275855000529</v>
      </c>
      <c r="BK16" s="8">
        <v>1.7014981815495529</v>
      </c>
      <c r="BL16" s="7">
        <v>2.998497892465906</v>
      </c>
      <c r="BM16" s="8">
        <v>2.8404693128358551</v>
      </c>
      <c r="BN16" s="7">
        <v>2.654469671051825</v>
      </c>
      <c r="BO16" s="8">
        <v>0.81480584107917808</v>
      </c>
      <c r="BP16" s="7">
        <v>1.4729803865243341</v>
      </c>
      <c r="BQ16" s="8">
        <v>1.292351374435958</v>
      </c>
      <c r="BR16" s="7">
        <v>1.443364047009235</v>
      </c>
      <c r="BS16" s="8">
        <v>2.4434599374146999</v>
      </c>
      <c r="BT16" s="7">
        <v>2.7986610581307398</v>
      </c>
      <c r="BU16" s="8">
        <v>4.1829272222745386</v>
      </c>
      <c r="BV16" s="7">
        <v>0.61727345845859949</v>
      </c>
      <c r="BW16" s="8">
        <v>1.44193663455691</v>
      </c>
      <c r="BX16" s="7">
        <v>2.0431124760716579</v>
      </c>
      <c r="BY16" s="8">
        <v>1.1984094641527301</v>
      </c>
      <c r="BZ16" s="7">
        <v>1.637340990772167</v>
      </c>
      <c r="CA16" s="8">
        <v>1.8036052224275021</v>
      </c>
      <c r="CB16" s="7">
        <v>2.880623107976974</v>
      </c>
      <c r="CC16" s="8">
        <v>3.312680902633963</v>
      </c>
      <c r="CG16" s="13" t="s">
        <v>24</v>
      </c>
      <c r="CH16">
        <v>1.548002344236003E-2</v>
      </c>
      <c r="CI16">
        <v>1.426464054544156E-2</v>
      </c>
      <c r="CJ16">
        <v>1.265062778082914E-2</v>
      </c>
      <c r="CK16">
        <v>3.01042244678583E-2</v>
      </c>
      <c r="CL16">
        <v>2.789792205792441E-2</v>
      </c>
      <c r="CM16">
        <v>1.3168364767677319E-2</v>
      </c>
      <c r="CN16">
        <v>1.076958538384448E-2</v>
      </c>
      <c r="CO16">
        <v>1.405589628242679E-2</v>
      </c>
      <c r="CP16">
        <v>4.0798725185099707E-2</v>
      </c>
      <c r="CQ16">
        <v>7.942327014831406E-3</v>
      </c>
    </row>
    <row r="17" spans="1:95" s="10" customFormat="1" x14ac:dyDescent="0.25">
      <c r="A17" s="8" t="s">
        <v>24</v>
      </c>
      <c r="B17" s="7">
        <f t="shared" si="0"/>
        <v>1.548002344236003E-2</v>
      </c>
      <c r="C17" s="8">
        <v>1.0699554001429639E-2</v>
      </c>
      <c r="D17" s="7">
        <v>1.9315809082710959E-2</v>
      </c>
      <c r="E17" s="8">
        <v>2.510831288600094E-2</v>
      </c>
      <c r="F17" s="7">
        <v>1.6419521394048179E-2</v>
      </c>
      <c r="G17" s="8">
        <v>3.3112306748159008E-2</v>
      </c>
      <c r="H17" s="7">
        <v>2.7390315630144879E-2</v>
      </c>
      <c r="I17" s="8">
        <v>3.6548520202309823E-2</v>
      </c>
      <c r="J17" s="7">
        <f t="shared" si="1"/>
        <v>1.426464054544156E-2</v>
      </c>
      <c r="K17" s="8">
        <v>1.438406367092855E-2</v>
      </c>
      <c r="L17" s="7">
        <v>1.473486950146175E-2</v>
      </c>
      <c r="M17" s="8">
        <v>3.1785396463040683E-2</v>
      </c>
      <c r="N17" s="7">
        <v>2.3757736231385031E-2</v>
      </c>
      <c r="O17" s="8">
        <v>2.7203230776153779E-2</v>
      </c>
      <c r="P17" s="7">
        <v>3.934031759603996E-2</v>
      </c>
      <c r="Q17" s="8">
        <v>4.7943361640182168E-2</v>
      </c>
      <c r="R17" s="7">
        <v>1.265062778082914E-2</v>
      </c>
      <c r="S17" s="8">
        <v>2.4542551134161341E-2</v>
      </c>
      <c r="T17" s="7">
        <v>1.9922501164393501E-2</v>
      </c>
      <c r="U17" s="8">
        <v>2.3824879823224239E-2</v>
      </c>
      <c r="V17" s="7">
        <v>2.6201261720553971E-2</v>
      </c>
      <c r="W17" s="8">
        <v>3.8674985265773683E-2</v>
      </c>
      <c r="X17" s="7">
        <v>5.9191170365326402E-2</v>
      </c>
      <c r="Y17" s="8">
        <v>6.0295745136241932E-2</v>
      </c>
      <c r="Z17" s="7">
        <v>3.01042244678583E-2</v>
      </c>
      <c r="AA17" s="8">
        <v>1.874037817188326E-2</v>
      </c>
      <c r="AB17" s="7">
        <v>1.3693161907037749E-2</v>
      </c>
      <c r="AC17" s="8">
        <v>2.033889872716942E-2</v>
      </c>
      <c r="AD17" s="7">
        <v>1.6975684372626431E-2</v>
      </c>
      <c r="AE17" s="8">
        <v>2.4664512281116938E-2</v>
      </c>
      <c r="AF17" s="7">
        <v>3.0813589468021291E-2</v>
      </c>
      <c r="AG17" s="8">
        <v>3.6033942830834831E-2</v>
      </c>
      <c r="AH17" s="7">
        <v>2.789792205792441E-2</v>
      </c>
      <c r="AI17" s="8">
        <v>1.456606220709118E-2</v>
      </c>
      <c r="AJ17" s="7">
        <v>1.617370508253162E-2</v>
      </c>
      <c r="AK17" s="8">
        <v>2.6782988367140059E-2</v>
      </c>
      <c r="AL17" s="7">
        <v>2.1354081870786069E-2</v>
      </c>
      <c r="AM17" s="8">
        <v>4.5392051410476392E-2</v>
      </c>
      <c r="AN17" s="7">
        <v>5.5100965524599019E-2</v>
      </c>
      <c r="AO17" s="8">
        <v>4.98309330146334E-2</v>
      </c>
      <c r="AP17" s="7">
        <v>1.3168364767677319E-2</v>
      </c>
      <c r="AQ17" s="8">
        <v>1.915784490077824E-2</v>
      </c>
      <c r="AR17" s="7">
        <v>1.607818738783889E-2</v>
      </c>
      <c r="AS17" s="8">
        <v>1.8433725031700491E-2</v>
      </c>
      <c r="AT17" s="7">
        <v>2.1427083708220648E-2</v>
      </c>
      <c r="AU17" s="8">
        <v>3.1367859078571508E-2</v>
      </c>
      <c r="AV17" s="7">
        <v>4.1594864868385331E-2</v>
      </c>
      <c r="AW17" s="8">
        <v>7.7570899031577517E-2</v>
      </c>
      <c r="AX17" s="7">
        <v>1.076958538384448E-2</v>
      </c>
      <c r="AY17" s="8">
        <v>3.3948374884482033E-2</v>
      </c>
      <c r="AZ17" s="7">
        <v>1.375467171304868E-2</v>
      </c>
      <c r="BA17" s="8">
        <v>2.2605863901715768E-2</v>
      </c>
      <c r="BB17" s="7">
        <v>1.8436739993198479E-2</v>
      </c>
      <c r="BC17" s="8">
        <v>2.2149567278377452E-2</v>
      </c>
      <c r="BD17" s="7">
        <v>3.2496867761350648E-2</v>
      </c>
      <c r="BE17" s="8">
        <v>4.0096212398742247E-2</v>
      </c>
      <c r="BF17" s="7">
        <v>1.405589628242679E-2</v>
      </c>
      <c r="BG17" s="8">
        <v>1.086538300848155E-2</v>
      </c>
      <c r="BH17" s="7">
        <v>1.410322591703349E-2</v>
      </c>
      <c r="BI17" s="4">
        <v>1.8116261088386799E-2</v>
      </c>
      <c r="BJ17" s="7">
        <v>3.766865459320199E-2</v>
      </c>
      <c r="BK17" s="8">
        <v>2.2420797504263349E-2</v>
      </c>
      <c r="BL17" s="7">
        <v>4.2544954013936501E-2</v>
      </c>
      <c r="BM17" s="8">
        <v>3.8252668886575331E-2</v>
      </c>
      <c r="BN17" s="7">
        <v>4.0798725185099707E-2</v>
      </c>
      <c r="BO17" s="8">
        <v>1.220759810635275E-2</v>
      </c>
      <c r="BP17" s="7">
        <v>2.3466509086337101E-2</v>
      </c>
      <c r="BQ17" s="8">
        <v>2.0673567174287439E-2</v>
      </c>
      <c r="BR17" s="7">
        <v>2.3038923187613299E-2</v>
      </c>
      <c r="BS17" s="8">
        <v>3.7537235906778967E-2</v>
      </c>
      <c r="BT17" s="7">
        <v>4.304438945298722E-2</v>
      </c>
      <c r="BU17" s="8">
        <v>6.7422470629559597E-2</v>
      </c>
      <c r="BV17" s="7">
        <v>7.942327014831406E-3</v>
      </c>
      <c r="BW17" s="8">
        <v>2.0185637937827992E-2</v>
      </c>
      <c r="BX17" s="7">
        <v>2.751193223600109E-2</v>
      </c>
      <c r="BY17" s="8">
        <v>1.5728830734438311E-2</v>
      </c>
      <c r="BZ17" s="7">
        <v>2.2032441793076469E-2</v>
      </c>
      <c r="CA17" s="8">
        <v>2.423456350960735E-2</v>
      </c>
      <c r="CB17" s="7">
        <v>4.0324744901763528E-2</v>
      </c>
      <c r="CC17" s="8">
        <v>4.3752584298165358E-2</v>
      </c>
      <c r="CG17" s="12" t="s">
        <v>76</v>
      </c>
      <c r="CH17"/>
      <c r="CI17"/>
      <c r="CJ17"/>
      <c r="CK17"/>
      <c r="CL17"/>
      <c r="CM17"/>
      <c r="CN17"/>
      <c r="CO17"/>
      <c r="CP17"/>
      <c r="CQ17"/>
    </row>
    <row r="18" spans="1:95" s="4" customFormat="1" x14ac:dyDescent="0.25">
      <c r="CG18" s="13" t="s">
        <v>11</v>
      </c>
      <c r="CH18">
        <v>0.99609364466321892</v>
      </c>
      <c r="CI18">
        <v>0.99776654528406361</v>
      </c>
      <c r="CJ18">
        <v>0.99576343973316184</v>
      </c>
      <c r="CK18">
        <v>0.9957008720950713</v>
      </c>
      <c r="CL18">
        <v>0.99723312430327271</v>
      </c>
      <c r="CM18">
        <v>0.99744210926038268</v>
      </c>
      <c r="CN18">
        <v>0.99766399523151783</v>
      </c>
      <c r="CO18">
        <v>0.9975306563559887</v>
      </c>
      <c r="CP18">
        <v>0.99405485803301996</v>
      </c>
      <c r="CQ18">
        <v>0.99751782542904799</v>
      </c>
    </row>
    <row r="19" spans="1:95" s="4" customFormat="1" x14ac:dyDescent="0.25">
      <c r="CG19" s="13" t="s">
        <v>12</v>
      </c>
      <c r="CH19">
        <v>0.99611018154203101</v>
      </c>
      <c r="CI19">
        <v>0.9987869127097081</v>
      </c>
      <c r="CJ19">
        <v>0.99782086928182634</v>
      </c>
      <c r="CK19">
        <v>0.99570805234662241</v>
      </c>
      <c r="CL19">
        <v>0.9972473820535338</v>
      </c>
      <c r="CM19">
        <v>0.99746694824343363</v>
      </c>
      <c r="CN19">
        <v>0.99782219279255657</v>
      </c>
      <c r="CO19">
        <v>0.99762290899729056</v>
      </c>
      <c r="CP19">
        <v>0.99415848714544397</v>
      </c>
      <c r="CQ19">
        <v>0.99756713170655709</v>
      </c>
    </row>
    <row r="20" spans="1:95" s="4" customFormat="1" x14ac:dyDescent="0.25">
      <c r="CG20" s="13" t="s">
        <v>13</v>
      </c>
      <c r="CH20">
        <v>0.816563448372713</v>
      </c>
      <c r="CI20">
        <v>14.18486505970216</v>
      </c>
      <c r="CJ20">
        <v>28.382601371516291</v>
      </c>
      <c r="CK20">
        <v>0.27760713709373902</v>
      </c>
      <c r="CL20">
        <v>0.48239312831989922</v>
      </c>
      <c r="CM20">
        <v>0.53932480294167562</v>
      </c>
      <c r="CN20">
        <v>2.4576975716841152</v>
      </c>
      <c r="CO20">
        <v>1.4899010392076411</v>
      </c>
      <c r="CP20">
        <v>1.5100151807557429</v>
      </c>
      <c r="CQ20">
        <v>1.6113001913352329</v>
      </c>
    </row>
    <row r="21" spans="1:95" s="4" customFormat="1" x14ac:dyDescent="0.25">
      <c r="CG21" s="13" t="s">
        <v>14</v>
      </c>
      <c r="CH21">
        <v>0.81439953819679189</v>
      </c>
      <c r="CI21">
        <v>10.680205309749439</v>
      </c>
      <c r="CJ21">
        <v>8.0694632669424244</v>
      </c>
      <c r="CK21">
        <v>0.27739331374293458</v>
      </c>
      <c r="CL21">
        <v>0.48649136913657681</v>
      </c>
      <c r="CM21">
        <v>0.52132865768369674</v>
      </c>
      <c r="CN21">
        <v>2.3884853694071042</v>
      </c>
      <c r="CO21">
        <v>1.354834351173684</v>
      </c>
      <c r="CP21">
        <v>1.458491887206057</v>
      </c>
      <c r="CQ21">
        <v>1.5931656246305099</v>
      </c>
    </row>
    <row r="22" spans="1:95" s="4" customFormat="1" x14ac:dyDescent="0.25">
      <c r="B22" s="14" t="s">
        <v>133</v>
      </c>
      <c r="C22" s="14"/>
      <c r="D22" s="14"/>
      <c r="E22" s="14"/>
      <c r="F22" s="14"/>
      <c r="G22" s="14"/>
      <c r="H22" s="14"/>
      <c r="I22" s="14"/>
      <c r="CG22" s="13" t="s">
        <v>15</v>
      </c>
      <c r="CH22">
        <v>0.90363900334852354</v>
      </c>
      <c r="CI22">
        <v>3.7662800028280108</v>
      </c>
      <c r="CJ22">
        <v>5.3275323904708722</v>
      </c>
      <c r="CK22">
        <v>0.52688436785858339</v>
      </c>
      <c r="CL22">
        <v>0.6945452672935718</v>
      </c>
      <c r="CM22">
        <v>0.73438736572852048</v>
      </c>
      <c r="CN22">
        <v>1.5677045549733259</v>
      </c>
      <c r="CO22">
        <v>1.220615024980293</v>
      </c>
      <c r="CP22">
        <v>1.2288267496908349</v>
      </c>
      <c r="CQ22">
        <v>1.269369997808059</v>
      </c>
    </row>
    <row r="23" spans="1:95" s="4" customFormat="1" x14ac:dyDescent="0.25">
      <c r="B23" s="6">
        <v>1</v>
      </c>
      <c r="C23" s="5">
        <v>2</v>
      </c>
      <c r="D23" s="6">
        <v>3</v>
      </c>
      <c r="E23" s="5">
        <v>4</v>
      </c>
      <c r="F23" s="6">
        <v>5</v>
      </c>
      <c r="G23" s="5">
        <v>10</v>
      </c>
      <c r="H23" s="6">
        <v>15</v>
      </c>
      <c r="I23" s="5">
        <v>30</v>
      </c>
      <c r="J23" s="4" t="s">
        <v>150</v>
      </c>
      <c r="CG23" s="13" t="s">
        <v>16</v>
      </c>
      <c r="CH23">
        <v>0.90244087795090044</v>
      </c>
      <c r="CI23">
        <v>3.2680583394042162</v>
      </c>
      <c r="CJ23">
        <v>2.8406800712052078</v>
      </c>
      <c r="CK23">
        <v>0.52668141579415406</v>
      </c>
      <c r="CL23">
        <v>0.69748933263282009</v>
      </c>
      <c r="CM23">
        <v>0.72203092571142458</v>
      </c>
      <c r="CN23">
        <v>1.5454725391954089</v>
      </c>
      <c r="CO23">
        <v>1.163973518244158</v>
      </c>
      <c r="CP23">
        <v>1.2076803746049929</v>
      </c>
      <c r="CQ23">
        <v>1.2622066489408581</v>
      </c>
    </row>
    <row r="24" spans="1:95" s="4" customFormat="1" x14ac:dyDescent="0.25">
      <c r="A24" s="1" t="s">
        <v>11</v>
      </c>
      <c r="B24" s="4">
        <f>AVERAGE(B4,J4,R4,Z4,AH4,AP4,AX4,BF4,BN4,BV4)</f>
        <v>0.99810698276372878</v>
      </c>
      <c r="C24" s="4">
        <f t="shared" ref="C24:I37" si="2">AVERAGE(C4,K4,S4,AA4,AI4,AQ4,AY4,BG4,BO4,BW4)</f>
        <v>0.99667670703887468</v>
      </c>
      <c r="D24" s="4">
        <f t="shared" si="2"/>
        <v>0.9952564454085977</v>
      </c>
      <c r="E24" s="4">
        <f t="shared" si="2"/>
        <v>0.99387064013165394</v>
      </c>
      <c r="F24" s="4">
        <f>AVERAGE(F4,N4,V4,AD4,AL4,AT4,BB4,BJ4,BR4,BZ4)</f>
        <v>0.99245260206296881</v>
      </c>
      <c r="G24" s="4">
        <f t="shared" si="2"/>
        <v>0.98599035600243268</v>
      </c>
      <c r="H24" s="4">
        <f t="shared" si="2"/>
        <v>0.98065283289427896</v>
      </c>
      <c r="I24" s="4">
        <f t="shared" si="2"/>
        <v>0.96964552262795589</v>
      </c>
      <c r="J24" s="4">
        <f>AVERAGE(B24:I24)</f>
        <v>0.98908151111631137</v>
      </c>
      <c r="CG24" s="13" t="s">
        <v>17</v>
      </c>
      <c r="CH24">
        <v>0.62199293283878998</v>
      </c>
      <c r="CI24">
        <v>2.255404588865896</v>
      </c>
      <c r="CJ24">
        <v>1.7705930987691529</v>
      </c>
      <c r="CK24">
        <v>0.35697635346508511</v>
      </c>
      <c r="CL24">
        <v>0.4564458036710814</v>
      </c>
      <c r="CM24">
        <v>0.46108344792070211</v>
      </c>
      <c r="CN24">
        <v>0.92020384653829301</v>
      </c>
      <c r="CO24">
        <v>0.77340350234782407</v>
      </c>
      <c r="CP24">
        <v>0.85216432325718516</v>
      </c>
      <c r="CQ24">
        <v>0.8206676170841507</v>
      </c>
    </row>
    <row r="25" spans="1:95" s="4" customFormat="1" x14ac:dyDescent="0.25">
      <c r="A25" s="1" t="s">
        <v>12</v>
      </c>
      <c r="B25" s="4">
        <f t="shared" ref="B25:B37" si="3">AVERAGE(B5,J5,R5,Z5,AH5,AP5,AX5,BF5,BN5,BV5)</f>
        <v>0.99834571767413038</v>
      </c>
      <c r="C25" s="4">
        <f t="shared" si="2"/>
        <v>0.9970311066819002</v>
      </c>
      <c r="D25" s="4">
        <f t="shared" si="2"/>
        <v>0.99552322534625726</v>
      </c>
      <c r="E25" s="4">
        <f t="shared" si="2"/>
        <v>0.99410214839597444</v>
      </c>
      <c r="F25" s="4">
        <f t="shared" si="2"/>
        <v>0.9928210211668006</v>
      </c>
      <c r="G25" s="4">
        <f t="shared" si="2"/>
        <v>0.98598428525911364</v>
      </c>
      <c r="H25" s="4">
        <f t="shared" si="2"/>
        <v>0.97983045616804587</v>
      </c>
      <c r="I25" s="4">
        <f t="shared" si="2"/>
        <v>0.96394630839045892</v>
      </c>
      <c r="J25" s="4">
        <f t="shared" ref="J25:J37" si="4">AVERAGE(B25:I25)</f>
        <v>0.98844803363533518</v>
      </c>
      <c r="CG25" s="13" t="s">
        <v>18</v>
      </c>
      <c r="CH25">
        <v>0.61229234591806225</v>
      </c>
      <c r="CI25">
        <v>1.9953652247035549</v>
      </c>
      <c r="CJ25">
        <v>1.571045963600427</v>
      </c>
      <c r="CK25">
        <v>0.35731669438284719</v>
      </c>
      <c r="CL25">
        <v>0.45816663577865518</v>
      </c>
      <c r="CM25">
        <v>0.45059480491588783</v>
      </c>
      <c r="CN25">
        <v>0.90276720888203799</v>
      </c>
      <c r="CO25">
        <v>0.73956763556571181</v>
      </c>
      <c r="CP25">
        <v>0.83485671850433074</v>
      </c>
      <c r="CQ25">
        <v>0.80561131022811305</v>
      </c>
    </row>
    <row r="26" spans="1:95" s="4" customFormat="1" x14ac:dyDescent="0.25">
      <c r="A26" s="1" t="s">
        <v>13</v>
      </c>
      <c r="B26" s="4">
        <f t="shared" si="3"/>
        <v>1.9168513974755648</v>
      </c>
      <c r="C26" s="4">
        <f t="shared" si="2"/>
        <v>5.1752268930929208</v>
      </c>
      <c r="D26" s="4">
        <f t="shared" si="2"/>
        <v>7.3139264273062157</v>
      </c>
      <c r="E26" s="4">
        <f t="shared" si="2"/>
        <v>6.1108784059590233</v>
      </c>
      <c r="F26" s="4">
        <f t="shared" si="2"/>
        <v>6.4539516420930214</v>
      </c>
      <c r="G26" s="4">
        <f t="shared" si="2"/>
        <v>15.84890755416969</v>
      </c>
      <c r="H26" s="4">
        <f t="shared" si="2"/>
        <v>16.836502014678281</v>
      </c>
      <c r="I26" s="4">
        <f t="shared" si="2"/>
        <v>32.568340006726764</v>
      </c>
      <c r="J26" s="4">
        <f t="shared" si="4"/>
        <v>11.528073042687685</v>
      </c>
      <c r="CG26" s="13" t="s">
        <v>19</v>
      </c>
      <c r="CH26">
        <v>1.115263704254307E-2</v>
      </c>
      <c r="CI26">
        <v>1.3334829189332729E-2</v>
      </c>
      <c r="CJ26">
        <v>1.6897763810376248E-2</v>
      </c>
      <c r="CK26">
        <v>1.0229048515199341E-2</v>
      </c>
      <c r="CL26">
        <v>1.280527410363084E-2</v>
      </c>
      <c r="CM26">
        <v>1.320799354667735E-2</v>
      </c>
      <c r="CN26">
        <v>1.0540325650633439E-2</v>
      </c>
      <c r="CO26">
        <v>1.002748631991026E-2</v>
      </c>
      <c r="CP26">
        <v>1.3584701738616371E-2</v>
      </c>
      <c r="CQ26">
        <v>1.072986946261591E-2</v>
      </c>
    </row>
    <row r="27" spans="1:95" s="4" customFormat="1" x14ac:dyDescent="0.25">
      <c r="A27" s="1" t="s">
        <v>14</v>
      </c>
      <c r="B27" s="4">
        <f t="shared" si="3"/>
        <v>1.7061811349075207</v>
      </c>
      <c r="C27" s="4">
        <f t="shared" si="2"/>
        <v>2.7644258687869216</v>
      </c>
      <c r="D27" s="4">
        <f t="shared" si="2"/>
        <v>4.4787194484084711</v>
      </c>
      <c r="E27" s="4">
        <f t="shared" si="2"/>
        <v>4.7592069732565907</v>
      </c>
      <c r="F27" s="4">
        <f t="shared" si="2"/>
        <v>6.2013156663046143</v>
      </c>
      <c r="G27" s="4">
        <f t="shared" si="2"/>
        <v>12.887672386768211</v>
      </c>
      <c r="H27" s="4">
        <f t="shared" si="2"/>
        <v>16.525385922699627</v>
      </c>
      <c r="I27" s="4">
        <f t="shared" si="2"/>
        <v>31.524617473342396</v>
      </c>
      <c r="J27" s="4">
        <f t="shared" si="4"/>
        <v>10.105940609309293</v>
      </c>
      <c r="CG27" s="13" t="s">
        <v>20</v>
      </c>
      <c r="CH27">
        <v>1.093829170681407E-2</v>
      </c>
      <c r="CI27">
        <v>1.2424765977509831E-2</v>
      </c>
      <c r="CJ27">
        <v>1.5928207457058991E-2</v>
      </c>
      <c r="CK27">
        <v>1.0155248489858311E-2</v>
      </c>
      <c r="CL27">
        <v>1.288502599317546E-2</v>
      </c>
      <c r="CM27">
        <v>1.29171990660538E-2</v>
      </c>
      <c r="CN27">
        <v>1.0430210686724679E-2</v>
      </c>
      <c r="CO27">
        <v>9.7275659259483931E-3</v>
      </c>
      <c r="CP27">
        <v>1.330028198222671E-2</v>
      </c>
      <c r="CQ27">
        <v>1.063570931296687E-2</v>
      </c>
    </row>
    <row r="28" spans="1:95" s="4" customFormat="1" x14ac:dyDescent="0.25">
      <c r="A28" s="1" t="s">
        <v>15</v>
      </c>
      <c r="B28" s="4">
        <f t="shared" si="3"/>
        <v>1.1458956054043274</v>
      </c>
      <c r="C28" s="4">
        <f t="shared" si="2"/>
        <v>1.7239784724980598</v>
      </c>
      <c r="D28" s="4">
        <f t="shared" si="2"/>
        <v>2.0711001435200673</v>
      </c>
      <c r="E28" s="4">
        <f t="shared" si="2"/>
        <v>2.0778293550803091</v>
      </c>
      <c r="F28" s="4">
        <f t="shared" si="2"/>
        <v>2.1577610293976806</v>
      </c>
      <c r="G28" s="4">
        <f t="shared" si="2"/>
        <v>3.2218450482132632</v>
      </c>
      <c r="H28" s="4">
        <f t="shared" si="2"/>
        <v>3.4910633045049009</v>
      </c>
      <c r="I28" s="4">
        <f t="shared" si="2"/>
        <v>4.7051462101952071</v>
      </c>
      <c r="J28" s="4">
        <f t="shared" si="4"/>
        <v>2.5743273961017268</v>
      </c>
      <c r="CG28" s="13" t="s">
        <v>21</v>
      </c>
      <c r="CH28">
        <v>0.83954812014256008</v>
      </c>
      <c r="CI28">
        <v>11.38963346081295</v>
      </c>
      <c r="CJ28">
        <v>14.761307889000481</v>
      </c>
      <c r="CK28">
        <v>0.67714316294597643</v>
      </c>
      <c r="CL28">
        <v>0.60059062381007611</v>
      </c>
      <c r="CM28">
        <v>0.8721044670574094</v>
      </c>
      <c r="CN28">
        <v>11.089418865366831</v>
      </c>
      <c r="CO28">
        <v>1.304606805421058</v>
      </c>
      <c r="CP28">
        <v>1.3175749439121771</v>
      </c>
      <c r="CQ28">
        <v>3.4875173651819171</v>
      </c>
    </row>
    <row r="29" spans="1:95" s="4" customFormat="1" x14ac:dyDescent="0.25">
      <c r="A29" s="1" t="s">
        <v>16</v>
      </c>
      <c r="B29" s="4">
        <f t="shared" si="3"/>
        <v>1.0954672590529724</v>
      </c>
      <c r="C29" s="4">
        <f t="shared" si="2"/>
        <v>1.4136714043684138</v>
      </c>
      <c r="D29" s="4">
        <f t="shared" si="2"/>
        <v>1.7932097910803932</v>
      </c>
      <c r="E29" s="4">
        <f t="shared" si="2"/>
        <v>1.9142645873300268</v>
      </c>
      <c r="F29" s="4">
        <f t="shared" si="2"/>
        <v>2.1414894246281602</v>
      </c>
      <c r="G29" s="4">
        <f t="shared" si="2"/>
        <v>3.0568158209685006</v>
      </c>
      <c r="H29" s="4">
        <f t="shared" si="2"/>
        <v>3.5266978890603773</v>
      </c>
      <c r="I29" s="4">
        <f t="shared" si="2"/>
        <v>4.8317845003982818</v>
      </c>
      <c r="J29" s="4">
        <f t="shared" si="4"/>
        <v>2.471675084610891</v>
      </c>
      <c r="CG29" s="13" t="s">
        <v>22</v>
      </c>
      <c r="CH29">
        <v>0.91626858515533538</v>
      </c>
      <c r="CI29">
        <v>3.3748531021087351</v>
      </c>
      <c r="CJ29">
        <v>3.8420447536436222</v>
      </c>
      <c r="CK29">
        <v>0.82288709003482152</v>
      </c>
      <c r="CL29">
        <v>0.77497782149560646</v>
      </c>
      <c r="CM29">
        <v>0.93386533668265548</v>
      </c>
      <c r="CN29">
        <v>3.3300779068014048</v>
      </c>
      <c r="CO29">
        <v>1.1421938563225851</v>
      </c>
      <c r="CP29">
        <v>1.147856673941559</v>
      </c>
      <c r="CQ29">
        <v>1.8674895890424441</v>
      </c>
    </row>
    <row r="30" spans="1:95" s="4" customFormat="1" x14ac:dyDescent="0.25">
      <c r="A30" s="1" t="s">
        <v>17</v>
      </c>
      <c r="B30" s="4">
        <f t="shared" si="3"/>
        <v>0.65624375890215136</v>
      </c>
      <c r="C30" s="4">
        <f t="shared" si="2"/>
        <v>0.92889355147581598</v>
      </c>
      <c r="D30" s="4">
        <f t="shared" si="2"/>
        <v>1.1333211157850966</v>
      </c>
      <c r="E30" s="4">
        <f t="shared" si="2"/>
        <v>1.271211891148845</v>
      </c>
      <c r="F30" s="4">
        <f t="shared" si="2"/>
        <v>1.3390461529551507</v>
      </c>
      <c r="G30" s="4">
        <f t="shared" si="2"/>
        <v>1.8773159815404425</v>
      </c>
      <c r="H30" s="4">
        <f t="shared" si="2"/>
        <v>2.2298046929877904</v>
      </c>
      <c r="I30" s="4">
        <f t="shared" si="2"/>
        <v>2.939854986511377</v>
      </c>
      <c r="J30" s="4">
        <f t="shared" si="4"/>
        <v>1.5469615164133339</v>
      </c>
      <c r="CG30" s="13" t="s">
        <v>23</v>
      </c>
      <c r="CH30">
        <v>0.60503766745251186</v>
      </c>
      <c r="CI30">
        <v>2.2016355017597768</v>
      </c>
      <c r="CJ30">
        <v>2.51400547249726</v>
      </c>
      <c r="CK30">
        <v>0.68043522051895267</v>
      </c>
      <c r="CL30">
        <v>0.51347048151733832</v>
      </c>
      <c r="CM30">
        <v>0.68983454185101689</v>
      </c>
      <c r="CN30">
        <v>2.9231904316022099</v>
      </c>
      <c r="CO30">
        <v>0.82845319647857041</v>
      </c>
      <c r="CP30">
        <v>0.81480584107917808</v>
      </c>
      <c r="CQ30">
        <v>1.44193663455691</v>
      </c>
    </row>
    <row r="31" spans="1:95" s="4" customFormat="1" x14ac:dyDescent="0.25">
      <c r="A31" s="1" t="s">
        <v>18</v>
      </c>
      <c r="B31" s="4">
        <f t="shared" si="3"/>
        <v>0.62575097223178111</v>
      </c>
      <c r="C31" s="4">
        <f t="shared" si="2"/>
        <v>0.87275845424796272</v>
      </c>
      <c r="D31" s="4">
        <f t="shared" si="2"/>
        <v>1.0864789674875088</v>
      </c>
      <c r="E31" s="4">
        <f t="shared" si="2"/>
        <v>1.2261446459050738</v>
      </c>
      <c r="F31" s="4">
        <f t="shared" si="2"/>
        <v>1.357883836360966</v>
      </c>
      <c r="G31" s="4">
        <f t="shared" si="2"/>
        <v>1.9348642854695925</v>
      </c>
      <c r="H31" s="4">
        <f t="shared" si="2"/>
        <v>2.3541225256298599</v>
      </c>
      <c r="I31" s="4">
        <f t="shared" si="2"/>
        <v>3.3024033473253498</v>
      </c>
      <c r="J31" s="4">
        <f t="shared" si="4"/>
        <v>1.5950508793322618</v>
      </c>
      <c r="CG31" s="13" t="s">
        <v>24</v>
      </c>
      <c r="CH31">
        <v>1.0699554001429639E-2</v>
      </c>
      <c r="CI31">
        <v>1.438406367092855E-2</v>
      </c>
      <c r="CJ31">
        <v>2.4542551134161341E-2</v>
      </c>
      <c r="CK31">
        <v>1.874037817188326E-2</v>
      </c>
      <c r="CL31">
        <v>1.456606220709118E-2</v>
      </c>
      <c r="CM31">
        <v>1.915784490077824E-2</v>
      </c>
      <c r="CN31">
        <v>3.3948374884482033E-2</v>
      </c>
      <c r="CO31">
        <v>1.086538300848155E-2</v>
      </c>
      <c r="CP31">
        <v>1.220759810635275E-2</v>
      </c>
      <c r="CQ31">
        <v>2.0185637937827992E-2</v>
      </c>
    </row>
    <row r="32" spans="1:95" s="4" customFormat="1" x14ac:dyDescent="0.25">
      <c r="A32" s="1" t="s">
        <v>19</v>
      </c>
      <c r="B32" s="4">
        <f t="shared" si="3"/>
        <v>8.6952575384177631E-3</v>
      </c>
      <c r="C32" s="4">
        <f t="shared" si="2"/>
        <v>1.2250992937953554E-2</v>
      </c>
      <c r="D32" s="4">
        <f t="shared" si="2"/>
        <v>1.4631137409975686E-2</v>
      </c>
      <c r="E32" s="4">
        <f t="shared" si="2"/>
        <v>1.6914997543225122E-2</v>
      </c>
      <c r="F32" s="4">
        <f t="shared" si="2"/>
        <v>1.8392148990420083E-2</v>
      </c>
      <c r="G32" s="4">
        <f t="shared" si="2"/>
        <v>2.530339164270588E-2</v>
      </c>
      <c r="H32" s="4">
        <f t="shared" si="2"/>
        <v>3.0079877003270562E-2</v>
      </c>
      <c r="I32" s="4">
        <f t="shared" si="2"/>
        <v>3.9025385297448076E-2</v>
      </c>
      <c r="J32" s="4">
        <f t="shared" si="4"/>
        <v>2.066164854542709E-2</v>
      </c>
      <c r="CG32" s="12" t="s">
        <v>77</v>
      </c>
      <c r="CH32"/>
      <c r="CI32"/>
      <c r="CJ32"/>
      <c r="CK32"/>
      <c r="CL32"/>
      <c r="CM32"/>
      <c r="CN32"/>
      <c r="CO32"/>
      <c r="CP32"/>
      <c r="CQ32"/>
    </row>
    <row r="33" spans="1:95" s="4" customFormat="1" x14ac:dyDescent="0.25">
      <c r="A33" s="1" t="s">
        <v>20</v>
      </c>
      <c r="B33" s="4">
        <f t="shared" si="3"/>
        <v>8.4725229060714363E-3</v>
      </c>
      <c r="C33" s="4">
        <f t="shared" si="2"/>
        <v>1.1934250659833712E-2</v>
      </c>
      <c r="D33" s="4">
        <f t="shared" si="2"/>
        <v>1.4587610798357015E-2</v>
      </c>
      <c r="E33" s="4">
        <f t="shared" si="2"/>
        <v>1.6809848535022893E-2</v>
      </c>
      <c r="F33" s="4">
        <f t="shared" si="2"/>
        <v>1.8740992312415102E-2</v>
      </c>
      <c r="G33" s="4">
        <f t="shared" si="2"/>
        <v>2.6340916650690681E-2</v>
      </c>
      <c r="H33" s="4">
        <f t="shared" si="2"/>
        <v>3.226825344333676E-2</v>
      </c>
      <c r="I33" s="4">
        <f t="shared" si="2"/>
        <v>4.4894082993389699E-2</v>
      </c>
      <c r="J33" s="4">
        <f t="shared" si="4"/>
        <v>2.1756059787389662E-2</v>
      </c>
      <c r="CG33" s="13" t="s">
        <v>11</v>
      </c>
      <c r="CH33">
        <v>0.99421765597456579</v>
      </c>
      <c r="CI33">
        <v>0.99780590449725381</v>
      </c>
      <c r="CJ33">
        <v>0.99466538387044134</v>
      </c>
      <c r="CK33">
        <v>0.99358444073309671</v>
      </c>
      <c r="CL33">
        <v>0.99587916241030816</v>
      </c>
      <c r="CM33">
        <v>0.99623703903688932</v>
      </c>
      <c r="CN33">
        <v>0.99663662420924959</v>
      </c>
      <c r="CO33">
        <v>0.99654324762027469</v>
      </c>
      <c r="CP33">
        <v>0.99063290678471672</v>
      </c>
      <c r="CQ33">
        <v>0.99636208894918121</v>
      </c>
    </row>
    <row r="34" spans="1:95" s="4" customFormat="1" x14ac:dyDescent="0.25">
      <c r="A34" s="8" t="s">
        <v>21</v>
      </c>
      <c r="B34" s="4">
        <f t="shared" si="3"/>
        <v>3.1436811048254145</v>
      </c>
      <c r="C34" s="4">
        <f t="shared" si="2"/>
        <v>4.6339445703651432</v>
      </c>
      <c r="D34" s="4">
        <f t="shared" si="2"/>
        <v>4.9038385894389478</v>
      </c>
      <c r="E34" s="4">
        <f t="shared" si="2"/>
        <v>8.3050446931872095</v>
      </c>
      <c r="F34" s="4">
        <f t="shared" si="2"/>
        <v>8.4702448705480826</v>
      </c>
      <c r="G34" s="4">
        <f t="shared" si="2"/>
        <v>14.754142953743855</v>
      </c>
      <c r="H34" s="4">
        <f t="shared" si="2"/>
        <v>25.410524422579115</v>
      </c>
      <c r="I34" s="4">
        <f t="shared" si="2"/>
        <v>30.524686313683993</v>
      </c>
      <c r="J34" s="4">
        <f t="shared" si="4"/>
        <v>12.51826343979647</v>
      </c>
      <c r="CG34" s="13" t="s">
        <v>12</v>
      </c>
      <c r="CH34">
        <v>0.99420855846979594</v>
      </c>
      <c r="CI34">
        <v>0.99816933011451869</v>
      </c>
      <c r="CJ34">
        <v>0.99674511069113481</v>
      </c>
      <c r="CK34">
        <v>0.99352139855826249</v>
      </c>
      <c r="CL34">
        <v>0.99588767054343474</v>
      </c>
      <c r="CM34">
        <v>0.99622127719894937</v>
      </c>
      <c r="CN34">
        <v>0.99671471350600882</v>
      </c>
      <c r="CO34">
        <v>0.99656323657197166</v>
      </c>
      <c r="CP34">
        <v>0.99074266663595734</v>
      </c>
      <c r="CQ34">
        <v>0.99645829117253792</v>
      </c>
    </row>
    <row r="35" spans="1:95" s="4" customFormat="1" x14ac:dyDescent="0.25">
      <c r="A35" s="8" t="s">
        <v>22</v>
      </c>
      <c r="B35" s="4">
        <f t="shared" si="3"/>
        <v>1.5792493133311716</v>
      </c>
      <c r="C35" s="4">
        <f t="shared" si="2"/>
        <v>1.8152514715228769</v>
      </c>
      <c r="D35" s="4">
        <f t="shared" si="2"/>
        <v>1.9422324798571418</v>
      </c>
      <c r="E35" s="4">
        <f t="shared" si="2"/>
        <v>2.399268138037526</v>
      </c>
      <c r="F35" s="4">
        <f t="shared" si="2"/>
        <v>2.4877900328380744</v>
      </c>
      <c r="G35" s="4">
        <f t="shared" si="2"/>
        <v>3.3059336010540088</v>
      </c>
      <c r="H35" s="4">
        <f t="shared" si="2"/>
        <v>4.3129367096637878</v>
      </c>
      <c r="I35" s="4">
        <f t="shared" si="2"/>
        <v>4.8726908437450529</v>
      </c>
      <c r="J35" s="4">
        <f t="shared" si="4"/>
        <v>2.8394190737562051</v>
      </c>
      <c r="CG35" s="13" t="s">
        <v>13</v>
      </c>
      <c r="CH35">
        <v>0.83510812878130092</v>
      </c>
      <c r="CI35">
        <v>18.694730375204731</v>
      </c>
      <c r="CJ35">
        <v>40.418520138913202</v>
      </c>
      <c r="CK35">
        <v>0.60455433815973025</v>
      </c>
      <c r="CL35">
        <v>0.65968585212745368</v>
      </c>
      <c r="CM35">
        <v>0.72633354051675869</v>
      </c>
      <c r="CN35">
        <v>3.33729579557553</v>
      </c>
      <c r="CO35">
        <v>2.1785532042122209</v>
      </c>
      <c r="CP35">
        <v>2.7232070710234488</v>
      </c>
      <c r="CQ35">
        <v>2.9612758285477669</v>
      </c>
    </row>
    <row r="36" spans="1:95" s="4" customFormat="1" x14ac:dyDescent="0.25">
      <c r="A36" s="8" t="s">
        <v>23</v>
      </c>
      <c r="B36" s="4">
        <f t="shared" si="3"/>
        <v>1.2046509167844337</v>
      </c>
      <c r="C36" s="4">
        <f t="shared" si="2"/>
        <v>1.3212804989313724</v>
      </c>
      <c r="D36" s="4">
        <f t="shared" si="2"/>
        <v>1.272188655953798</v>
      </c>
      <c r="E36" s="4">
        <f t="shared" si="2"/>
        <v>1.6590375689380774</v>
      </c>
      <c r="F36" s="4">
        <f t="shared" si="2"/>
        <v>1.6681418418292815</v>
      </c>
      <c r="G36" s="4">
        <f t="shared" si="2"/>
        <v>2.1686143790462675</v>
      </c>
      <c r="H36" s="4">
        <f t="shared" si="2"/>
        <v>2.9866074528084097</v>
      </c>
      <c r="I36" s="4">
        <f t="shared" si="2"/>
        <v>3.4516355749565113</v>
      </c>
      <c r="J36" s="4">
        <f t="shared" si="4"/>
        <v>1.966519611156019</v>
      </c>
      <c r="CG36" s="13" t="s">
        <v>14</v>
      </c>
      <c r="CH36">
        <v>0.84607639459192252</v>
      </c>
      <c r="CI36">
        <v>14.532098003095999</v>
      </c>
      <c r="CJ36">
        <v>15.948032732269381</v>
      </c>
      <c r="CK36">
        <v>0.61844568796857802</v>
      </c>
      <c r="CL36">
        <v>0.67621056865363249</v>
      </c>
      <c r="CM36">
        <v>0.73235889426947953</v>
      </c>
      <c r="CN36">
        <v>3.3304022899111891</v>
      </c>
      <c r="CO36">
        <v>2.2144582655014999</v>
      </c>
      <c r="CP36">
        <v>2.7059283641022982</v>
      </c>
      <c r="CQ36">
        <v>3.183183283720727</v>
      </c>
    </row>
    <row r="37" spans="1:95" s="4" customFormat="1" x14ac:dyDescent="0.25">
      <c r="A37" s="8" t="s">
        <v>24</v>
      </c>
      <c r="B37" s="4">
        <f t="shared" si="3"/>
        <v>1.8713233692829314E-2</v>
      </c>
      <c r="C37" s="4">
        <f t="shared" si="2"/>
        <v>1.7929744802341656E-2</v>
      </c>
      <c r="D37" s="4">
        <f t="shared" si="2"/>
        <v>1.7875457307839484E-2</v>
      </c>
      <c r="E37" s="4">
        <f t="shared" si="2"/>
        <v>2.2339872419710412E-2</v>
      </c>
      <c r="F37" s="4">
        <f t="shared" si="2"/>
        <v>2.2731212886471057E-2</v>
      </c>
      <c r="G37" s="4">
        <f t="shared" si="2"/>
        <v>3.067571097592784E-2</v>
      </c>
      <c r="H37" s="4">
        <f t="shared" si="2"/>
        <v>4.118421795825547E-2</v>
      </c>
      <c r="I37" s="4">
        <f t="shared" si="2"/>
        <v>4.9774733806882222E-2</v>
      </c>
      <c r="J37" s="4">
        <f t="shared" si="4"/>
        <v>2.765302298128218E-2</v>
      </c>
      <c r="CG37" s="13" t="s">
        <v>15</v>
      </c>
      <c r="CH37">
        <v>0.91384250764631259</v>
      </c>
      <c r="CI37">
        <v>4.3237403223603446</v>
      </c>
      <c r="CJ37">
        <v>6.3575561451640521</v>
      </c>
      <c r="CK37">
        <v>0.77753092424657311</v>
      </c>
      <c r="CL37">
        <v>0.8122104728008952</v>
      </c>
      <c r="CM37">
        <v>0.85225204048846881</v>
      </c>
      <c r="CN37">
        <v>1.826826701024356</v>
      </c>
      <c r="CO37">
        <v>1.4759922778294681</v>
      </c>
      <c r="CP37">
        <v>1.650214250036476</v>
      </c>
      <c r="CQ37">
        <v>1.7208357936037271</v>
      </c>
    </row>
    <row r="38" spans="1:95" s="4" customFormat="1" x14ac:dyDescent="0.25">
      <c r="CG38" s="13" t="s">
        <v>16</v>
      </c>
      <c r="CH38">
        <v>0.91982411068199477</v>
      </c>
      <c r="CI38">
        <v>3.8120988973393648</v>
      </c>
      <c r="CJ38">
        <v>3.9934988083470588</v>
      </c>
      <c r="CK38">
        <v>0.78641317891333562</v>
      </c>
      <c r="CL38">
        <v>0.82232023485600336</v>
      </c>
      <c r="CM38">
        <v>0.85577969961286149</v>
      </c>
      <c r="CN38">
        <v>1.8249389825172759</v>
      </c>
      <c r="CO38">
        <v>1.4881055962200731</v>
      </c>
      <c r="CP38">
        <v>1.6449706271244779</v>
      </c>
      <c r="CQ38">
        <v>1.7841477751914849</v>
      </c>
    </row>
    <row r="39" spans="1:95" s="4" customFormat="1" x14ac:dyDescent="0.25">
      <c r="CG39" s="13" t="s">
        <v>17</v>
      </c>
      <c r="CH39">
        <v>0.64211355998253961</v>
      </c>
      <c r="CI39">
        <v>2.4818670611107878</v>
      </c>
      <c r="CJ39">
        <v>2.5786131028313188</v>
      </c>
      <c r="CK39">
        <v>0.47518824110606772</v>
      </c>
      <c r="CL39">
        <v>0.51766193861507281</v>
      </c>
      <c r="CM39">
        <v>0.56040751269394951</v>
      </c>
      <c r="CN39">
        <v>1.0714603301705861</v>
      </c>
      <c r="CO39">
        <v>0.8935861591245623</v>
      </c>
      <c r="CP39">
        <v>1.0587196426529719</v>
      </c>
      <c r="CQ39">
        <v>1.0535936095631111</v>
      </c>
    </row>
    <row r="40" spans="1:95" s="4" customFormat="1" x14ac:dyDescent="0.25">
      <c r="B40" s="15" t="s">
        <v>134</v>
      </c>
      <c r="C40" s="15"/>
      <c r="D40" s="15"/>
      <c r="E40" s="15"/>
      <c r="F40" s="15"/>
      <c r="G40" s="15"/>
      <c r="H40" s="15"/>
      <c r="I40" s="15"/>
      <c r="CG40" s="13" t="s">
        <v>18</v>
      </c>
      <c r="CH40">
        <v>0.64408893256959032</v>
      </c>
      <c r="CI40">
        <v>2.2751248490279741</v>
      </c>
      <c r="CJ40">
        <v>2.2030141186307568</v>
      </c>
      <c r="CK40">
        <v>0.48055405485589969</v>
      </c>
      <c r="CL40">
        <v>0.53029645618504029</v>
      </c>
      <c r="CM40">
        <v>0.56928713366348838</v>
      </c>
      <c r="CN40">
        <v>1.087345759854643</v>
      </c>
      <c r="CO40">
        <v>0.92000000534094839</v>
      </c>
      <c r="CP40">
        <v>1.080630960907131</v>
      </c>
      <c r="CQ40">
        <v>1.074447403839617</v>
      </c>
    </row>
    <row r="41" spans="1:95" s="4" customFormat="1" x14ac:dyDescent="0.25">
      <c r="B41" s="6">
        <v>1</v>
      </c>
      <c r="C41" s="5">
        <v>2</v>
      </c>
      <c r="D41" s="6">
        <v>3</v>
      </c>
      <c r="E41" s="5">
        <v>4</v>
      </c>
      <c r="F41" s="6">
        <v>5</v>
      </c>
      <c r="G41" s="5">
        <v>10</v>
      </c>
      <c r="H41" s="6">
        <v>15</v>
      </c>
      <c r="I41" s="5">
        <v>30</v>
      </c>
      <c r="J41" s="4" t="s">
        <v>150</v>
      </c>
      <c r="CG41" s="13" t="s">
        <v>19</v>
      </c>
      <c r="CH41">
        <v>1.169277774962693E-2</v>
      </c>
      <c r="CI41">
        <v>1.5115333276550061E-2</v>
      </c>
      <c r="CJ41">
        <v>2.2111943574233749E-2</v>
      </c>
      <c r="CK41">
        <v>1.3099929241840849E-2</v>
      </c>
      <c r="CL41">
        <v>1.5015590500337061E-2</v>
      </c>
      <c r="CM41">
        <v>1.5446282776952831E-2</v>
      </c>
      <c r="CN41">
        <v>1.1909080782862539E-2</v>
      </c>
      <c r="CO41">
        <v>1.1892597462115651E-2</v>
      </c>
      <c r="CP41">
        <v>1.653946999874889E-2</v>
      </c>
      <c r="CQ41">
        <v>1.3488368736488281E-2</v>
      </c>
    </row>
    <row r="42" spans="1:95" s="4" customFormat="1" x14ac:dyDescent="0.25">
      <c r="A42" s="4" t="s">
        <v>135</v>
      </c>
      <c r="B42" s="4">
        <f>AVERAGE(B26,B27,B34)</f>
        <v>2.2555712124028333</v>
      </c>
      <c r="C42" s="4">
        <f t="shared" ref="C42:I42" si="5">AVERAGE(C26,C27,C34)</f>
        <v>4.1911991107483288</v>
      </c>
      <c r="D42" s="4">
        <f t="shared" si="5"/>
        <v>5.5654948217178779</v>
      </c>
      <c r="E42" s="4">
        <f t="shared" si="5"/>
        <v>6.3917100241342739</v>
      </c>
      <c r="F42" s="4">
        <f t="shared" si="5"/>
        <v>7.0418373929819067</v>
      </c>
      <c r="G42" s="4">
        <f t="shared" si="5"/>
        <v>14.496907631560584</v>
      </c>
      <c r="H42" s="4">
        <f t="shared" si="5"/>
        <v>19.590804119985673</v>
      </c>
      <c r="I42" s="4">
        <f t="shared" si="5"/>
        <v>31.53921459791772</v>
      </c>
      <c r="J42" s="4">
        <f>AVERAGE(B42:I42)</f>
        <v>11.384092363931149</v>
      </c>
      <c r="CG42" s="13" t="s">
        <v>20</v>
      </c>
      <c r="CH42">
        <v>1.1772451566713161E-2</v>
      </c>
      <c r="CI42">
        <v>1.437776322706861E-2</v>
      </c>
      <c r="CJ42">
        <v>2.0462651257915059E-2</v>
      </c>
      <c r="CK42">
        <v>1.325331385779587E-2</v>
      </c>
      <c r="CL42">
        <v>1.5406434764684779E-2</v>
      </c>
      <c r="CM42">
        <v>1.5709337596610421E-2</v>
      </c>
      <c r="CN42">
        <v>1.2099628952740939E-2</v>
      </c>
      <c r="CO42">
        <v>1.218442435584032E-2</v>
      </c>
      <c r="CP42">
        <v>1.6890262196871751E-2</v>
      </c>
      <c r="CQ42">
        <v>1.371984020732926E-2</v>
      </c>
    </row>
    <row r="43" spans="1:95" s="4" customFormat="1" x14ac:dyDescent="0.25">
      <c r="A43" s="4" t="s">
        <v>136</v>
      </c>
      <c r="B43" s="4">
        <f>AVERAGE(B28,B29,B35)</f>
        <v>1.2735373925961573</v>
      </c>
      <c r="C43" s="4">
        <f t="shared" ref="C43:I43" si="6">AVERAGE(C28,C29,C35)</f>
        <v>1.6509671161297834</v>
      </c>
      <c r="D43" s="4">
        <f t="shared" si="6"/>
        <v>1.9355141381525343</v>
      </c>
      <c r="E43" s="4">
        <f t="shared" si="6"/>
        <v>2.1304540268159542</v>
      </c>
      <c r="F43" s="4">
        <f t="shared" si="6"/>
        <v>2.2623468289546387</v>
      </c>
      <c r="G43" s="4">
        <f t="shared" si="6"/>
        <v>3.1948648234119239</v>
      </c>
      <c r="H43" s="4">
        <f t="shared" si="6"/>
        <v>3.7768993010763552</v>
      </c>
      <c r="I43" s="4">
        <f t="shared" si="6"/>
        <v>4.8032071847795139</v>
      </c>
      <c r="J43" s="4">
        <f t="shared" ref="J43:J45" si="7">AVERAGE(B43:I43)</f>
        <v>2.6284738514896078</v>
      </c>
      <c r="CG43" s="13" t="s">
        <v>21</v>
      </c>
      <c r="CH43">
        <v>1.9578000096958921</v>
      </c>
      <c r="CI43">
        <v>14.04473053677796</v>
      </c>
      <c r="CJ43">
        <v>14.18697126753883</v>
      </c>
      <c r="CK43">
        <v>0.51598185672309882</v>
      </c>
      <c r="CL43">
        <v>0.74914154597845195</v>
      </c>
      <c r="CM43">
        <v>0.72638077934689682</v>
      </c>
      <c r="CN43">
        <v>3.4314209275385421</v>
      </c>
      <c r="CO43">
        <v>2.5093456839786139</v>
      </c>
      <c r="CP43">
        <v>4.1105431626886046</v>
      </c>
      <c r="CQ43">
        <v>6.8060701241225852</v>
      </c>
    </row>
    <row r="44" spans="1:95" s="4" customFormat="1" x14ac:dyDescent="0.25">
      <c r="A44" s="4" t="s">
        <v>137</v>
      </c>
      <c r="B44" s="4">
        <f>AVERAGE(B30,B31,B36)</f>
        <v>0.82888188263945539</v>
      </c>
      <c r="C44" s="4">
        <f t="shared" ref="C44:I44" si="8">AVERAGE(C30,C31,C36)</f>
        <v>1.0409775015517171</v>
      </c>
      <c r="D44" s="4">
        <f t="shared" si="8"/>
        <v>1.1639962464088012</v>
      </c>
      <c r="E44" s="4">
        <f t="shared" si="8"/>
        <v>1.3854647019973321</v>
      </c>
      <c r="F44" s="4">
        <f t="shared" si="8"/>
        <v>1.4550239437151327</v>
      </c>
      <c r="G44" s="4">
        <f t="shared" si="8"/>
        <v>1.993598215352101</v>
      </c>
      <c r="H44" s="4">
        <f t="shared" si="8"/>
        <v>2.5235115571420201</v>
      </c>
      <c r="I44" s="4">
        <f t="shared" si="8"/>
        <v>3.2312979695977462</v>
      </c>
      <c r="J44" s="4">
        <f t="shared" si="7"/>
        <v>1.7028440023005382</v>
      </c>
      <c r="CG44" s="13" t="s">
        <v>22</v>
      </c>
      <c r="CH44">
        <v>1.3992140685741741</v>
      </c>
      <c r="CI44">
        <v>3.7476299893103051</v>
      </c>
      <c r="CJ44">
        <v>3.7665596062638951</v>
      </c>
      <c r="CK44">
        <v>0.71831877096669194</v>
      </c>
      <c r="CL44">
        <v>0.8655296332179806</v>
      </c>
      <c r="CM44">
        <v>0.85227975415757518</v>
      </c>
      <c r="CN44">
        <v>1.852409492401327</v>
      </c>
      <c r="CO44">
        <v>1.584091438010639</v>
      </c>
      <c r="CP44">
        <v>2.0274474500436761</v>
      </c>
      <c r="CQ44">
        <v>2.6088445956251558</v>
      </c>
    </row>
    <row r="45" spans="1:95" s="4" customFormat="1" x14ac:dyDescent="0.25">
      <c r="A45" s="4" t="s">
        <v>138</v>
      </c>
      <c r="B45" s="4">
        <f>AVERAGE(B32,B33,B37)</f>
        <v>1.1960338045772838E-2</v>
      </c>
      <c r="C45" s="4">
        <f t="shared" ref="C45:I45" si="9">AVERAGE(C32,C33,C37)</f>
        <v>1.403832946670964E-2</v>
      </c>
      <c r="D45" s="4">
        <f t="shared" si="9"/>
        <v>1.5698068505390728E-2</v>
      </c>
      <c r="E45" s="4">
        <f t="shared" si="9"/>
        <v>1.8688239499319474E-2</v>
      </c>
      <c r="F45" s="4">
        <f t="shared" si="9"/>
        <v>1.9954784729768745E-2</v>
      </c>
      <c r="G45" s="4">
        <f t="shared" si="9"/>
        <v>2.7440006423108131E-2</v>
      </c>
      <c r="H45" s="4">
        <f t="shared" si="9"/>
        <v>3.4510782801620933E-2</v>
      </c>
      <c r="I45" s="4">
        <f t="shared" si="9"/>
        <v>4.4564734032573328E-2</v>
      </c>
      <c r="J45" s="4">
        <f t="shared" si="7"/>
        <v>2.3356910438032976E-2</v>
      </c>
      <c r="CG45" s="13" t="s">
        <v>23</v>
      </c>
      <c r="CH45">
        <v>1.047955423525083</v>
      </c>
      <c r="CI45">
        <v>2.2635654768723712</v>
      </c>
      <c r="CJ45">
        <v>2.081786347606525</v>
      </c>
      <c r="CK45">
        <v>0.48825130724905591</v>
      </c>
      <c r="CL45">
        <v>0.57797855921743968</v>
      </c>
      <c r="CM45">
        <v>0.55783314041479148</v>
      </c>
      <c r="CN45">
        <v>1.1397752705568971</v>
      </c>
      <c r="CO45">
        <v>1.0486481714998259</v>
      </c>
      <c r="CP45">
        <v>1.4729803865243341</v>
      </c>
      <c r="CQ45">
        <v>2.0431124760716579</v>
      </c>
    </row>
    <row r="46" spans="1:95" s="4" customFormat="1" x14ac:dyDescent="0.25">
      <c r="CG46" s="13" t="s">
        <v>24</v>
      </c>
      <c r="CH46">
        <v>1.9315809082710959E-2</v>
      </c>
      <c r="CI46">
        <v>1.473486950146175E-2</v>
      </c>
      <c r="CJ46">
        <v>1.9922501164393501E-2</v>
      </c>
      <c r="CK46">
        <v>1.3693161907037749E-2</v>
      </c>
      <c r="CL46">
        <v>1.617370508253162E-2</v>
      </c>
      <c r="CM46">
        <v>1.607818738783889E-2</v>
      </c>
      <c r="CN46">
        <v>1.375467171304868E-2</v>
      </c>
      <c r="CO46">
        <v>1.410322591703349E-2</v>
      </c>
      <c r="CP46">
        <v>2.3466509086337101E-2</v>
      </c>
      <c r="CQ46">
        <v>2.751193223600109E-2</v>
      </c>
    </row>
    <row r="47" spans="1:95" s="4" customFormat="1" x14ac:dyDescent="0.25">
      <c r="CG47" s="12" t="s">
        <v>78</v>
      </c>
      <c r="CH47"/>
      <c r="CI47"/>
      <c r="CJ47"/>
      <c r="CK47"/>
      <c r="CL47"/>
      <c r="CM47"/>
      <c r="CN47"/>
      <c r="CO47"/>
      <c r="CP47"/>
      <c r="CQ47"/>
    </row>
    <row r="48" spans="1:95" s="4" customFormat="1" x14ac:dyDescent="0.25">
      <c r="CG48" s="13" t="s">
        <v>11</v>
      </c>
      <c r="CH48">
        <v>0.99275239782982649</v>
      </c>
      <c r="CI48">
        <v>0.99696714528433128</v>
      </c>
      <c r="CJ48">
        <v>0.99383170749605476</v>
      </c>
      <c r="CK48">
        <v>0.99150449142391073</v>
      </c>
      <c r="CL48">
        <v>0.99468412540978568</v>
      </c>
      <c r="CM48">
        <v>0.99498829106254472</v>
      </c>
      <c r="CN48">
        <v>0.99587440726271537</v>
      </c>
      <c r="CO48">
        <v>0.99559353243428161</v>
      </c>
      <c r="CP48">
        <v>0.98734175869099605</v>
      </c>
      <c r="CQ48">
        <v>0.99516854442209168</v>
      </c>
    </row>
    <row r="49" spans="85:95" s="4" customFormat="1" x14ac:dyDescent="0.25">
      <c r="CG49" s="13" t="s">
        <v>12</v>
      </c>
      <c r="CH49">
        <v>0.99266089984452677</v>
      </c>
      <c r="CI49">
        <v>0.9976291379373402</v>
      </c>
      <c r="CJ49">
        <v>0.99564460083092354</v>
      </c>
      <c r="CK49">
        <v>0.99143270610269008</v>
      </c>
      <c r="CL49">
        <v>0.99460447983013611</v>
      </c>
      <c r="CM49">
        <v>0.9949267625562761</v>
      </c>
      <c r="CN49">
        <v>0.9958453505199889</v>
      </c>
      <c r="CO49">
        <v>0.99557932478231437</v>
      </c>
      <c r="CP49">
        <v>0.98734395541094011</v>
      </c>
      <c r="CQ49">
        <v>0.99535426614460731</v>
      </c>
    </row>
    <row r="50" spans="85:95" s="4" customFormat="1" x14ac:dyDescent="0.25">
      <c r="CG50" s="13" t="s">
        <v>13</v>
      </c>
      <c r="CH50">
        <v>1.553574069122416</v>
      </c>
      <c r="CI50">
        <v>22.7921344898486</v>
      </c>
      <c r="CJ50">
        <v>19.818060855875569</v>
      </c>
      <c r="CK50">
        <v>0.7589591237939789</v>
      </c>
      <c r="CL50">
        <v>0.62586903889981638</v>
      </c>
      <c r="CM50">
        <v>1.1009945294512291</v>
      </c>
      <c r="CN50">
        <v>3.6707453855299201</v>
      </c>
      <c r="CO50">
        <v>3.6392088354527332</v>
      </c>
      <c r="CP50">
        <v>3.0437713894223588</v>
      </c>
      <c r="CQ50">
        <v>4.1054663421936164</v>
      </c>
    </row>
    <row r="51" spans="85:95" s="4" customFormat="1" x14ac:dyDescent="0.25">
      <c r="CG51" s="13" t="s">
        <v>14</v>
      </c>
      <c r="CH51">
        <v>1.5594671707802199</v>
      </c>
      <c r="CI51">
        <v>17.447183656659561</v>
      </c>
      <c r="CJ51">
        <v>11.656060271568251</v>
      </c>
      <c r="CK51">
        <v>0.74136100373453406</v>
      </c>
      <c r="CL51">
        <v>0.64056931532231309</v>
      </c>
      <c r="CM51">
        <v>1.1142970823151219</v>
      </c>
      <c r="CN51">
        <v>3.508963125128044</v>
      </c>
      <c r="CO51">
        <v>3.6405350115915809</v>
      </c>
      <c r="CP51">
        <v>3.0629045238957362</v>
      </c>
      <c r="CQ51">
        <v>4.2207285715705494</v>
      </c>
    </row>
    <row r="52" spans="85:95" s="4" customFormat="1" x14ac:dyDescent="0.25">
      <c r="CG52" s="13" t="s">
        <v>15</v>
      </c>
      <c r="CH52">
        <v>1.2464245140089369</v>
      </c>
      <c r="CI52">
        <v>4.7741108585629428</v>
      </c>
      <c r="CJ52">
        <v>4.4517480674309917</v>
      </c>
      <c r="CK52">
        <v>0.87118260071811515</v>
      </c>
      <c r="CL52">
        <v>0.79111885257514647</v>
      </c>
      <c r="CM52">
        <v>1.0492828643655761</v>
      </c>
      <c r="CN52">
        <v>1.915918940229445</v>
      </c>
      <c r="CO52">
        <v>1.907671050116537</v>
      </c>
      <c r="CP52">
        <v>1.744640762283846</v>
      </c>
      <c r="CQ52">
        <v>2.0261950405115532</v>
      </c>
    </row>
    <row r="53" spans="85:95" s="4" customFormat="1" x14ac:dyDescent="0.25">
      <c r="CG53" s="13" t="s">
        <v>16</v>
      </c>
      <c r="CH53">
        <v>1.2487862790646851</v>
      </c>
      <c r="CI53">
        <v>4.1769826019100869</v>
      </c>
      <c r="CJ53">
        <v>3.4140972850181428</v>
      </c>
      <c r="CK53">
        <v>0.86102323065904218</v>
      </c>
      <c r="CL53">
        <v>0.80035574298077794</v>
      </c>
      <c r="CM53">
        <v>1.055602710452717</v>
      </c>
      <c r="CN53">
        <v>1.8732226576485891</v>
      </c>
      <c r="CO53">
        <v>1.9080186088169011</v>
      </c>
      <c r="CP53">
        <v>1.75011557443951</v>
      </c>
      <c r="CQ53">
        <v>2.054441182309815</v>
      </c>
    </row>
    <row r="54" spans="85:95" s="4" customFormat="1" x14ac:dyDescent="0.25">
      <c r="CG54" s="13" t="s">
        <v>17</v>
      </c>
      <c r="CH54">
        <v>0.8349233398976843</v>
      </c>
      <c r="CI54">
        <v>2.873870543721972</v>
      </c>
      <c r="CJ54">
        <v>2.389810610118027</v>
      </c>
      <c r="CK54">
        <v>0.55120347766821087</v>
      </c>
      <c r="CL54">
        <v>0.55539743641016714</v>
      </c>
      <c r="CM54">
        <v>0.6547621911885767</v>
      </c>
      <c r="CN54">
        <v>1.274062943254749</v>
      </c>
      <c r="CO54">
        <v>1.135551558240355</v>
      </c>
      <c r="CP54">
        <v>1.2207873470522661</v>
      </c>
      <c r="CQ54">
        <v>1.2217494639364419</v>
      </c>
    </row>
    <row r="55" spans="85:95" s="4" customFormat="1" x14ac:dyDescent="0.25">
      <c r="CG55" s="13" t="s">
        <v>18</v>
      </c>
      <c r="CH55">
        <v>0.83645150024013581</v>
      </c>
      <c r="CI55">
        <v>2.6214279383155619</v>
      </c>
      <c r="CJ55">
        <v>2.134955939499346</v>
      </c>
      <c r="CK55">
        <v>0.55713402215015395</v>
      </c>
      <c r="CL55">
        <v>0.56153410120475866</v>
      </c>
      <c r="CM55">
        <v>0.66802417565850625</v>
      </c>
      <c r="CN55">
        <v>1.254151952436904</v>
      </c>
      <c r="CO55">
        <v>1.1449629126779679</v>
      </c>
      <c r="CP55">
        <v>1.240956332715166</v>
      </c>
      <c r="CQ55">
        <v>1.241847584152235</v>
      </c>
    </row>
    <row r="56" spans="85:95" s="4" customFormat="1" x14ac:dyDescent="0.25">
      <c r="CG56" s="13" t="s">
        <v>19</v>
      </c>
      <c r="CH56">
        <v>1.512514149597392E-2</v>
      </c>
      <c r="CI56">
        <v>1.7972914687329401E-2</v>
      </c>
      <c r="CJ56">
        <v>2.2657030073349519E-2</v>
      </c>
      <c r="CK56">
        <v>1.5120697248047221E-2</v>
      </c>
      <c r="CL56">
        <v>1.580429440026395E-2</v>
      </c>
      <c r="CM56">
        <v>1.8612770515052821E-2</v>
      </c>
      <c r="CN56">
        <v>1.457745177756398E-2</v>
      </c>
      <c r="CO56">
        <v>1.4301698597001681E-2</v>
      </c>
      <c r="CP56">
        <v>1.9292328519551288E-2</v>
      </c>
      <c r="CQ56">
        <v>1.5685648118117419E-2</v>
      </c>
    </row>
    <row r="57" spans="85:95" s="4" customFormat="1" x14ac:dyDescent="0.25">
      <c r="CG57" s="13" t="s">
        <v>20</v>
      </c>
      <c r="CH57">
        <v>1.5183968244749241E-2</v>
      </c>
      <c r="CI57">
        <v>1.716381651659692E-2</v>
      </c>
      <c r="CJ57">
        <v>2.150458919126965E-2</v>
      </c>
      <c r="CK57">
        <v>1.528154881332109E-2</v>
      </c>
      <c r="CL57">
        <v>1.593816930771115E-2</v>
      </c>
      <c r="CM57">
        <v>1.8897335588647882E-2</v>
      </c>
      <c r="CN57">
        <v>1.424483354746206E-2</v>
      </c>
      <c r="CO57">
        <v>1.43860418509243E-2</v>
      </c>
      <c r="CP57">
        <v>1.9622481429297931E-2</v>
      </c>
      <c r="CQ57">
        <v>1.5875700860248709E-2</v>
      </c>
    </row>
    <row r="58" spans="85:95" s="4" customFormat="1" x14ac:dyDescent="0.25">
      <c r="CG58" s="13" t="s">
        <v>21</v>
      </c>
      <c r="CH58">
        <v>3.0778598361601519</v>
      </c>
      <c r="CI58">
        <v>39.503932415408137</v>
      </c>
      <c r="CJ58">
        <v>18.746919588175011</v>
      </c>
      <c r="CK58">
        <v>0.97176714686119625</v>
      </c>
      <c r="CL58">
        <v>1.572116516081413</v>
      </c>
      <c r="CM58">
        <v>0.92736558326600294</v>
      </c>
      <c r="CN58">
        <v>7.3380310470834704</v>
      </c>
      <c r="CO58">
        <v>4.2399141600379888</v>
      </c>
      <c r="CP58">
        <v>3.4333851145679319</v>
      </c>
      <c r="CQ58">
        <v>3.2391555242307919</v>
      </c>
    </row>
    <row r="59" spans="85:95" s="4" customFormat="1" x14ac:dyDescent="0.25">
      <c r="CG59" s="13" t="s">
        <v>22</v>
      </c>
      <c r="CH59">
        <v>1.754383035759338</v>
      </c>
      <c r="CI59">
        <v>6.2852153833745543</v>
      </c>
      <c r="CJ59">
        <v>4.3297713089925436</v>
      </c>
      <c r="CK59">
        <v>0.98578250484637642</v>
      </c>
      <c r="CL59">
        <v>1.253840706023462</v>
      </c>
      <c r="CM59">
        <v>0.96299822599317542</v>
      </c>
      <c r="CN59">
        <v>2.7088800355651541</v>
      </c>
      <c r="CO59">
        <v>2.05910518430652</v>
      </c>
      <c r="CP59">
        <v>1.8529395874037371</v>
      </c>
      <c r="CQ59">
        <v>1.7997654081103991</v>
      </c>
    </row>
    <row r="60" spans="85:95" s="4" customFormat="1" x14ac:dyDescent="0.25">
      <c r="CG60" s="13" t="s">
        <v>23</v>
      </c>
      <c r="CH60">
        <v>1.372197581423886</v>
      </c>
      <c r="CI60">
        <v>4.6212204470133749</v>
      </c>
      <c r="CJ60">
        <v>2.4862535717845988</v>
      </c>
      <c r="CK60">
        <v>0.71515528586647714</v>
      </c>
      <c r="CL60">
        <v>0.94711703927719026</v>
      </c>
      <c r="CM60">
        <v>0.63497029670854044</v>
      </c>
      <c r="CN60">
        <v>1.9824950364273179</v>
      </c>
      <c r="CO60">
        <v>1.340205592290705</v>
      </c>
      <c r="CP60">
        <v>1.292351374435958</v>
      </c>
      <c r="CQ60">
        <v>1.1984094641527301</v>
      </c>
    </row>
    <row r="61" spans="85:95" s="4" customFormat="1" x14ac:dyDescent="0.25">
      <c r="CG61" s="13" t="s">
        <v>24</v>
      </c>
      <c r="CH61">
        <v>2.510831288600094E-2</v>
      </c>
      <c r="CI61">
        <v>3.1785396463040683E-2</v>
      </c>
      <c r="CJ61">
        <v>2.3824879823224239E-2</v>
      </c>
      <c r="CK61">
        <v>2.033889872716942E-2</v>
      </c>
      <c r="CL61">
        <v>2.6782988367140059E-2</v>
      </c>
      <c r="CM61">
        <v>1.8433725031700491E-2</v>
      </c>
      <c r="CN61">
        <v>2.2605863901715768E-2</v>
      </c>
      <c r="CO61">
        <v>1.8116261088386799E-2</v>
      </c>
      <c r="CP61">
        <v>2.0673567174287439E-2</v>
      </c>
      <c r="CQ61">
        <v>1.5728830734438311E-2</v>
      </c>
    </row>
    <row r="62" spans="85:95" s="4" customFormat="1" x14ac:dyDescent="0.25">
      <c r="CG62" s="12" t="s">
        <v>79</v>
      </c>
      <c r="CH62"/>
      <c r="CI62"/>
      <c r="CJ62"/>
      <c r="CK62"/>
      <c r="CL62"/>
      <c r="CM62"/>
      <c r="CN62"/>
      <c r="CO62"/>
      <c r="CP62"/>
      <c r="CQ62"/>
    </row>
    <row r="63" spans="85:95" s="4" customFormat="1" x14ac:dyDescent="0.25">
      <c r="CG63" s="13" t="s">
        <v>11</v>
      </c>
      <c r="CH63">
        <v>0.99135194041551478</v>
      </c>
      <c r="CI63">
        <v>0.99506421894004315</v>
      </c>
      <c r="CJ63">
        <v>0.99284102127241969</v>
      </c>
      <c r="CK63">
        <v>0.98976587793240822</v>
      </c>
      <c r="CL63">
        <v>0.99348927564568668</v>
      </c>
      <c r="CM63">
        <v>0.99369127708237026</v>
      </c>
      <c r="CN63">
        <v>0.99520895255351083</v>
      </c>
      <c r="CO63">
        <v>0.99502037272181432</v>
      </c>
      <c r="CP63">
        <v>0.98388175990139115</v>
      </c>
      <c r="CQ63">
        <v>0.9942113241645274</v>
      </c>
    </row>
    <row r="64" spans="85:95" s="4" customFormat="1" x14ac:dyDescent="0.25">
      <c r="CG64" s="13" t="s">
        <v>12</v>
      </c>
      <c r="CH64">
        <v>0.99134369526291377</v>
      </c>
      <c r="CI64">
        <v>0.99716572012548477</v>
      </c>
      <c r="CJ64">
        <v>0.99461609281439534</v>
      </c>
      <c r="CK64">
        <v>0.98966923965699816</v>
      </c>
      <c r="CL64">
        <v>0.9934500335035491</v>
      </c>
      <c r="CM64">
        <v>0.99358935491755462</v>
      </c>
      <c r="CN64">
        <v>0.99504412752067029</v>
      </c>
      <c r="CO64">
        <v>0.99496730805862676</v>
      </c>
      <c r="CP64">
        <v>0.98400936062890332</v>
      </c>
      <c r="CQ64">
        <v>0.99435527917890898</v>
      </c>
    </row>
    <row r="65" spans="85:95" s="4" customFormat="1" x14ac:dyDescent="0.25">
      <c r="CG65" s="13" t="s">
        <v>13</v>
      </c>
      <c r="CH65">
        <v>1.485388579881177</v>
      </c>
      <c r="CI65">
        <v>24.439999834851541</v>
      </c>
      <c r="CJ65">
        <v>19.724916355719319</v>
      </c>
      <c r="CK65">
        <v>0.8844206888173316</v>
      </c>
      <c r="CL65">
        <v>1.0928411822549671</v>
      </c>
      <c r="CM65">
        <v>1.4551960661928811</v>
      </c>
      <c r="CN65">
        <v>3.7311012141429321</v>
      </c>
      <c r="CO65">
        <v>2.3412615141004269</v>
      </c>
      <c r="CP65">
        <v>5.39607622130797</v>
      </c>
      <c r="CQ65">
        <v>3.9883147636616698</v>
      </c>
    </row>
    <row r="66" spans="85:95" s="4" customFormat="1" x14ac:dyDescent="0.25">
      <c r="CG66" s="13" t="s">
        <v>14</v>
      </c>
      <c r="CH66">
        <v>1.5176742672575601</v>
      </c>
      <c r="CI66">
        <v>21.740941741778979</v>
      </c>
      <c r="CJ66">
        <v>19.37989037308018</v>
      </c>
      <c r="CK66">
        <v>0.90457025580666828</v>
      </c>
      <c r="CL66">
        <v>1.1273059987872991</v>
      </c>
      <c r="CM66">
        <v>1.4846863081325861</v>
      </c>
      <c r="CN66">
        <v>3.8930641408300408</v>
      </c>
      <c r="CO66">
        <v>2.3625625506373589</v>
      </c>
      <c r="CP66">
        <v>5.2955337069431971</v>
      </c>
      <c r="CQ66">
        <v>4.3069273197922717</v>
      </c>
    </row>
    <row r="67" spans="85:95" s="4" customFormat="1" x14ac:dyDescent="0.25">
      <c r="CG67" s="13" t="s">
        <v>15</v>
      </c>
      <c r="CH67">
        <v>1.2187651865233009</v>
      </c>
      <c r="CI67">
        <v>4.9436828210203316</v>
      </c>
      <c r="CJ67">
        <v>4.4412741815518801</v>
      </c>
      <c r="CK67">
        <v>0.94043643528806964</v>
      </c>
      <c r="CL67">
        <v>1.0453904448840949</v>
      </c>
      <c r="CM67">
        <v>1.206315077495461</v>
      </c>
      <c r="CN67">
        <v>1.9316058640786249</v>
      </c>
      <c r="CO67">
        <v>1.5301181373019619</v>
      </c>
      <c r="CP67">
        <v>2.3229455915513761</v>
      </c>
      <c r="CQ67">
        <v>1.9970765542817011</v>
      </c>
    </row>
    <row r="68" spans="85:95" s="4" customFormat="1" x14ac:dyDescent="0.25">
      <c r="CG68" s="13" t="s">
        <v>16</v>
      </c>
      <c r="CH68">
        <v>1.2319392303427801</v>
      </c>
      <c r="CI68">
        <v>4.6627182781912726</v>
      </c>
      <c r="CJ68">
        <v>4.4022596894186261</v>
      </c>
      <c r="CK68">
        <v>0.95108898416849952</v>
      </c>
      <c r="CL68">
        <v>1.061746673546613</v>
      </c>
      <c r="CM68">
        <v>1.218477044565299</v>
      </c>
      <c r="CN68">
        <v>1.9730849299586779</v>
      </c>
      <c r="CO68">
        <v>1.537062962483112</v>
      </c>
      <c r="CP68">
        <v>2.3012026653346278</v>
      </c>
      <c r="CQ68">
        <v>2.0753137882720951</v>
      </c>
    </row>
    <row r="69" spans="85:95" s="4" customFormat="1" x14ac:dyDescent="0.25">
      <c r="CG69" s="13" t="s">
        <v>17</v>
      </c>
      <c r="CH69">
        <v>0.86090942042905427</v>
      </c>
      <c r="CI69">
        <v>2.9469984945022891</v>
      </c>
      <c r="CJ69">
        <v>2.4398282352588438</v>
      </c>
      <c r="CK69">
        <v>0.60234869727727947</v>
      </c>
      <c r="CL69">
        <v>0.64831561168167351</v>
      </c>
      <c r="CM69">
        <v>0.77270754270382103</v>
      </c>
      <c r="CN69">
        <v>1.328511129882783</v>
      </c>
      <c r="CO69">
        <v>1.0402393062109221</v>
      </c>
      <c r="CP69">
        <v>1.428605855962378</v>
      </c>
      <c r="CQ69">
        <v>1.3219972356424621</v>
      </c>
    </row>
    <row r="70" spans="85:95" s="4" customFormat="1" x14ac:dyDescent="0.25">
      <c r="CG70" s="13" t="s">
        <v>18</v>
      </c>
      <c r="CH70">
        <v>0.87880646104041105</v>
      </c>
      <c r="CI70">
        <v>2.9797369687599979</v>
      </c>
      <c r="CJ70">
        <v>2.4260251528138022</v>
      </c>
      <c r="CK70">
        <v>0.61970697097104288</v>
      </c>
      <c r="CL70">
        <v>0.67255829808763812</v>
      </c>
      <c r="CM70">
        <v>0.78241117275436756</v>
      </c>
      <c r="CN70">
        <v>1.3519832619830501</v>
      </c>
      <c r="CO70">
        <v>1.030699539119291</v>
      </c>
      <c r="CP70">
        <v>1.459501184616099</v>
      </c>
      <c r="CQ70">
        <v>1.377409353463956</v>
      </c>
    </row>
    <row r="71" spans="85:95" s="4" customFormat="1" x14ac:dyDescent="0.25">
      <c r="CG71" s="13" t="s">
        <v>19</v>
      </c>
      <c r="CH71">
        <v>1.5753302440579459E-2</v>
      </c>
      <c r="CI71">
        <v>1.9120108503958969E-2</v>
      </c>
      <c r="CJ71">
        <v>2.4091656738216019E-2</v>
      </c>
      <c r="CK71">
        <v>1.6821161650627279E-2</v>
      </c>
      <c r="CL71">
        <v>1.8892175720672651E-2</v>
      </c>
      <c r="CM71">
        <v>2.1022577949263651E-2</v>
      </c>
      <c r="CN71">
        <v>1.498114062181595E-2</v>
      </c>
      <c r="CO71">
        <v>1.400844613283939E-2</v>
      </c>
      <c r="CP71">
        <v>2.2210687208045601E-2</v>
      </c>
      <c r="CQ71">
        <v>1.7020232938181841E-2</v>
      </c>
    </row>
    <row r="72" spans="85:95" s="4" customFormat="1" x14ac:dyDescent="0.25">
      <c r="CG72" s="13" t="s">
        <v>20</v>
      </c>
      <c r="CH72">
        <v>1.6038879580112839E-2</v>
      </c>
      <c r="CI72">
        <v>1.9762375597988949E-2</v>
      </c>
      <c r="CJ72">
        <v>2.407553958980431E-2</v>
      </c>
      <c r="CK72">
        <v>1.7250575893864781E-2</v>
      </c>
      <c r="CL72">
        <v>1.951244599193316E-2</v>
      </c>
      <c r="CM72">
        <v>2.1208460993250251E-2</v>
      </c>
      <c r="CN72">
        <v>1.528007120059453E-2</v>
      </c>
      <c r="CO72">
        <v>1.374159570778969E-2</v>
      </c>
      <c r="CP72">
        <v>2.284903480030959E-2</v>
      </c>
      <c r="CQ72">
        <v>1.7690943768502939E-2</v>
      </c>
    </row>
    <row r="73" spans="85:95" s="4" customFormat="1" x14ac:dyDescent="0.25">
      <c r="CG73" s="13" t="s">
        <v>21</v>
      </c>
      <c r="CH73">
        <v>1.577287723421406</v>
      </c>
      <c r="CI73">
        <v>28.912741186392161</v>
      </c>
      <c r="CJ73">
        <v>24.847915092888019</v>
      </c>
      <c r="CK73">
        <v>0.96420598279256209</v>
      </c>
      <c r="CL73">
        <v>1.198932283674415</v>
      </c>
      <c r="CM73">
        <v>1.487834135498548</v>
      </c>
      <c r="CN73">
        <v>5.1016837848007128</v>
      </c>
      <c r="CO73">
        <v>10.814145762057519</v>
      </c>
      <c r="CP73">
        <v>4.2311653601081316</v>
      </c>
      <c r="CQ73">
        <v>5.5665373938473408</v>
      </c>
    </row>
    <row r="74" spans="85:95" s="4" customFormat="1" x14ac:dyDescent="0.25">
      <c r="CG74" s="13" t="s">
        <v>22</v>
      </c>
      <c r="CH74">
        <v>1.2559011598933281</v>
      </c>
      <c r="CI74">
        <v>5.3770569260881143</v>
      </c>
      <c r="CJ74">
        <v>4.9847683088472641</v>
      </c>
      <c r="CK74">
        <v>0.98193990793355679</v>
      </c>
      <c r="CL74">
        <v>1.094957662959813</v>
      </c>
      <c r="CM74">
        <v>1.219768066272662</v>
      </c>
      <c r="CN74">
        <v>2.258690723583181</v>
      </c>
      <c r="CO74">
        <v>3.2884868499140332</v>
      </c>
      <c r="CP74">
        <v>2.0569796693473008</v>
      </c>
      <c r="CQ74">
        <v>2.359351053541491</v>
      </c>
    </row>
    <row r="75" spans="85:95" s="4" customFormat="1" x14ac:dyDescent="0.25">
      <c r="CG75" s="13" t="s">
        <v>23</v>
      </c>
      <c r="CH75">
        <v>0.87540535518896978</v>
      </c>
      <c r="CI75">
        <v>3.3997620310920769</v>
      </c>
      <c r="CJ75">
        <v>2.8375885603620632</v>
      </c>
      <c r="CK75">
        <v>0.61599826082029518</v>
      </c>
      <c r="CL75">
        <v>0.77317171565716092</v>
      </c>
      <c r="CM75">
        <v>0.79038437503137116</v>
      </c>
      <c r="CN75">
        <v>1.5631272273589449</v>
      </c>
      <c r="CO75">
        <v>2.745275855000529</v>
      </c>
      <c r="CP75">
        <v>1.443364047009235</v>
      </c>
      <c r="CQ75">
        <v>1.637340990772167</v>
      </c>
    </row>
    <row r="76" spans="85:95" s="4" customFormat="1" x14ac:dyDescent="0.25">
      <c r="CG76" s="13" t="s">
        <v>24</v>
      </c>
      <c r="CH76">
        <v>1.6419521394048179E-2</v>
      </c>
      <c r="CI76">
        <v>2.3757736231385031E-2</v>
      </c>
      <c r="CJ76">
        <v>2.6201261720553971E-2</v>
      </c>
      <c r="CK76">
        <v>1.6975684372626431E-2</v>
      </c>
      <c r="CL76">
        <v>2.1354081870786069E-2</v>
      </c>
      <c r="CM76">
        <v>2.1427083708220648E-2</v>
      </c>
      <c r="CN76">
        <v>1.8436739993198479E-2</v>
      </c>
      <c r="CO76">
        <v>3.766865459320199E-2</v>
      </c>
      <c r="CP76">
        <v>2.3038923187613299E-2</v>
      </c>
      <c r="CQ76">
        <v>2.2032441793076469E-2</v>
      </c>
    </row>
    <row r="77" spans="85:95" s="4" customFormat="1" x14ac:dyDescent="0.25">
      <c r="CG77" s="12" t="s">
        <v>80</v>
      </c>
      <c r="CH77"/>
      <c r="CI77"/>
      <c r="CJ77"/>
      <c r="CK77"/>
      <c r="CL77"/>
      <c r="CM77"/>
      <c r="CN77"/>
      <c r="CO77"/>
      <c r="CP77"/>
      <c r="CQ77"/>
    </row>
    <row r="78" spans="85:95" s="4" customFormat="1" x14ac:dyDescent="0.25">
      <c r="CG78" s="13" t="s">
        <v>11</v>
      </c>
      <c r="CH78">
        <v>0.98432763365152487</v>
      </c>
      <c r="CI78">
        <v>0.99308727648002226</v>
      </c>
      <c r="CJ78">
        <v>0.9870134690718757</v>
      </c>
      <c r="CK78">
        <v>0.97979710234180195</v>
      </c>
      <c r="CL78">
        <v>0.98788760412969057</v>
      </c>
      <c r="CM78">
        <v>0.98778513763956366</v>
      </c>
      <c r="CN78">
        <v>0.99085090222969607</v>
      </c>
      <c r="CO78">
        <v>0.99175861979887703</v>
      </c>
      <c r="CP78">
        <v>0.9671009487735599</v>
      </c>
      <c r="CQ78">
        <v>0.99029486590771421</v>
      </c>
    </row>
    <row r="79" spans="85:95" s="4" customFormat="1" x14ac:dyDescent="0.25">
      <c r="CG79" s="13" t="s">
        <v>12</v>
      </c>
      <c r="CH79">
        <v>0.98367974975798789</v>
      </c>
      <c r="CI79">
        <v>0.99472565465545382</v>
      </c>
      <c r="CJ79">
        <v>0.98983836978016926</v>
      </c>
      <c r="CK79">
        <v>0.97940051019697594</v>
      </c>
      <c r="CL79">
        <v>0.9870472607845302</v>
      </c>
      <c r="CM79">
        <v>0.98694163106468302</v>
      </c>
      <c r="CN79">
        <v>0.99019112488896111</v>
      </c>
      <c r="CO79">
        <v>0.99131537365660594</v>
      </c>
      <c r="CP79">
        <v>0.96689004625629826</v>
      </c>
      <c r="CQ79">
        <v>0.98981313154946948</v>
      </c>
    </row>
    <row r="80" spans="85:95" s="4" customFormat="1" x14ac:dyDescent="0.25">
      <c r="CG80" s="13" t="s">
        <v>13</v>
      </c>
      <c r="CH80">
        <v>2.9219061970742128</v>
      </c>
      <c r="CI80">
        <v>75.576737276379234</v>
      </c>
      <c r="CJ80">
        <v>44.315479150208233</v>
      </c>
      <c r="CK80">
        <v>1.744921906909364</v>
      </c>
      <c r="CL80">
        <v>2.257889865421709</v>
      </c>
      <c r="CM80">
        <v>2.3728645830264781</v>
      </c>
      <c r="CN80">
        <v>8.2536368027287388</v>
      </c>
      <c r="CO80">
        <v>5.6817486578605596</v>
      </c>
      <c r="CP80">
        <v>8.3464731437005355</v>
      </c>
      <c r="CQ80">
        <v>7.0174179583878349</v>
      </c>
    </row>
    <row r="81" spans="85:95" s="4" customFormat="1" x14ac:dyDescent="0.25">
      <c r="CG81" s="13" t="s">
        <v>14</v>
      </c>
      <c r="CH81">
        <v>3.052542131291216</v>
      </c>
      <c r="CI81">
        <v>43.498438147598392</v>
      </c>
      <c r="CJ81">
        <v>44.834042421396731</v>
      </c>
      <c r="CK81">
        <v>1.764251690622437</v>
      </c>
      <c r="CL81">
        <v>2.3888002796373722</v>
      </c>
      <c r="CM81">
        <v>2.5482183204648758</v>
      </c>
      <c r="CN81">
        <v>8.7822030276947736</v>
      </c>
      <c r="CO81">
        <v>5.6801023936926196</v>
      </c>
      <c r="CP81">
        <v>8.5540339672772276</v>
      </c>
      <c r="CQ81">
        <v>7.7740914880064684</v>
      </c>
    </row>
    <row r="82" spans="85:95" s="4" customFormat="1" x14ac:dyDescent="0.25">
      <c r="CG82" s="13" t="s">
        <v>15</v>
      </c>
      <c r="CH82">
        <v>1.7093584167968441</v>
      </c>
      <c r="CI82">
        <v>8.6934882110910596</v>
      </c>
      <c r="CJ82">
        <v>6.656987242755406</v>
      </c>
      <c r="CK82">
        <v>1.3209549223608521</v>
      </c>
      <c r="CL82">
        <v>1.5026276536193881</v>
      </c>
      <c r="CM82">
        <v>1.5404105241871331</v>
      </c>
      <c r="CN82">
        <v>2.8729143396086041</v>
      </c>
      <c r="CO82">
        <v>2.3836418896009861</v>
      </c>
      <c r="CP82">
        <v>2.8890263314308049</v>
      </c>
      <c r="CQ82">
        <v>2.6490409506815551</v>
      </c>
    </row>
    <row r="83" spans="85:95" s="4" customFormat="1" x14ac:dyDescent="0.25">
      <c r="CG83" s="13" t="s">
        <v>16</v>
      </c>
      <c r="CH83">
        <v>1.7471525781371291</v>
      </c>
      <c r="CI83">
        <v>6.5953345743486276</v>
      </c>
      <c r="CJ83">
        <v>6.6958227591086024</v>
      </c>
      <c r="CK83">
        <v>1.328251365752144</v>
      </c>
      <c r="CL83">
        <v>1.545574417372833</v>
      </c>
      <c r="CM83">
        <v>1.5963139792863039</v>
      </c>
      <c r="CN83">
        <v>2.9634781976074618</v>
      </c>
      <c r="CO83">
        <v>2.3832965391852978</v>
      </c>
      <c r="CP83">
        <v>2.924728015949043</v>
      </c>
      <c r="CQ83">
        <v>2.7882057829375628</v>
      </c>
    </row>
    <row r="84" spans="85:95" s="4" customFormat="1" x14ac:dyDescent="0.25">
      <c r="CG84" s="13" t="s">
        <v>17</v>
      </c>
      <c r="CH84">
        <v>1.221446487793884</v>
      </c>
      <c r="CI84">
        <v>4.0130549604554471</v>
      </c>
      <c r="CJ84">
        <v>3.6728293302277768</v>
      </c>
      <c r="CK84">
        <v>0.7801844266557274</v>
      </c>
      <c r="CL84">
        <v>0.98719506750903219</v>
      </c>
      <c r="CM84">
        <v>1.0112986470886349</v>
      </c>
      <c r="CN84">
        <v>1.7990426018069161</v>
      </c>
      <c r="CO84">
        <v>1.5896413653260379</v>
      </c>
      <c r="CP84">
        <v>1.972743331413636</v>
      </c>
      <c r="CQ84">
        <v>1.725723597127335</v>
      </c>
    </row>
    <row r="85" spans="85:95" s="4" customFormat="1" x14ac:dyDescent="0.25">
      <c r="CG85" s="13" t="s">
        <v>18</v>
      </c>
      <c r="CH85">
        <v>1.263179251175123</v>
      </c>
      <c r="CI85">
        <v>4.0156513655728947</v>
      </c>
      <c r="CJ85">
        <v>3.781631928514249</v>
      </c>
      <c r="CK85">
        <v>0.81813096144649522</v>
      </c>
      <c r="CL85">
        <v>1.0388352098579821</v>
      </c>
      <c r="CM85">
        <v>1.062253948535941</v>
      </c>
      <c r="CN85">
        <v>1.842720716284787</v>
      </c>
      <c r="CO85">
        <v>1.6370278614150551</v>
      </c>
      <c r="CP85">
        <v>2.066636204071159</v>
      </c>
      <c r="CQ85">
        <v>1.8225754078222369</v>
      </c>
    </row>
    <row r="86" spans="85:95" s="4" customFormat="1" x14ac:dyDescent="0.25">
      <c r="CG86" s="13" t="s">
        <v>19</v>
      </c>
      <c r="CH86">
        <v>2.199597786704633E-2</v>
      </c>
      <c r="CI86">
        <v>2.525050207738725E-2</v>
      </c>
      <c r="CJ86">
        <v>3.3290939606883778E-2</v>
      </c>
      <c r="CK86">
        <v>2.1145045489467839E-2</v>
      </c>
      <c r="CL86">
        <v>2.740231251073727E-2</v>
      </c>
      <c r="CM86">
        <v>2.8733115041608841E-2</v>
      </c>
      <c r="CN86">
        <v>2.0643267403827312E-2</v>
      </c>
      <c r="CO86">
        <v>2.106320272231511E-2</v>
      </c>
      <c r="CP86">
        <v>3.0762502721219359E-2</v>
      </c>
      <c r="CQ86">
        <v>2.2747050986565719E-2</v>
      </c>
    </row>
    <row r="87" spans="85:95" s="4" customFormat="1" x14ac:dyDescent="0.25">
      <c r="CG87" s="13" t="s">
        <v>20</v>
      </c>
      <c r="CH87">
        <v>2.2697405554830779E-2</v>
      </c>
      <c r="CI87">
        <v>2.6188141666201939E-2</v>
      </c>
      <c r="CJ87">
        <v>3.4476542166043303E-2</v>
      </c>
      <c r="CK87">
        <v>2.2146058640237928E-2</v>
      </c>
      <c r="CL87">
        <v>2.8886504706473651E-2</v>
      </c>
      <c r="CM87">
        <v>3.013505539668394E-2</v>
      </c>
      <c r="CN87">
        <v>2.0926634093455989E-2</v>
      </c>
      <c r="CO87">
        <v>2.1616554044857579E-2</v>
      </c>
      <c r="CP87">
        <v>3.2286620862813323E-2</v>
      </c>
      <c r="CQ87">
        <v>2.4049649375308391E-2</v>
      </c>
    </row>
    <row r="88" spans="85:95" s="4" customFormat="1" x14ac:dyDescent="0.25">
      <c r="CG88" s="13" t="s">
        <v>21</v>
      </c>
      <c r="CH88">
        <v>5.3859018447934561</v>
      </c>
      <c r="CI88">
        <v>49.122241282770332</v>
      </c>
      <c r="CJ88">
        <v>50.017155748189552</v>
      </c>
      <c r="CK88">
        <v>1.992377274092102</v>
      </c>
      <c r="CL88">
        <v>3.9874770470716761</v>
      </c>
      <c r="CM88">
        <v>2.7336805373661779</v>
      </c>
      <c r="CN88">
        <v>9.6980186151523391</v>
      </c>
      <c r="CO88">
        <v>5.719673397192822</v>
      </c>
      <c r="CP88">
        <v>11.95526940203068</v>
      </c>
      <c r="CQ88">
        <v>6.9296343887793821</v>
      </c>
    </row>
    <row r="89" spans="85:95" s="4" customFormat="1" x14ac:dyDescent="0.25">
      <c r="CG89" s="13" t="s">
        <v>22</v>
      </c>
      <c r="CH89">
        <v>2.3207545852143561</v>
      </c>
      <c r="CI89">
        <v>7.0087260813053849</v>
      </c>
      <c r="CJ89">
        <v>7.0722808024137134</v>
      </c>
      <c r="CK89">
        <v>1.4115159489329561</v>
      </c>
      <c r="CL89">
        <v>1.996866807544178</v>
      </c>
      <c r="CM89">
        <v>1.6533845703181631</v>
      </c>
      <c r="CN89">
        <v>3.1141641920670051</v>
      </c>
      <c r="CO89">
        <v>2.391583867898599</v>
      </c>
      <c r="CP89">
        <v>3.4576392816531172</v>
      </c>
      <c r="CQ89">
        <v>2.6324198731926072</v>
      </c>
    </row>
    <row r="90" spans="85:95" s="4" customFormat="1" x14ac:dyDescent="0.25">
      <c r="CG90" s="13" t="s">
        <v>23</v>
      </c>
      <c r="CH90">
        <v>1.848270110421256</v>
      </c>
      <c r="CI90">
        <v>4.2570800294999698</v>
      </c>
      <c r="CJ90">
        <v>4.1528956514606108</v>
      </c>
      <c r="CK90">
        <v>0.89448700737018216</v>
      </c>
      <c r="CL90">
        <v>1.521082170376485</v>
      </c>
      <c r="CM90">
        <v>1.1138499726028039</v>
      </c>
      <c r="CN90">
        <v>1.9499155073396119</v>
      </c>
      <c r="CO90">
        <v>1.7014981815495529</v>
      </c>
      <c r="CP90">
        <v>2.4434599374146999</v>
      </c>
      <c r="CQ90">
        <v>1.8036052224275021</v>
      </c>
    </row>
    <row r="91" spans="85:95" s="4" customFormat="1" x14ac:dyDescent="0.25">
      <c r="CG91" s="13" t="s">
        <v>24</v>
      </c>
      <c r="CH91">
        <v>3.3112306748159008E-2</v>
      </c>
      <c r="CI91">
        <v>2.7203230776153779E-2</v>
      </c>
      <c r="CJ91">
        <v>3.8674985265773683E-2</v>
      </c>
      <c r="CK91">
        <v>2.4664512281116938E-2</v>
      </c>
      <c r="CL91">
        <v>4.5392051410476392E-2</v>
      </c>
      <c r="CM91">
        <v>3.1367859078571508E-2</v>
      </c>
      <c r="CN91">
        <v>2.2149567278377452E-2</v>
      </c>
      <c r="CO91">
        <v>2.2420797504263349E-2</v>
      </c>
      <c r="CP91">
        <v>3.7537235906778967E-2</v>
      </c>
      <c r="CQ91">
        <v>2.423456350960735E-2</v>
      </c>
    </row>
    <row r="92" spans="85:95" s="4" customFormat="1" x14ac:dyDescent="0.25">
      <c r="CG92" s="12" t="s">
        <v>81</v>
      </c>
      <c r="CH92"/>
      <c r="CI92"/>
      <c r="CJ92"/>
      <c r="CK92"/>
      <c r="CL92"/>
      <c r="CM92"/>
      <c r="CN92"/>
      <c r="CO92"/>
      <c r="CP92"/>
      <c r="CQ92"/>
    </row>
    <row r="93" spans="85:95" s="4" customFormat="1" x14ac:dyDescent="0.25">
      <c r="CG93" s="13" t="s">
        <v>11</v>
      </c>
      <c r="CH93">
        <v>0.97783954583986665</v>
      </c>
      <c r="CI93">
        <v>0.99174195889612249</v>
      </c>
      <c r="CJ93">
        <v>0.9848464210257788</v>
      </c>
      <c r="CK93">
        <v>0.97210870310464659</v>
      </c>
      <c r="CL93">
        <v>0.98374779766255682</v>
      </c>
      <c r="CM93">
        <v>0.98154798576995272</v>
      </c>
      <c r="CN93">
        <v>0.98693232444350121</v>
      </c>
      <c r="CO93">
        <v>0.98792537217846221</v>
      </c>
      <c r="CP93">
        <v>0.95375977046829807</v>
      </c>
      <c r="CQ93">
        <v>0.98607844955360413</v>
      </c>
    </row>
    <row r="94" spans="85:95" s="4" customFormat="1" x14ac:dyDescent="0.25">
      <c r="CG94" s="13" t="s">
        <v>12</v>
      </c>
      <c r="CH94">
        <v>0.97646181809240784</v>
      </c>
      <c r="CI94">
        <v>0.99241633063723977</v>
      </c>
      <c r="CJ94">
        <v>0.98605300399722862</v>
      </c>
      <c r="CK94">
        <v>0.97030382014218175</v>
      </c>
      <c r="CL94">
        <v>0.9817942696690436</v>
      </c>
      <c r="CM94">
        <v>0.98034477255703434</v>
      </c>
      <c r="CN94">
        <v>0.98570921342692819</v>
      </c>
      <c r="CO94">
        <v>0.98703494035083617</v>
      </c>
      <c r="CP94">
        <v>0.95319831139736944</v>
      </c>
      <c r="CQ94">
        <v>0.98498808141019067</v>
      </c>
    </row>
    <row r="95" spans="85:95" s="4" customFormat="1" x14ac:dyDescent="0.25">
      <c r="CG95" s="13" t="s">
        <v>13</v>
      </c>
      <c r="CH95">
        <v>4.0677493353464644</v>
      </c>
      <c r="CI95">
        <v>56.526827597604907</v>
      </c>
      <c r="CJ95">
        <v>58.956682014465663</v>
      </c>
      <c r="CK95">
        <v>2.1533996868551442</v>
      </c>
      <c r="CL95">
        <v>2.6602826514771811</v>
      </c>
      <c r="CM95">
        <v>3.8444432540494491</v>
      </c>
      <c r="CN95">
        <v>7.9369156604719153</v>
      </c>
      <c r="CO95">
        <v>9.7304869077108158</v>
      </c>
      <c r="CP95">
        <v>12.13525781672401</v>
      </c>
      <c r="CQ95">
        <v>10.352975222077211</v>
      </c>
    </row>
    <row r="96" spans="85:95" s="4" customFormat="1" x14ac:dyDescent="0.25">
      <c r="CG96" s="13" t="s">
        <v>14</v>
      </c>
      <c r="CH96">
        <v>3.9952808107762219</v>
      </c>
      <c r="CI96">
        <v>55.990298838757937</v>
      </c>
      <c r="CJ96">
        <v>51.727592427651857</v>
      </c>
      <c r="CK96">
        <v>2.5190301852245889</v>
      </c>
      <c r="CL96">
        <v>3.0467133873507501</v>
      </c>
      <c r="CM96">
        <v>4.1978058756470551</v>
      </c>
      <c r="CN96">
        <v>9.2484079880187657</v>
      </c>
      <c r="CO96">
        <v>10.41958171618781</v>
      </c>
      <c r="CP96">
        <v>12.498511641272559</v>
      </c>
      <c r="CQ96">
        <v>11.610636356108721</v>
      </c>
    </row>
    <row r="97" spans="85:95" s="4" customFormat="1" x14ac:dyDescent="0.25">
      <c r="CG97" s="13" t="s">
        <v>15</v>
      </c>
      <c r="CH97">
        <v>2.0168662165216769</v>
      </c>
      <c r="CI97">
        <v>7.5184325226475837</v>
      </c>
      <c r="CJ97">
        <v>7.6783254694279313</v>
      </c>
      <c r="CK97">
        <v>1.467446655539868</v>
      </c>
      <c r="CL97">
        <v>1.631037293098224</v>
      </c>
      <c r="CM97">
        <v>1.960725185753845</v>
      </c>
      <c r="CN97">
        <v>2.8172532119907001</v>
      </c>
      <c r="CO97">
        <v>3.1193728388428998</v>
      </c>
      <c r="CP97">
        <v>3.4835696945409329</v>
      </c>
      <c r="CQ97">
        <v>3.2176039566853492</v>
      </c>
    </row>
    <row r="98" spans="85:95" s="4" customFormat="1" x14ac:dyDescent="0.25">
      <c r="CG98" s="13" t="s">
        <v>16</v>
      </c>
      <c r="CH98">
        <v>1.9988198545082101</v>
      </c>
      <c r="CI98">
        <v>7.4826665593729311</v>
      </c>
      <c r="CJ98">
        <v>7.1921896824021454</v>
      </c>
      <c r="CK98">
        <v>1.587145294301876</v>
      </c>
      <c r="CL98">
        <v>1.7454837115684441</v>
      </c>
      <c r="CM98">
        <v>2.0488547717315289</v>
      </c>
      <c r="CN98">
        <v>3.041119528729308</v>
      </c>
      <c r="CO98">
        <v>3.2279376877795851</v>
      </c>
      <c r="CP98">
        <v>3.535323413956998</v>
      </c>
      <c r="CQ98">
        <v>3.4074383862527462</v>
      </c>
    </row>
    <row r="99" spans="85:95" s="4" customFormat="1" x14ac:dyDescent="0.25">
      <c r="CG99" s="13" t="s">
        <v>17</v>
      </c>
      <c r="CH99">
        <v>1.4064393491909239</v>
      </c>
      <c r="CI99">
        <v>4.7567900041931752</v>
      </c>
      <c r="CJ99">
        <v>4.3940601895106264</v>
      </c>
      <c r="CK99">
        <v>0.94357507264427953</v>
      </c>
      <c r="CL99">
        <v>1.0566421341443251</v>
      </c>
      <c r="CM99">
        <v>1.370251984324762</v>
      </c>
      <c r="CN99">
        <v>1.947893078621896</v>
      </c>
      <c r="CO99">
        <v>1.969056494154076</v>
      </c>
      <c r="CP99">
        <v>2.3500802128109051</v>
      </c>
      <c r="CQ99">
        <v>2.103258410282935</v>
      </c>
    </row>
    <row r="100" spans="85:95" s="4" customFormat="1" x14ac:dyDescent="0.25">
      <c r="CG100" s="13" t="s">
        <v>18</v>
      </c>
      <c r="CH100">
        <v>1.441276489246067</v>
      </c>
      <c r="CI100">
        <v>4.9956215193981448</v>
      </c>
      <c r="CJ100">
        <v>4.431217310192487</v>
      </c>
      <c r="CK100">
        <v>1.005480400445679</v>
      </c>
      <c r="CL100">
        <v>1.1725660581381381</v>
      </c>
      <c r="CM100">
        <v>1.452152914139577</v>
      </c>
      <c r="CN100">
        <v>2.0928269529932511</v>
      </c>
      <c r="CO100">
        <v>2.1064888706179321</v>
      </c>
      <c r="CP100">
        <v>2.5196541197722691</v>
      </c>
      <c r="CQ100">
        <v>2.3239406213550531</v>
      </c>
    </row>
    <row r="101" spans="85:95" s="4" customFormat="1" x14ac:dyDescent="0.25">
      <c r="CG101" s="13" t="s">
        <v>19</v>
      </c>
      <c r="CH101">
        <v>2.5296230936569741E-2</v>
      </c>
      <c r="CI101">
        <v>2.95967602929832E-2</v>
      </c>
      <c r="CJ101">
        <v>4.0368143201698577E-2</v>
      </c>
      <c r="CK101">
        <v>2.5838110598073678E-2</v>
      </c>
      <c r="CL101">
        <v>2.9787394620727839E-2</v>
      </c>
      <c r="CM101">
        <v>3.6797750070580483E-2</v>
      </c>
      <c r="CN101">
        <v>2.257831589722863E-2</v>
      </c>
      <c r="CO101">
        <v>2.6063016346357239E-2</v>
      </c>
      <c r="CP101">
        <v>3.7029990010432841E-2</v>
      </c>
      <c r="CQ101">
        <v>2.744305805805337E-2</v>
      </c>
    </row>
    <row r="102" spans="85:95" s="4" customFormat="1" x14ac:dyDescent="0.25">
      <c r="CG102" s="13" t="s">
        <v>20</v>
      </c>
      <c r="CH102">
        <v>2.6010318767689011E-2</v>
      </c>
      <c r="CI102">
        <v>3.2191138565209658E-2</v>
      </c>
      <c r="CJ102">
        <v>4.3291200435570457E-2</v>
      </c>
      <c r="CK102">
        <v>2.7139635999273281E-2</v>
      </c>
      <c r="CL102">
        <v>3.2605882516028563E-2</v>
      </c>
      <c r="CM102">
        <v>3.9570931224031762E-2</v>
      </c>
      <c r="CN102">
        <v>2.4225033319605248E-2</v>
      </c>
      <c r="CO102">
        <v>2.7474941961422659E-2</v>
      </c>
      <c r="CP102">
        <v>3.9730864144824213E-2</v>
      </c>
      <c r="CQ102">
        <v>3.0442587499712719E-2</v>
      </c>
    </row>
    <row r="103" spans="85:95" s="4" customFormat="1" x14ac:dyDescent="0.25">
      <c r="CG103" s="13" t="s">
        <v>21</v>
      </c>
      <c r="CH103">
        <v>5.293106598325739</v>
      </c>
      <c r="CI103">
        <v>82.063545569997558</v>
      </c>
      <c r="CJ103">
        <v>89.41603686180575</v>
      </c>
      <c r="CK103">
        <v>3.0856617529993948</v>
      </c>
      <c r="CL103">
        <v>6.2861117061480494</v>
      </c>
      <c r="CM103">
        <v>4.6184805272034106</v>
      </c>
      <c r="CN103">
        <v>18.19919966479414</v>
      </c>
      <c r="CO103">
        <v>15.26439306955978</v>
      </c>
      <c r="CP103">
        <v>14.19507439297216</v>
      </c>
      <c r="CQ103">
        <v>15.68363408198516</v>
      </c>
    </row>
    <row r="104" spans="85:95" s="4" customFormat="1" x14ac:dyDescent="0.25">
      <c r="CG104" s="13" t="s">
        <v>22</v>
      </c>
      <c r="CH104">
        <v>2.3006752483403079</v>
      </c>
      <c r="CI104">
        <v>9.0588931757691871</v>
      </c>
      <c r="CJ104">
        <v>9.4560053332158045</v>
      </c>
      <c r="CK104">
        <v>1.7566051784619661</v>
      </c>
      <c r="CL104">
        <v>2.5072119388173091</v>
      </c>
      <c r="CM104">
        <v>2.1490650355918528</v>
      </c>
      <c r="CN104">
        <v>4.2660519997761552</v>
      </c>
      <c r="CO104">
        <v>3.9069672470549048</v>
      </c>
      <c r="CP104">
        <v>3.7676351194047659</v>
      </c>
      <c r="CQ104">
        <v>3.9602568202056241</v>
      </c>
    </row>
    <row r="105" spans="85:95" s="4" customFormat="1" x14ac:dyDescent="0.25">
      <c r="CG105" s="13" t="s">
        <v>23</v>
      </c>
      <c r="CH105">
        <v>1.558561720962043</v>
      </c>
      <c r="CI105">
        <v>6.0870143768875913</v>
      </c>
      <c r="CJ105">
        <v>6.2262588553929374</v>
      </c>
      <c r="CK105">
        <v>1.070448524575752</v>
      </c>
      <c r="CL105">
        <v>1.916852382194224</v>
      </c>
      <c r="CM105">
        <v>1.557780385415382</v>
      </c>
      <c r="CN105">
        <v>2.7713762240825459</v>
      </c>
      <c r="CO105">
        <v>2.998497892465906</v>
      </c>
      <c r="CP105">
        <v>2.7986610581307398</v>
      </c>
      <c r="CQ105">
        <v>2.880623107976974</v>
      </c>
    </row>
    <row r="106" spans="85:95" s="4" customFormat="1" x14ac:dyDescent="0.25">
      <c r="CG106" s="13" t="s">
        <v>24</v>
      </c>
      <c r="CH106">
        <v>2.7390315630144879E-2</v>
      </c>
      <c r="CI106">
        <v>3.934031759603996E-2</v>
      </c>
      <c r="CJ106">
        <v>5.9191170365326402E-2</v>
      </c>
      <c r="CK106">
        <v>3.0813589468021291E-2</v>
      </c>
      <c r="CL106">
        <v>5.5100965524599019E-2</v>
      </c>
      <c r="CM106">
        <v>4.1594864868385331E-2</v>
      </c>
      <c r="CN106">
        <v>3.2496867761350648E-2</v>
      </c>
      <c r="CO106">
        <v>4.2544954013936501E-2</v>
      </c>
      <c r="CP106">
        <v>4.304438945298722E-2</v>
      </c>
      <c r="CQ106">
        <v>4.0324744901763528E-2</v>
      </c>
    </row>
    <row r="107" spans="85:95" s="4" customFormat="1" x14ac:dyDescent="0.25">
      <c r="CG107" s="12" t="s">
        <v>82</v>
      </c>
      <c r="CH107"/>
      <c r="CI107"/>
      <c r="CJ107"/>
      <c r="CK107"/>
      <c r="CL107"/>
      <c r="CM107"/>
      <c r="CN107"/>
      <c r="CO107"/>
      <c r="CP107"/>
      <c r="CQ107"/>
    </row>
    <row r="108" spans="85:95" s="4" customFormat="1" x14ac:dyDescent="0.25">
      <c r="CG108" s="13" t="s">
        <v>11</v>
      </c>
      <c r="CH108">
        <v>0.96113996082167152</v>
      </c>
      <c r="CI108">
        <v>0.98763381702357855</v>
      </c>
      <c r="CJ108">
        <v>0.97815673959050142</v>
      </c>
      <c r="CK108">
        <v>0.97160885111149842</v>
      </c>
      <c r="CL108">
        <v>0.9785555257307067</v>
      </c>
      <c r="CM108">
        <v>0.96379378904386659</v>
      </c>
      <c r="CN108">
        <v>0.98037379939341029</v>
      </c>
      <c r="CO108">
        <v>0.97893747141653942</v>
      </c>
      <c r="CP108">
        <v>0.91994734335887307</v>
      </c>
      <c r="CQ108">
        <v>0.97630792878891304</v>
      </c>
    </row>
    <row r="109" spans="85:95" s="4" customFormat="1" x14ac:dyDescent="0.25">
      <c r="CG109" s="13" t="s">
        <v>12</v>
      </c>
      <c r="CH109">
        <v>0.95915549386178367</v>
      </c>
      <c r="CI109">
        <v>0.98643980055905978</v>
      </c>
      <c r="CJ109">
        <v>0.97691425664842557</v>
      </c>
      <c r="CK109">
        <v>0.95028622424954889</v>
      </c>
      <c r="CL109">
        <v>0.9723951098258945</v>
      </c>
      <c r="CM109">
        <v>0.95844802414567454</v>
      </c>
      <c r="CN109">
        <v>0.97551150659918962</v>
      </c>
      <c r="CO109">
        <v>0.9750915049138319</v>
      </c>
      <c r="CP109">
        <v>0.91193500231891511</v>
      </c>
      <c r="CQ109">
        <v>0.9732861607822656</v>
      </c>
    </row>
    <row r="110" spans="85:95" s="4" customFormat="1" x14ac:dyDescent="0.25">
      <c r="CG110" s="13" t="s">
        <v>13</v>
      </c>
      <c r="CH110">
        <v>7.3220249850782926</v>
      </c>
      <c r="CI110">
        <v>124.3784162029777</v>
      </c>
      <c r="CJ110">
        <v>110.1665784290209</v>
      </c>
      <c r="CK110">
        <v>2.1974190565386711</v>
      </c>
      <c r="CL110">
        <v>3.112594668592922</v>
      </c>
      <c r="CM110">
        <v>6.521271283750198</v>
      </c>
      <c r="CN110">
        <v>18.364777564436601</v>
      </c>
      <c r="CO110">
        <v>12.765836616985251</v>
      </c>
      <c r="CP110">
        <v>21.017796339517119</v>
      </c>
      <c r="CQ110">
        <v>19.836684920369979</v>
      </c>
    </row>
    <row r="111" spans="85:95" s="4" customFormat="1" x14ac:dyDescent="0.25">
      <c r="CG111" s="13" t="s">
        <v>14</v>
      </c>
      <c r="CH111">
        <v>8.0320548864830084</v>
      </c>
      <c r="CI111">
        <v>118.39288218974831</v>
      </c>
      <c r="CJ111">
        <v>90.331254186681548</v>
      </c>
      <c r="CK111">
        <v>5.2208376258556459</v>
      </c>
      <c r="CL111">
        <v>4.3067608102138673</v>
      </c>
      <c r="CM111">
        <v>7.4224887339645731</v>
      </c>
      <c r="CN111">
        <v>20.715305436726929</v>
      </c>
      <c r="CO111">
        <v>15.826255851589369</v>
      </c>
      <c r="CP111">
        <v>23.482928243823189</v>
      </c>
      <c r="CQ111">
        <v>21.51540676833751</v>
      </c>
    </row>
    <row r="112" spans="85:95" s="4" customFormat="1" x14ac:dyDescent="0.25">
      <c r="CG112" s="13" t="s">
        <v>15</v>
      </c>
      <c r="CH112">
        <v>2.7059240538267679</v>
      </c>
      <c r="CI112">
        <v>11.152507171169081</v>
      </c>
      <c r="CJ112">
        <v>10.49602679250682</v>
      </c>
      <c r="CK112">
        <v>1.482369406234044</v>
      </c>
      <c r="CL112">
        <v>1.764254706269172</v>
      </c>
      <c r="CM112">
        <v>2.5536779913979362</v>
      </c>
      <c r="CN112">
        <v>4.2854145148907827</v>
      </c>
      <c r="CO112">
        <v>3.5729310960309961</v>
      </c>
      <c r="CP112">
        <v>4.584517023582432</v>
      </c>
      <c r="CQ112">
        <v>4.4538393460440373</v>
      </c>
    </row>
    <row r="113" spans="85:95" s="4" customFormat="1" x14ac:dyDescent="0.25">
      <c r="CG113" s="13" t="s">
        <v>16</v>
      </c>
      <c r="CH113">
        <v>2.8340880167141971</v>
      </c>
      <c r="CI113">
        <v>10.88084933218672</v>
      </c>
      <c r="CJ113">
        <v>9.5042755740078135</v>
      </c>
      <c r="CK113">
        <v>2.284915233844715</v>
      </c>
      <c r="CL113">
        <v>2.075273671160955</v>
      </c>
      <c r="CM113">
        <v>2.7244244775666981</v>
      </c>
      <c r="CN113">
        <v>4.5514069733135196</v>
      </c>
      <c r="CO113">
        <v>3.9782227000998041</v>
      </c>
      <c r="CP113">
        <v>4.8459187203071403</v>
      </c>
      <c r="CQ113">
        <v>4.6384703047812552</v>
      </c>
    </row>
    <row r="114" spans="85:95" s="4" customFormat="1" x14ac:dyDescent="0.25">
      <c r="CG114" s="13" t="s">
        <v>17</v>
      </c>
      <c r="CH114">
        <v>1.916022378759215</v>
      </c>
      <c r="CI114">
        <v>6.5334514864356033</v>
      </c>
      <c r="CJ114">
        <v>5.5312849002349802</v>
      </c>
      <c r="CK114">
        <v>1.0739994669184529</v>
      </c>
      <c r="CL114">
        <v>1.218196310679047</v>
      </c>
      <c r="CM114">
        <v>1.721783442651639</v>
      </c>
      <c r="CN114">
        <v>2.7775481126294421</v>
      </c>
      <c r="CO114">
        <v>2.4823380249180258</v>
      </c>
      <c r="CP114">
        <v>3.2066596550328792</v>
      </c>
      <c r="CQ114">
        <v>2.9372660868544842</v>
      </c>
    </row>
    <row r="115" spans="85:95" s="4" customFormat="1" x14ac:dyDescent="0.25">
      <c r="CG115" s="13" t="s">
        <v>18</v>
      </c>
      <c r="CH115">
        <v>2.0899133232083189</v>
      </c>
      <c r="CI115">
        <v>7.2710503239592086</v>
      </c>
      <c r="CJ115">
        <v>6.0412412999578704</v>
      </c>
      <c r="CK115">
        <v>1.3414744993044481</v>
      </c>
      <c r="CL115">
        <v>1.501236843065467</v>
      </c>
      <c r="CM115">
        <v>1.9431000005203529</v>
      </c>
      <c r="CN115">
        <v>3.113925116916727</v>
      </c>
      <c r="CO115">
        <v>2.8155945276419039</v>
      </c>
      <c r="CP115">
        <v>3.540296525471077</v>
      </c>
      <c r="CQ115">
        <v>3.3662010132081219</v>
      </c>
    </row>
    <row r="116" spans="85:95" s="4" customFormat="1" x14ac:dyDescent="0.25">
      <c r="CG116" s="13" t="s">
        <v>19</v>
      </c>
      <c r="CH116">
        <v>3.3188632065539458E-2</v>
      </c>
      <c r="CI116">
        <v>4.2154323567955412E-2</v>
      </c>
      <c r="CJ116">
        <v>5.0980122645195643E-2</v>
      </c>
      <c r="CK116">
        <v>2.970642679726072E-2</v>
      </c>
      <c r="CL116">
        <v>3.4594192847260397E-2</v>
      </c>
      <c r="CM116">
        <v>4.7341796608038243E-2</v>
      </c>
      <c r="CN116">
        <v>3.0264518020129319E-2</v>
      </c>
      <c r="CO116">
        <v>3.3488354261150453E-2</v>
      </c>
      <c r="CP116">
        <v>4.964475206118793E-2</v>
      </c>
      <c r="CQ116">
        <v>3.8890734100763269E-2</v>
      </c>
    </row>
    <row r="117" spans="85:95" s="4" customFormat="1" x14ac:dyDescent="0.25">
      <c r="CG117" s="13" t="s">
        <v>20</v>
      </c>
      <c r="CH117">
        <v>3.6064158755493778E-2</v>
      </c>
      <c r="CI117">
        <v>4.7421865422833817E-2</v>
      </c>
      <c r="CJ117">
        <v>6.1815019595908023E-2</v>
      </c>
      <c r="CK117">
        <v>3.6914794832370298E-2</v>
      </c>
      <c r="CL117">
        <v>4.1757920925019232E-2</v>
      </c>
      <c r="CM117">
        <v>5.3561865322898042E-2</v>
      </c>
      <c r="CN117">
        <v>3.4145954660247363E-2</v>
      </c>
      <c r="CO117">
        <v>3.7397808119984513E-2</v>
      </c>
      <c r="CP117">
        <v>5.5727484293792463E-2</v>
      </c>
      <c r="CQ117">
        <v>4.4133958005349527E-2</v>
      </c>
    </row>
    <row r="118" spans="85:95" s="4" customFormat="1" x14ac:dyDescent="0.25">
      <c r="CG118" s="13" t="s">
        <v>21</v>
      </c>
      <c r="CH118">
        <v>7.8232100572607779</v>
      </c>
      <c r="CI118">
        <v>107.6347349038974</v>
      </c>
      <c r="CJ118">
        <v>75.039561637111248</v>
      </c>
      <c r="CK118">
        <v>3.1407617809327042</v>
      </c>
      <c r="CL118">
        <v>5.4650405850223818</v>
      </c>
      <c r="CM118">
        <v>13.92254704468699</v>
      </c>
      <c r="CN118">
        <v>25.67901744353437</v>
      </c>
      <c r="CO118">
        <v>15.38367358004405</v>
      </c>
      <c r="CP118">
        <v>30.80212590405781</v>
      </c>
      <c r="CQ118">
        <v>20.356190200292179</v>
      </c>
    </row>
    <row r="119" spans="85:95" s="4" customFormat="1" x14ac:dyDescent="0.25">
      <c r="CG119" s="13" t="s">
        <v>22</v>
      </c>
      <c r="CH119">
        <v>2.7970001889990601</v>
      </c>
      <c r="CI119">
        <v>10.374716136063549</v>
      </c>
      <c r="CJ119">
        <v>8.6625378288992909</v>
      </c>
      <c r="CK119">
        <v>1.7722194505570421</v>
      </c>
      <c r="CL119">
        <v>2.3377426259155181</v>
      </c>
      <c r="CM119">
        <v>3.731292945439554</v>
      </c>
      <c r="CN119">
        <v>5.0674468367743506</v>
      </c>
      <c r="CO119">
        <v>3.9222026439290518</v>
      </c>
      <c r="CP119">
        <v>5.5499662975605366</v>
      </c>
      <c r="CQ119">
        <v>4.5117834833125778</v>
      </c>
    </row>
    <row r="120" spans="85:95" s="4" customFormat="1" x14ac:dyDescent="0.25">
      <c r="CG120" s="13" t="s">
        <v>23</v>
      </c>
      <c r="CH120">
        <v>2.0909994718110152</v>
      </c>
      <c r="CI120">
        <v>6.8905415462553901</v>
      </c>
      <c r="CJ120">
        <v>5.7534801214438138</v>
      </c>
      <c r="CK120">
        <v>1.315405783740708</v>
      </c>
      <c r="CL120">
        <v>1.6940909759835809</v>
      </c>
      <c r="CM120">
        <v>2.8613713897149631</v>
      </c>
      <c r="CN120">
        <v>3.5743890228712831</v>
      </c>
      <c r="CO120">
        <v>2.8404693128358551</v>
      </c>
      <c r="CP120">
        <v>4.1829272222745386</v>
      </c>
      <c r="CQ120">
        <v>3.312680902633963</v>
      </c>
    </row>
    <row r="121" spans="85:95" s="4" customFormat="1" x14ac:dyDescent="0.25">
      <c r="CG121" s="13" t="s">
        <v>24</v>
      </c>
      <c r="CH121">
        <v>3.6548520202309823E-2</v>
      </c>
      <c r="CI121">
        <v>4.7943361640182168E-2</v>
      </c>
      <c r="CJ121">
        <v>6.0295745136241932E-2</v>
      </c>
      <c r="CK121">
        <v>3.6033942830834831E-2</v>
      </c>
      <c r="CL121">
        <v>4.98309330146334E-2</v>
      </c>
      <c r="CM121">
        <v>7.7570899031577517E-2</v>
      </c>
      <c r="CN121">
        <v>4.0096212398742247E-2</v>
      </c>
      <c r="CO121">
        <v>3.8252668886575331E-2</v>
      </c>
      <c r="CP121">
        <v>6.7422470629559597E-2</v>
      </c>
      <c r="CQ121">
        <v>4.3752584298165358E-2</v>
      </c>
    </row>
    <row r="122" spans="85:95" s="4" customFormat="1" x14ac:dyDescent="0.25"/>
    <row r="123" spans="85:95" s="4" customFormat="1" x14ac:dyDescent="0.25"/>
    <row r="124" spans="85:95" s="4" customFormat="1" x14ac:dyDescent="0.25"/>
    <row r="125" spans="85:95" s="4" customFormat="1" x14ac:dyDescent="0.25"/>
    <row r="126" spans="85:95" s="4" customFormat="1" x14ac:dyDescent="0.25"/>
    <row r="127" spans="85:95" s="4" customFormat="1" x14ac:dyDescent="0.25"/>
    <row r="128" spans="85:95" s="4" customFormat="1" x14ac:dyDescent="0.25"/>
    <row r="129" s="4" customFormat="1" x14ac:dyDescent="0.25"/>
    <row r="130" s="4" customFormat="1" x14ac:dyDescent="0.25"/>
    <row r="131" s="4" customFormat="1" x14ac:dyDescent="0.25"/>
    <row r="132" s="4" customFormat="1" x14ac:dyDescent="0.25"/>
    <row r="133" s="4" customFormat="1" x14ac:dyDescent="0.25"/>
    <row r="134" s="4" customFormat="1" x14ac:dyDescent="0.25"/>
    <row r="135" s="4" customFormat="1" x14ac:dyDescent="0.25"/>
    <row r="136" s="4" customFormat="1" x14ac:dyDescent="0.25"/>
    <row r="137" s="4" customFormat="1" x14ac:dyDescent="0.25"/>
    <row r="138" s="4" customFormat="1" x14ac:dyDescent="0.25"/>
    <row r="139" s="4" customFormat="1" x14ac:dyDescent="0.25"/>
    <row r="140" s="4" customFormat="1" x14ac:dyDescent="0.25"/>
    <row r="141" s="4" customFormat="1" x14ac:dyDescent="0.25"/>
    <row r="142" s="4" customFormat="1" x14ac:dyDescent="0.25"/>
    <row r="143" s="4" customFormat="1" x14ac:dyDescent="0.25"/>
    <row r="144" s="4" customFormat="1" x14ac:dyDescent="0.25"/>
    <row r="145" s="4" customFormat="1" x14ac:dyDescent="0.25"/>
    <row r="146" s="4" customFormat="1" x14ac:dyDescent="0.25"/>
    <row r="147" s="4" customFormat="1" x14ac:dyDescent="0.25"/>
    <row r="148" s="4" customFormat="1" x14ac:dyDescent="0.25"/>
    <row r="149" s="4" customFormat="1" x14ac:dyDescent="0.25"/>
    <row r="150" s="4" customFormat="1" x14ac:dyDescent="0.25"/>
    <row r="151" s="4" customFormat="1" x14ac:dyDescent="0.25"/>
    <row r="152" s="4" customFormat="1" x14ac:dyDescent="0.25"/>
    <row r="153" s="4" customFormat="1" x14ac:dyDescent="0.25"/>
    <row r="154" s="4" customFormat="1" x14ac:dyDescent="0.25"/>
    <row r="155" s="4" customFormat="1" x14ac:dyDescent="0.25"/>
    <row r="156" s="4" customFormat="1" x14ac:dyDescent="0.25"/>
    <row r="157" s="4" customFormat="1" x14ac:dyDescent="0.25"/>
    <row r="158" s="4" customFormat="1" x14ac:dyDescent="0.25"/>
    <row r="159" s="4" customFormat="1" x14ac:dyDescent="0.25"/>
    <row r="160" s="4" customFormat="1" x14ac:dyDescent="0.25"/>
    <row r="161" s="4" customFormat="1" x14ac:dyDescent="0.25"/>
    <row r="162" s="4" customFormat="1" x14ac:dyDescent="0.25"/>
    <row r="163" s="4" customFormat="1" x14ac:dyDescent="0.25"/>
    <row r="164" s="4" customFormat="1" x14ac:dyDescent="0.25"/>
    <row r="165" s="4" customFormat="1" x14ac:dyDescent="0.25"/>
    <row r="166" s="4" customFormat="1" x14ac:dyDescent="0.25"/>
    <row r="167" s="4" customFormat="1" x14ac:dyDescent="0.25"/>
    <row r="168" s="4" customFormat="1" x14ac:dyDescent="0.25"/>
    <row r="169" s="4" customFormat="1" x14ac:dyDescent="0.25"/>
    <row r="170" s="4" customFormat="1" x14ac:dyDescent="0.25"/>
    <row r="171" s="4" customFormat="1" x14ac:dyDescent="0.25"/>
    <row r="172" s="4" customFormat="1" x14ac:dyDescent="0.25"/>
    <row r="173" s="4" customFormat="1" x14ac:dyDescent="0.25"/>
    <row r="174" s="4" customFormat="1" x14ac:dyDescent="0.25"/>
    <row r="175" s="4" customFormat="1" x14ac:dyDescent="0.25"/>
    <row r="176" s="4" customFormat="1" x14ac:dyDescent="0.25"/>
    <row r="177" s="4" customFormat="1" x14ac:dyDescent="0.25"/>
    <row r="178" s="4" customFormat="1" x14ac:dyDescent="0.25"/>
    <row r="179" s="4" customFormat="1" x14ac:dyDescent="0.25"/>
    <row r="180" s="4" customFormat="1" x14ac:dyDescent="0.25"/>
    <row r="181" s="4" customFormat="1" x14ac:dyDescent="0.25"/>
    <row r="182" s="4" customFormat="1" x14ac:dyDescent="0.25"/>
    <row r="183" s="4" customFormat="1" x14ac:dyDescent="0.25"/>
    <row r="184" s="4" customFormat="1" x14ac:dyDescent="0.25"/>
    <row r="185" s="4" customFormat="1" x14ac:dyDescent="0.25"/>
    <row r="186" s="4" customFormat="1" x14ac:dyDescent="0.25"/>
    <row r="187" s="4" customFormat="1" x14ac:dyDescent="0.25"/>
    <row r="188" s="4" customFormat="1" x14ac:dyDescent="0.25"/>
    <row r="189" s="4" customFormat="1" x14ac:dyDescent="0.25"/>
    <row r="190" s="4" customFormat="1" x14ac:dyDescent="0.25"/>
    <row r="191" s="4" customFormat="1" x14ac:dyDescent="0.25"/>
    <row r="192" s="4" customFormat="1" x14ac:dyDescent="0.25"/>
    <row r="193" s="4" customFormat="1" x14ac:dyDescent="0.25"/>
    <row r="194" s="4" customFormat="1" x14ac:dyDescent="0.25"/>
    <row r="195" s="4" customFormat="1" x14ac:dyDescent="0.25"/>
    <row r="196" s="4" customFormat="1" x14ac:dyDescent="0.25"/>
    <row r="197" s="4" customFormat="1" x14ac:dyDescent="0.25"/>
    <row r="198" s="4" customFormat="1" x14ac:dyDescent="0.25"/>
    <row r="199" s="4" customFormat="1" x14ac:dyDescent="0.25"/>
    <row r="200" s="4" customFormat="1" x14ac:dyDescent="0.25"/>
    <row r="201" s="4" customFormat="1" x14ac:dyDescent="0.25"/>
    <row r="202" s="4" customFormat="1" x14ac:dyDescent="0.25"/>
    <row r="203" s="4" customFormat="1" x14ac:dyDescent="0.25"/>
    <row r="204" s="4" customFormat="1" x14ac:dyDescent="0.25"/>
    <row r="205" s="4" customFormat="1" x14ac:dyDescent="0.25"/>
    <row r="206" s="4" customFormat="1" x14ac:dyDescent="0.25"/>
    <row r="207" s="4" customFormat="1" x14ac:dyDescent="0.25"/>
    <row r="208" s="4" customFormat="1" x14ac:dyDescent="0.25"/>
    <row r="209" s="4" customFormat="1" x14ac:dyDescent="0.25"/>
    <row r="210" s="4" customFormat="1" x14ac:dyDescent="0.25"/>
    <row r="211" s="4" customFormat="1" x14ac:dyDescent="0.25"/>
    <row r="212" s="4" customFormat="1" x14ac:dyDescent="0.25"/>
    <row r="213" s="4" customFormat="1" x14ac:dyDescent="0.25"/>
    <row r="214" s="4" customFormat="1" x14ac:dyDescent="0.25"/>
    <row r="215" s="4" customFormat="1" x14ac:dyDescent="0.25"/>
    <row r="216" s="4" customFormat="1" x14ac:dyDescent="0.25"/>
    <row r="217" s="4" customFormat="1" x14ac:dyDescent="0.25"/>
    <row r="218" s="4" customFormat="1" x14ac:dyDescent="0.25"/>
    <row r="219" s="4" customFormat="1" x14ac:dyDescent="0.25"/>
    <row r="220" s="4" customFormat="1" x14ac:dyDescent="0.25"/>
    <row r="221" s="4" customFormat="1" x14ac:dyDescent="0.25"/>
    <row r="222" s="4" customFormat="1" x14ac:dyDescent="0.25"/>
    <row r="223" s="4" customFormat="1" x14ac:dyDescent="0.25"/>
    <row r="224" s="4" customFormat="1" x14ac:dyDescent="0.25"/>
    <row r="225" s="4" customFormat="1" x14ac:dyDescent="0.25"/>
    <row r="226" s="4" customFormat="1" x14ac:dyDescent="0.25"/>
    <row r="227" s="4" customFormat="1" x14ac:dyDescent="0.25"/>
    <row r="228" s="4" customFormat="1" x14ac:dyDescent="0.25"/>
    <row r="229" s="4" customFormat="1" x14ac:dyDescent="0.25"/>
    <row r="230" s="4" customFormat="1" x14ac:dyDescent="0.25"/>
    <row r="231" s="4" customFormat="1" x14ac:dyDescent="0.25"/>
    <row r="232" s="4" customFormat="1" x14ac:dyDescent="0.25"/>
    <row r="233" s="4" customFormat="1" x14ac:dyDescent="0.25"/>
    <row r="234" s="4" customFormat="1" x14ac:dyDescent="0.25"/>
    <row r="235" s="4" customFormat="1" x14ac:dyDescent="0.25"/>
    <row r="236" s="4" customFormat="1" x14ac:dyDescent="0.25"/>
    <row r="237" s="4" customFormat="1" x14ac:dyDescent="0.25"/>
    <row r="238" s="4" customFormat="1" x14ac:dyDescent="0.25"/>
    <row r="239" s="4" customFormat="1" x14ac:dyDescent="0.25"/>
    <row r="240" s="4" customFormat="1" x14ac:dyDescent="0.25"/>
    <row r="241" s="4" customFormat="1" x14ac:dyDescent="0.25"/>
    <row r="242" s="4" customFormat="1" x14ac:dyDescent="0.25"/>
    <row r="243" s="4" customFormat="1" x14ac:dyDescent="0.25"/>
    <row r="244" s="4" customFormat="1" x14ac:dyDescent="0.25"/>
    <row r="245" s="4" customFormat="1" x14ac:dyDescent="0.25"/>
    <row r="246" s="4" customFormat="1" x14ac:dyDescent="0.25"/>
    <row r="247" s="4" customFormat="1" x14ac:dyDescent="0.25"/>
    <row r="248" s="4" customFormat="1" x14ac:dyDescent="0.25"/>
    <row r="249" s="4" customFormat="1" x14ac:dyDescent="0.25"/>
    <row r="250" s="4" customFormat="1" x14ac:dyDescent="0.25"/>
    <row r="251" s="4" customFormat="1" x14ac:dyDescent="0.25"/>
    <row r="252" s="4" customFormat="1" x14ac:dyDescent="0.25"/>
    <row r="253" s="4" customFormat="1" x14ac:dyDescent="0.25"/>
    <row r="254" s="4" customFormat="1" x14ac:dyDescent="0.25"/>
    <row r="255" s="4" customFormat="1" x14ac:dyDescent="0.25"/>
    <row r="256" s="4" customFormat="1" x14ac:dyDescent="0.25"/>
    <row r="257" s="4" customFormat="1" x14ac:dyDescent="0.25"/>
    <row r="258" s="4" customFormat="1" x14ac:dyDescent="0.25"/>
    <row r="259" s="4" customFormat="1" x14ac:dyDescent="0.25"/>
    <row r="260" s="4" customFormat="1" x14ac:dyDescent="0.25"/>
    <row r="261" s="4" customFormat="1" x14ac:dyDescent="0.25"/>
    <row r="262" s="4" customFormat="1" x14ac:dyDescent="0.25"/>
    <row r="263" s="4" customFormat="1" x14ac:dyDescent="0.25"/>
    <row r="264" s="4" customFormat="1" x14ac:dyDescent="0.25"/>
    <row r="265" s="4" customFormat="1" x14ac:dyDescent="0.25"/>
    <row r="266" s="4" customFormat="1" x14ac:dyDescent="0.25"/>
    <row r="267" s="4" customFormat="1" x14ac:dyDescent="0.25"/>
    <row r="268" s="4" customFormat="1" x14ac:dyDescent="0.25"/>
    <row r="269" s="4" customFormat="1" x14ac:dyDescent="0.25"/>
    <row r="270" s="4" customFormat="1" x14ac:dyDescent="0.25"/>
    <row r="271" s="4" customFormat="1" x14ac:dyDescent="0.25"/>
    <row r="272" s="4" customFormat="1" x14ac:dyDescent="0.25"/>
    <row r="273" s="4" customFormat="1" x14ac:dyDescent="0.25"/>
    <row r="274" s="4" customFormat="1" x14ac:dyDescent="0.25"/>
    <row r="275" s="4" customFormat="1" x14ac:dyDescent="0.25"/>
    <row r="276" s="4" customFormat="1" x14ac:dyDescent="0.25"/>
    <row r="277" s="4" customFormat="1" x14ac:dyDescent="0.25"/>
    <row r="278" s="4" customFormat="1" x14ac:dyDescent="0.25"/>
    <row r="279" s="4" customFormat="1" x14ac:dyDescent="0.25"/>
    <row r="280" s="4" customFormat="1" x14ac:dyDescent="0.25"/>
    <row r="281" s="4" customFormat="1" x14ac:dyDescent="0.25"/>
    <row r="282" s="4" customFormat="1" x14ac:dyDescent="0.25"/>
    <row r="283" s="4" customFormat="1" x14ac:dyDescent="0.25"/>
    <row r="284" s="4" customFormat="1" x14ac:dyDescent="0.25"/>
    <row r="285" s="4" customFormat="1" x14ac:dyDescent="0.25"/>
    <row r="286" s="4" customFormat="1" x14ac:dyDescent="0.25"/>
    <row r="287" s="4" customFormat="1" x14ac:dyDescent="0.25"/>
    <row r="288" s="4" customFormat="1" x14ac:dyDescent="0.25"/>
    <row r="289" s="4" customFormat="1" x14ac:dyDescent="0.25"/>
    <row r="290" s="4" customFormat="1" x14ac:dyDescent="0.25"/>
    <row r="291" s="4" customFormat="1" x14ac:dyDescent="0.25"/>
    <row r="292" s="4" customFormat="1" x14ac:dyDescent="0.25"/>
    <row r="293" s="4" customFormat="1" x14ac:dyDescent="0.25"/>
    <row r="294" s="4" customFormat="1" x14ac:dyDescent="0.25"/>
    <row r="295" s="4" customFormat="1" x14ac:dyDescent="0.25"/>
    <row r="296" s="4" customFormat="1" x14ac:dyDescent="0.25"/>
    <row r="297" s="4" customFormat="1" x14ac:dyDescent="0.25"/>
    <row r="298" s="4" customFormat="1" x14ac:dyDescent="0.25"/>
    <row r="299" s="4" customFormat="1" x14ac:dyDescent="0.25"/>
    <row r="300" s="4" customFormat="1" x14ac:dyDescent="0.25"/>
    <row r="301" s="4" customFormat="1" x14ac:dyDescent="0.25"/>
    <row r="302" s="4" customFormat="1" x14ac:dyDescent="0.25"/>
    <row r="303" s="4" customFormat="1" x14ac:dyDescent="0.25"/>
    <row r="304" s="4" customFormat="1" x14ac:dyDescent="0.25"/>
    <row r="305" s="4" customFormat="1" x14ac:dyDescent="0.25"/>
    <row r="306" s="4" customFormat="1" x14ac:dyDescent="0.25"/>
    <row r="307" s="4" customFormat="1" x14ac:dyDescent="0.25"/>
    <row r="308" s="4" customFormat="1" x14ac:dyDescent="0.25"/>
    <row r="309" s="4" customFormat="1" x14ac:dyDescent="0.25"/>
    <row r="310" s="4" customFormat="1" x14ac:dyDescent="0.25"/>
    <row r="311" s="4" customFormat="1" x14ac:dyDescent="0.25"/>
    <row r="312" s="4" customFormat="1" x14ac:dyDescent="0.25"/>
    <row r="313" s="4" customFormat="1" x14ac:dyDescent="0.25"/>
    <row r="314" s="4" customFormat="1" x14ac:dyDescent="0.25"/>
    <row r="315" s="4" customFormat="1" x14ac:dyDescent="0.25"/>
    <row r="316" s="4" customFormat="1" x14ac:dyDescent="0.25"/>
    <row r="317" s="4" customFormat="1" x14ac:dyDescent="0.25"/>
    <row r="318" s="4" customFormat="1" x14ac:dyDescent="0.25"/>
    <row r="319" s="4" customFormat="1" x14ac:dyDescent="0.25"/>
    <row r="320" s="4" customFormat="1" x14ac:dyDescent="0.25"/>
    <row r="321" s="4" customFormat="1" x14ac:dyDescent="0.25"/>
    <row r="322" s="4" customFormat="1" x14ac:dyDescent="0.25"/>
    <row r="323" s="4" customFormat="1" x14ac:dyDescent="0.25"/>
    <row r="324" s="4" customFormat="1" x14ac:dyDescent="0.25"/>
    <row r="325" s="4" customFormat="1" x14ac:dyDescent="0.25"/>
    <row r="326" s="4" customFormat="1" x14ac:dyDescent="0.25"/>
    <row r="327" s="4" customFormat="1" x14ac:dyDescent="0.25"/>
    <row r="328" s="4" customFormat="1" x14ac:dyDescent="0.25"/>
    <row r="329" s="4" customFormat="1" x14ac:dyDescent="0.25"/>
    <row r="330" s="4" customFormat="1" x14ac:dyDescent="0.25"/>
    <row r="331" s="4" customFormat="1" x14ac:dyDescent="0.25"/>
    <row r="332" s="4" customFormat="1" x14ac:dyDescent="0.25"/>
    <row r="333" s="4" customFormat="1" x14ac:dyDescent="0.25"/>
    <row r="334" s="4" customFormat="1" x14ac:dyDescent="0.25"/>
    <row r="335" s="4" customFormat="1" x14ac:dyDescent="0.25"/>
    <row r="336" s="4" customFormat="1" x14ac:dyDescent="0.25"/>
    <row r="337" s="4" customFormat="1" x14ac:dyDescent="0.25"/>
    <row r="338" s="4" customFormat="1" x14ac:dyDescent="0.25"/>
    <row r="339" s="4" customFormat="1" x14ac:dyDescent="0.25"/>
    <row r="340" s="4" customFormat="1" x14ac:dyDescent="0.25"/>
    <row r="341" s="4" customFormat="1" x14ac:dyDescent="0.25"/>
    <row r="342" s="4" customFormat="1" x14ac:dyDescent="0.25"/>
    <row r="343" s="4" customFormat="1" x14ac:dyDescent="0.25"/>
    <row r="344" s="4" customFormat="1" x14ac:dyDescent="0.25"/>
    <row r="345" s="4" customFormat="1" x14ac:dyDescent="0.25"/>
    <row r="346" s="4" customFormat="1" x14ac:dyDescent="0.25"/>
    <row r="347" s="4" customFormat="1" x14ac:dyDescent="0.25"/>
    <row r="348" s="4" customFormat="1" x14ac:dyDescent="0.25"/>
    <row r="349" s="4" customFormat="1" x14ac:dyDescent="0.25"/>
    <row r="350" s="4" customFormat="1" x14ac:dyDescent="0.25"/>
    <row r="351" s="4" customFormat="1" x14ac:dyDescent="0.25"/>
    <row r="352" s="4" customFormat="1" x14ac:dyDescent="0.25"/>
    <row r="353" s="4" customFormat="1" x14ac:dyDescent="0.25"/>
    <row r="354" s="4" customFormat="1" x14ac:dyDescent="0.25"/>
    <row r="355" s="4" customFormat="1" x14ac:dyDescent="0.25"/>
    <row r="356" s="4" customFormat="1" x14ac:dyDescent="0.25"/>
    <row r="357" s="4" customFormat="1" x14ac:dyDescent="0.25"/>
    <row r="358" s="4" customFormat="1" x14ac:dyDescent="0.25"/>
    <row r="359" s="4" customFormat="1" x14ac:dyDescent="0.25"/>
    <row r="360" s="4" customFormat="1" x14ac:dyDescent="0.25"/>
    <row r="361" s="4" customFormat="1" x14ac:dyDescent="0.25"/>
    <row r="362" s="4" customFormat="1" x14ac:dyDescent="0.25"/>
    <row r="363" s="4" customFormat="1" x14ac:dyDescent="0.25"/>
    <row r="364" s="4" customFormat="1" x14ac:dyDescent="0.25"/>
    <row r="365" s="4" customFormat="1" x14ac:dyDescent="0.25"/>
    <row r="366" s="4" customFormat="1" x14ac:dyDescent="0.25"/>
    <row r="367" s="4" customFormat="1" x14ac:dyDescent="0.25"/>
    <row r="368" s="4" customFormat="1" x14ac:dyDescent="0.25"/>
    <row r="369" s="4" customFormat="1" x14ac:dyDescent="0.25"/>
    <row r="370" s="4" customFormat="1" x14ac:dyDescent="0.25"/>
    <row r="371" s="4" customFormat="1" x14ac:dyDescent="0.25"/>
    <row r="372" s="4" customFormat="1" x14ac:dyDescent="0.25"/>
    <row r="373" s="4" customFormat="1" x14ac:dyDescent="0.25"/>
    <row r="374" s="4" customFormat="1" x14ac:dyDescent="0.25"/>
    <row r="375" s="4" customFormat="1" x14ac:dyDescent="0.25"/>
    <row r="376" s="4" customFormat="1" x14ac:dyDescent="0.25"/>
    <row r="377" s="4" customFormat="1" x14ac:dyDescent="0.25"/>
    <row r="378" s="4" customFormat="1" x14ac:dyDescent="0.25"/>
    <row r="379" s="4" customFormat="1" x14ac:dyDescent="0.25"/>
    <row r="380" s="4" customFormat="1" x14ac:dyDescent="0.25"/>
    <row r="381" s="4" customFormat="1" x14ac:dyDescent="0.25"/>
    <row r="382" s="4" customFormat="1" x14ac:dyDescent="0.25"/>
    <row r="383" s="4" customFormat="1" x14ac:dyDescent="0.25"/>
    <row r="384" s="4" customFormat="1" x14ac:dyDescent="0.25"/>
    <row r="385" s="4" customFormat="1" x14ac:dyDescent="0.25"/>
    <row r="386" s="4" customFormat="1" x14ac:dyDescent="0.25"/>
    <row r="387" s="4" customFormat="1" x14ac:dyDescent="0.25"/>
    <row r="388" s="4" customFormat="1" x14ac:dyDescent="0.25"/>
    <row r="389" s="4" customFormat="1" x14ac:dyDescent="0.25"/>
    <row r="390" s="4" customFormat="1" x14ac:dyDescent="0.25"/>
    <row r="391" s="4" customFormat="1" x14ac:dyDescent="0.25"/>
    <row r="392" s="4" customFormat="1" x14ac:dyDescent="0.25"/>
    <row r="393" s="4" customFormat="1" x14ac:dyDescent="0.25"/>
    <row r="394" s="4" customFormat="1" x14ac:dyDescent="0.25"/>
    <row r="395" s="4" customFormat="1" x14ac:dyDescent="0.25"/>
    <row r="396" s="4" customFormat="1" x14ac:dyDescent="0.25"/>
    <row r="397" s="4" customFormat="1" x14ac:dyDescent="0.25"/>
    <row r="398" s="4" customFormat="1" x14ac:dyDescent="0.25"/>
    <row r="399" s="4" customFormat="1" x14ac:dyDescent="0.25"/>
    <row r="400" s="4" customFormat="1" x14ac:dyDescent="0.25"/>
    <row r="401" s="4" customFormat="1" x14ac:dyDescent="0.25"/>
    <row r="402" s="4" customFormat="1" x14ac:dyDescent="0.25"/>
    <row r="403" s="4" customFormat="1" x14ac:dyDescent="0.25"/>
    <row r="404" s="4" customFormat="1" x14ac:dyDescent="0.25"/>
    <row r="405" s="4" customFormat="1" x14ac:dyDescent="0.25"/>
    <row r="406" s="4" customFormat="1" x14ac:dyDescent="0.25"/>
    <row r="407" s="4" customFormat="1" x14ac:dyDescent="0.25"/>
    <row r="408" s="4" customFormat="1" x14ac:dyDescent="0.25"/>
    <row r="409" s="4" customFormat="1" x14ac:dyDescent="0.25"/>
    <row r="410" s="4" customFormat="1" x14ac:dyDescent="0.25"/>
    <row r="411" s="4" customFormat="1" x14ac:dyDescent="0.25"/>
    <row r="412" s="4" customFormat="1" x14ac:dyDescent="0.25"/>
    <row r="413" s="4" customFormat="1" x14ac:dyDescent="0.25"/>
    <row r="414" s="4" customFormat="1" x14ac:dyDescent="0.25"/>
    <row r="415" s="4" customFormat="1" x14ac:dyDescent="0.25"/>
    <row r="416" s="4" customFormat="1" x14ac:dyDescent="0.25"/>
    <row r="417" s="4" customFormat="1" x14ac:dyDescent="0.25"/>
    <row r="418" s="4" customFormat="1" x14ac:dyDescent="0.25"/>
    <row r="419" s="4" customFormat="1" x14ac:dyDescent="0.25"/>
    <row r="420" s="4" customFormat="1" x14ac:dyDescent="0.25"/>
    <row r="421" s="4" customFormat="1" x14ac:dyDescent="0.25"/>
    <row r="422" s="4" customFormat="1" x14ac:dyDescent="0.25"/>
    <row r="423" s="4" customFormat="1" x14ac:dyDescent="0.25"/>
    <row r="424" s="4" customFormat="1" x14ac:dyDescent="0.25"/>
    <row r="425" s="4" customFormat="1" x14ac:dyDescent="0.25"/>
    <row r="426" s="4" customFormat="1" x14ac:dyDescent="0.25"/>
    <row r="427" s="4" customFormat="1" x14ac:dyDescent="0.25"/>
    <row r="428" s="4" customFormat="1" x14ac:dyDescent="0.25"/>
    <row r="429" s="4" customFormat="1" x14ac:dyDescent="0.25"/>
    <row r="430" s="4" customFormat="1" x14ac:dyDescent="0.25"/>
    <row r="431" s="4" customFormat="1" x14ac:dyDescent="0.25"/>
    <row r="432" s="4" customFormat="1" x14ac:dyDescent="0.25"/>
    <row r="433" s="4" customFormat="1" x14ac:dyDescent="0.25"/>
    <row r="434" s="4" customFormat="1" x14ac:dyDescent="0.25"/>
    <row r="435" s="4" customFormat="1" x14ac:dyDescent="0.25"/>
    <row r="436" s="4" customFormat="1" x14ac:dyDescent="0.25"/>
    <row r="437" s="4" customFormat="1" x14ac:dyDescent="0.25"/>
    <row r="438" s="4" customFormat="1" x14ac:dyDescent="0.25"/>
    <row r="439" s="4" customFormat="1" x14ac:dyDescent="0.25"/>
    <row r="440" s="4" customFormat="1" x14ac:dyDescent="0.25"/>
    <row r="441" s="4" customFormat="1" x14ac:dyDescent="0.25"/>
    <row r="442" s="4" customFormat="1" x14ac:dyDescent="0.25"/>
    <row r="443" s="4" customFormat="1" x14ac:dyDescent="0.25"/>
    <row r="444" s="4" customFormat="1" x14ac:dyDescent="0.25"/>
    <row r="445" s="4" customFormat="1" x14ac:dyDescent="0.25"/>
    <row r="446" s="4" customFormat="1" x14ac:dyDescent="0.25"/>
    <row r="447" s="4" customFormat="1" x14ac:dyDescent="0.25"/>
    <row r="448" s="4" customFormat="1" x14ac:dyDescent="0.25"/>
    <row r="449" s="4" customFormat="1" x14ac:dyDescent="0.25"/>
    <row r="450" s="4" customFormat="1" x14ac:dyDescent="0.25"/>
    <row r="451" s="4" customFormat="1" x14ac:dyDescent="0.25"/>
    <row r="452" s="4" customFormat="1" x14ac:dyDescent="0.25"/>
    <row r="453" s="4" customFormat="1" x14ac:dyDescent="0.25"/>
    <row r="454" s="4" customFormat="1" x14ac:dyDescent="0.25"/>
    <row r="455" s="4" customFormat="1" x14ac:dyDescent="0.25"/>
    <row r="456" s="4" customFormat="1" x14ac:dyDescent="0.25"/>
    <row r="457" s="4" customFormat="1" x14ac:dyDescent="0.25"/>
    <row r="458" s="4" customFormat="1" x14ac:dyDescent="0.25"/>
    <row r="459" s="4" customFormat="1" x14ac:dyDescent="0.25"/>
    <row r="460" s="4" customFormat="1" x14ac:dyDescent="0.25"/>
    <row r="461" s="4" customFormat="1" x14ac:dyDescent="0.25"/>
    <row r="462" s="4" customFormat="1" x14ac:dyDescent="0.25"/>
    <row r="463" s="4" customFormat="1" x14ac:dyDescent="0.25"/>
    <row r="464" s="4" customFormat="1" x14ac:dyDescent="0.25"/>
    <row r="465" s="4" customFormat="1" x14ac:dyDescent="0.25"/>
    <row r="466" s="4" customFormat="1" x14ac:dyDescent="0.25"/>
    <row r="467" s="4" customFormat="1" x14ac:dyDescent="0.25"/>
    <row r="468" s="4" customFormat="1" x14ac:dyDescent="0.25"/>
    <row r="469" s="4" customFormat="1" x14ac:dyDescent="0.25"/>
    <row r="470" s="4" customFormat="1" x14ac:dyDescent="0.25"/>
    <row r="471" s="4" customFormat="1" x14ac:dyDescent="0.25"/>
    <row r="472" s="4" customFormat="1" x14ac:dyDescent="0.25"/>
    <row r="473" s="4" customFormat="1" x14ac:dyDescent="0.25"/>
    <row r="474" s="4" customFormat="1" x14ac:dyDescent="0.25"/>
    <row r="475" s="4" customFormat="1" x14ac:dyDescent="0.25"/>
    <row r="476" s="4" customFormat="1" x14ac:dyDescent="0.25"/>
    <row r="477" s="4" customFormat="1" x14ac:dyDescent="0.25"/>
    <row r="478" s="4" customFormat="1" x14ac:dyDescent="0.25"/>
    <row r="479" s="4" customFormat="1" x14ac:dyDescent="0.25"/>
    <row r="480" s="4" customFormat="1" x14ac:dyDescent="0.25"/>
    <row r="481" s="4" customFormat="1" x14ac:dyDescent="0.25"/>
    <row r="482" s="4" customFormat="1" x14ac:dyDescent="0.25"/>
    <row r="483" s="4" customFormat="1" x14ac:dyDescent="0.25"/>
    <row r="484" s="4" customFormat="1" x14ac:dyDescent="0.25"/>
    <row r="485" s="4" customFormat="1" x14ac:dyDescent="0.25"/>
    <row r="486" s="4" customFormat="1" x14ac:dyDescent="0.25"/>
    <row r="487" s="4" customFormat="1" x14ac:dyDescent="0.25"/>
    <row r="488" s="4" customFormat="1" x14ac:dyDescent="0.25"/>
    <row r="489" s="4" customFormat="1" x14ac:dyDescent="0.25"/>
    <row r="490" s="4" customFormat="1" x14ac:dyDescent="0.25"/>
    <row r="491" s="4" customFormat="1" x14ac:dyDescent="0.25"/>
    <row r="492" s="4" customFormat="1" x14ac:dyDescent="0.25"/>
    <row r="493" s="4" customFormat="1" x14ac:dyDescent="0.25"/>
    <row r="494" s="4" customFormat="1" x14ac:dyDescent="0.25"/>
    <row r="495" s="4" customFormat="1" x14ac:dyDescent="0.25"/>
    <row r="496" s="4" customFormat="1" x14ac:dyDescent="0.25"/>
    <row r="497" s="4" customFormat="1" x14ac:dyDescent="0.25"/>
    <row r="498" s="4" customFormat="1" x14ac:dyDescent="0.25"/>
    <row r="499" s="4" customFormat="1" x14ac:dyDescent="0.25"/>
    <row r="500" s="4" customFormat="1" x14ac:dyDescent="0.25"/>
    <row r="501" s="4" customFormat="1" x14ac:dyDescent="0.25"/>
    <row r="502" s="4" customFormat="1" x14ac:dyDescent="0.25"/>
    <row r="503" s="4" customFormat="1" x14ac:dyDescent="0.25"/>
    <row r="504" s="4" customFormat="1" x14ac:dyDescent="0.25"/>
    <row r="505" s="4" customFormat="1" x14ac:dyDescent="0.25"/>
    <row r="506" s="4" customFormat="1" x14ac:dyDescent="0.25"/>
    <row r="507" s="4" customFormat="1" x14ac:dyDescent="0.25"/>
    <row r="508" s="4" customFormat="1" x14ac:dyDescent="0.25"/>
    <row r="509" s="4" customFormat="1" x14ac:dyDescent="0.25"/>
    <row r="510" s="4" customFormat="1" x14ac:dyDescent="0.25"/>
    <row r="511" s="4" customFormat="1" x14ac:dyDescent="0.25"/>
    <row r="512" s="4" customFormat="1" x14ac:dyDescent="0.25"/>
    <row r="513" s="4" customFormat="1" x14ac:dyDescent="0.25"/>
    <row r="514" s="4" customFormat="1" x14ac:dyDescent="0.25"/>
    <row r="515" s="4" customFormat="1" x14ac:dyDescent="0.25"/>
    <row r="516" s="4" customFormat="1" x14ac:dyDescent="0.25"/>
    <row r="517" s="4" customFormat="1" x14ac:dyDescent="0.25"/>
    <row r="518" s="4" customFormat="1" x14ac:dyDescent="0.25"/>
    <row r="519" s="4" customFormat="1" x14ac:dyDescent="0.25"/>
    <row r="520" s="4" customFormat="1" x14ac:dyDescent="0.25"/>
    <row r="521" s="4" customFormat="1" x14ac:dyDescent="0.25"/>
    <row r="522" s="4" customFormat="1" x14ac:dyDescent="0.25"/>
    <row r="523" s="4" customFormat="1" x14ac:dyDescent="0.25"/>
    <row r="524" s="4" customFormat="1" x14ac:dyDescent="0.25"/>
    <row r="525" s="4" customFormat="1" x14ac:dyDescent="0.25"/>
  </sheetData>
  <mergeCells count="12">
    <mergeCell ref="BV2:CC2"/>
    <mergeCell ref="B2:I2"/>
    <mergeCell ref="J2:Q2"/>
    <mergeCell ref="R2:Y2"/>
    <mergeCell ref="Z2:AG2"/>
    <mergeCell ref="AH2:AO2"/>
    <mergeCell ref="AP2:AW2"/>
    <mergeCell ref="B22:I22"/>
    <mergeCell ref="B40:I40"/>
    <mergeCell ref="AX2:BE2"/>
    <mergeCell ref="BF2:BM2"/>
    <mergeCell ref="BN2:BU2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D7B1F-B5EE-4F63-BE34-2E105D1A00FF}">
  <dimension ref="A1:CQ525"/>
  <sheetViews>
    <sheetView topLeftCell="A13" zoomScale="85" zoomScaleNormal="85" workbookViewId="0">
      <selection activeCell="A23" activeCellId="1" sqref="A37:I37 A23:I23"/>
    </sheetView>
  </sheetViews>
  <sheetFormatPr defaultRowHeight="15" x14ac:dyDescent="0.25"/>
  <cols>
    <col min="1" max="1" width="16.85546875" style="4" bestFit="1" customWidth="1"/>
    <col min="2" max="81" width="9.140625" style="4"/>
  </cols>
  <sheetData>
    <row r="1" spans="1:95" s="4" customFormat="1" x14ac:dyDescent="0.25">
      <c r="CG1" s="11"/>
      <c r="CH1" t="s">
        <v>45</v>
      </c>
      <c r="CI1" t="s">
        <v>46</v>
      </c>
      <c r="CJ1" t="s">
        <v>47</v>
      </c>
      <c r="CK1" t="s">
        <v>48</v>
      </c>
      <c r="CL1" t="s">
        <v>49</v>
      </c>
      <c r="CM1" t="s">
        <v>50</v>
      </c>
      <c r="CN1" t="s">
        <v>51</v>
      </c>
      <c r="CO1" t="s">
        <v>52</v>
      </c>
      <c r="CP1" t="s">
        <v>53</v>
      </c>
      <c r="CQ1" t="s">
        <v>54</v>
      </c>
    </row>
    <row r="2" spans="1:95" s="9" customFormat="1" x14ac:dyDescent="0.25">
      <c r="A2"/>
      <c r="B2" s="16" t="str">
        <f>CH1</f>
        <v>COP</v>
      </c>
      <c r="C2" s="16"/>
      <c r="D2" s="16"/>
      <c r="E2" s="16"/>
      <c r="F2" s="16"/>
      <c r="G2" s="16"/>
      <c r="H2" s="16"/>
      <c r="I2" s="16"/>
      <c r="J2" s="17" t="str">
        <f>CI1</f>
        <v>CVX</v>
      </c>
      <c r="K2" s="17"/>
      <c r="L2" s="17"/>
      <c r="M2" s="17"/>
      <c r="N2" s="17"/>
      <c r="O2" s="17"/>
      <c r="P2" s="17"/>
      <c r="Q2" s="17"/>
      <c r="R2" s="16" t="str">
        <f>CJ1</f>
        <v>EOG</v>
      </c>
      <c r="S2" s="16"/>
      <c r="T2" s="16"/>
      <c r="U2" s="16"/>
      <c r="V2" s="16"/>
      <c r="W2" s="16"/>
      <c r="X2" s="16"/>
      <c r="Y2" s="16"/>
      <c r="Z2" s="17" t="str">
        <f>CK1</f>
        <v>KMI</v>
      </c>
      <c r="AA2" s="17"/>
      <c r="AB2" s="17"/>
      <c r="AC2" s="17"/>
      <c r="AD2" s="17"/>
      <c r="AE2" s="17"/>
      <c r="AF2" s="17"/>
      <c r="AG2" s="17"/>
      <c r="AH2" s="16" t="str">
        <f>CL1</f>
        <v>MPC</v>
      </c>
      <c r="AI2" s="16"/>
      <c r="AJ2" s="16"/>
      <c r="AK2" s="16"/>
      <c r="AL2" s="16"/>
      <c r="AM2" s="16"/>
      <c r="AN2" s="16"/>
      <c r="AO2" s="16"/>
      <c r="AP2" s="17" t="str">
        <f>CM1</f>
        <v>PSX</v>
      </c>
      <c r="AQ2" s="17"/>
      <c r="AR2" s="17"/>
      <c r="AS2" s="17"/>
      <c r="AT2" s="17"/>
      <c r="AU2" s="17"/>
      <c r="AV2" s="17"/>
      <c r="AW2" s="17"/>
      <c r="AX2" s="16" t="str">
        <f>CN1</f>
        <v>PXD</v>
      </c>
      <c r="AY2" s="16"/>
      <c r="AZ2" s="16"/>
      <c r="BA2" s="16"/>
      <c r="BB2" s="16"/>
      <c r="BC2" s="16"/>
      <c r="BD2" s="16"/>
      <c r="BE2" s="16"/>
      <c r="BF2" s="17" t="str">
        <f>CO1</f>
        <v>SLB</v>
      </c>
      <c r="BG2" s="17"/>
      <c r="BH2" s="17"/>
      <c r="BI2" s="17"/>
      <c r="BJ2" s="17"/>
      <c r="BK2" s="17"/>
      <c r="BL2" s="17"/>
      <c r="BM2" s="17"/>
      <c r="BN2" s="16" t="str">
        <f>CP1</f>
        <v>VLO</v>
      </c>
      <c r="BO2" s="16"/>
      <c r="BP2" s="16"/>
      <c r="BQ2" s="16"/>
      <c r="BR2" s="16"/>
      <c r="BS2" s="16"/>
      <c r="BT2" s="16"/>
      <c r="BU2" s="16"/>
      <c r="BV2" s="18" t="str">
        <f>CQ1</f>
        <v>XOM</v>
      </c>
      <c r="BW2" s="18"/>
      <c r="BX2" s="18"/>
      <c r="BY2" s="18"/>
      <c r="BZ2" s="18"/>
      <c r="CA2" s="18"/>
      <c r="CB2" s="18"/>
      <c r="CC2" s="18"/>
      <c r="CG2" s="12" t="s">
        <v>75</v>
      </c>
      <c r="CH2"/>
      <c r="CI2"/>
      <c r="CJ2"/>
      <c r="CK2"/>
      <c r="CL2"/>
      <c r="CM2"/>
      <c r="CN2"/>
      <c r="CO2"/>
      <c r="CP2"/>
      <c r="CQ2"/>
    </row>
    <row r="3" spans="1:95" s="9" customFormat="1" x14ac:dyDescent="0.25">
      <c r="A3" s="5" t="s">
        <v>10</v>
      </c>
      <c r="B3" s="6">
        <v>1</v>
      </c>
      <c r="C3" s="5">
        <v>2</v>
      </c>
      <c r="D3" s="6">
        <v>3</v>
      </c>
      <c r="E3" s="5">
        <v>4</v>
      </c>
      <c r="F3" s="6">
        <v>5</v>
      </c>
      <c r="G3" s="5">
        <v>10</v>
      </c>
      <c r="H3" s="6">
        <v>15</v>
      </c>
      <c r="I3" s="5">
        <v>30</v>
      </c>
      <c r="J3" s="6">
        <v>1</v>
      </c>
      <c r="K3" s="5">
        <v>2</v>
      </c>
      <c r="L3" s="6">
        <v>3</v>
      </c>
      <c r="M3" s="5">
        <v>4</v>
      </c>
      <c r="N3" s="6">
        <v>5</v>
      </c>
      <c r="O3" s="5">
        <v>10</v>
      </c>
      <c r="P3" s="6">
        <v>15</v>
      </c>
      <c r="Q3" s="5">
        <v>30</v>
      </c>
      <c r="R3" s="6">
        <v>1</v>
      </c>
      <c r="S3" s="5">
        <v>2</v>
      </c>
      <c r="T3" s="6">
        <v>3</v>
      </c>
      <c r="U3" s="5">
        <v>4</v>
      </c>
      <c r="V3" s="6">
        <v>5</v>
      </c>
      <c r="W3" s="5">
        <v>10</v>
      </c>
      <c r="X3" s="6">
        <v>15</v>
      </c>
      <c r="Y3" s="5">
        <v>30</v>
      </c>
      <c r="Z3" s="6">
        <v>1</v>
      </c>
      <c r="AA3" s="5">
        <v>2</v>
      </c>
      <c r="AB3" s="6">
        <v>3</v>
      </c>
      <c r="AC3" s="5">
        <v>4</v>
      </c>
      <c r="AD3" s="6">
        <v>5</v>
      </c>
      <c r="AE3" s="5">
        <v>10</v>
      </c>
      <c r="AF3" s="6">
        <v>15</v>
      </c>
      <c r="AG3" s="5">
        <v>30</v>
      </c>
      <c r="AH3" s="6">
        <v>1</v>
      </c>
      <c r="AI3" s="5">
        <v>2</v>
      </c>
      <c r="AJ3" s="6">
        <v>3</v>
      </c>
      <c r="AK3" s="5">
        <v>4</v>
      </c>
      <c r="AL3" s="6">
        <v>5</v>
      </c>
      <c r="AM3" s="5">
        <v>10</v>
      </c>
      <c r="AN3" s="6">
        <v>15</v>
      </c>
      <c r="AO3" s="5">
        <v>30</v>
      </c>
      <c r="AP3" s="6">
        <v>1</v>
      </c>
      <c r="AQ3" s="5">
        <v>2</v>
      </c>
      <c r="AR3" s="6">
        <v>3</v>
      </c>
      <c r="AS3" s="5">
        <v>4</v>
      </c>
      <c r="AT3" s="6">
        <v>5</v>
      </c>
      <c r="AU3" s="5">
        <v>10</v>
      </c>
      <c r="AV3" s="6">
        <v>15</v>
      </c>
      <c r="AW3" s="5">
        <v>30</v>
      </c>
      <c r="AX3" s="6">
        <v>1</v>
      </c>
      <c r="AY3" s="5">
        <v>2</v>
      </c>
      <c r="AZ3" s="6">
        <v>3</v>
      </c>
      <c r="BA3" s="5">
        <v>4</v>
      </c>
      <c r="BB3" s="6">
        <v>5</v>
      </c>
      <c r="BC3" s="5">
        <v>10</v>
      </c>
      <c r="BD3" s="6">
        <v>15</v>
      </c>
      <c r="BE3" s="5">
        <v>30</v>
      </c>
      <c r="BF3" s="6">
        <v>1</v>
      </c>
      <c r="BG3" s="5">
        <v>2</v>
      </c>
      <c r="BH3" s="6">
        <v>3</v>
      </c>
      <c r="BI3" s="5">
        <v>4</v>
      </c>
      <c r="BJ3" s="6">
        <v>5</v>
      </c>
      <c r="BK3" s="5">
        <v>10</v>
      </c>
      <c r="BL3" s="6">
        <v>15</v>
      </c>
      <c r="BM3" s="5">
        <v>30</v>
      </c>
      <c r="BN3" s="6">
        <v>1</v>
      </c>
      <c r="BO3" s="5">
        <v>2</v>
      </c>
      <c r="BP3" s="6">
        <v>3</v>
      </c>
      <c r="BQ3" s="5">
        <v>4</v>
      </c>
      <c r="BR3" s="6">
        <v>5</v>
      </c>
      <c r="BS3" s="5">
        <v>10</v>
      </c>
      <c r="BT3" s="6">
        <v>15</v>
      </c>
      <c r="BU3" s="5">
        <v>30</v>
      </c>
      <c r="BV3" s="3">
        <v>1</v>
      </c>
      <c r="BW3" s="2">
        <v>2</v>
      </c>
      <c r="BX3" s="3">
        <v>3</v>
      </c>
      <c r="BY3" s="2">
        <v>4</v>
      </c>
      <c r="BZ3" s="3">
        <v>5</v>
      </c>
      <c r="CA3" s="2">
        <v>10</v>
      </c>
      <c r="CB3" s="3">
        <v>15</v>
      </c>
      <c r="CC3" s="2">
        <v>30</v>
      </c>
      <c r="CG3" s="13" t="s">
        <v>11</v>
      </c>
      <c r="CH3">
        <v>0.99210482582066373</v>
      </c>
      <c r="CI3">
        <v>0.99360806380753053</v>
      </c>
      <c r="CJ3">
        <v>0.9948399504558626</v>
      </c>
      <c r="CK3">
        <v>0.99617985933075259</v>
      </c>
      <c r="CL3">
        <v>0.99593792739477482</v>
      </c>
      <c r="CM3">
        <v>0.99484470074085718</v>
      </c>
      <c r="CN3">
        <v>0.99352763802677924</v>
      </c>
      <c r="CO3">
        <v>0.99660362144217207</v>
      </c>
      <c r="CP3">
        <v>0.99776252008982846</v>
      </c>
      <c r="CQ3">
        <v>0.99390963611769378</v>
      </c>
    </row>
    <row r="4" spans="1:95" s="9" customFormat="1" x14ac:dyDescent="0.25">
      <c r="A4" s="1" t="s">
        <v>11</v>
      </c>
      <c r="B4" s="7">
        <f>CH3</f>
        <v>0.99210482582066373</v>
      </c>
      <c r="C4" s="1" cm="1">
        <f t="array" ref="C4:C17">CH18:CH31</f>
        <v>0.98414678351332552</v>
      </c>
      <c r="D4" s="7" cm="1">
        <f t="array" ref="D4:D17">CH33:CH46</f>
        <v>0.97727544245756059</v>
      </c>
      <c r="E4" s="1" cm="1">
        <f t="array" ref="E4:E17">CH48:CH61</f>
        <v>0.97192493605063812</v>
      </c>
      <c r="F4" s="7" cm="1">
        <f t="array" ref="F4:F17">CH63:CH76</f>
        <v>0.965211727777187</v>
      </c>
      <c r="G4" s="1" cm="1">
        <f t="array" ref="G4:G17">CH78:CH91</f>
        <v>0.9282450794597622</v>
      </c>
      <c r="H4" s="7" cm="1">
        <f t="array" ref="H4:H17">CH93:CH106</f>
        <v>0.89120921644372542</v>
      </c>
      <c r="I4" s="1" cm="1">
        <f t="array" ref="I4:I17">CH108:CH121</f>
        <v>0.78652663898382325</v>
      </c>
      <c r="J4" s="7">
        <f>CI3</f>
        <v>0.99360806380753053</v>
      </c>
      <c r="K4" s="1" cm="1">
        <f t="array" ref="K4:K17">CI18:CI31</f>
        <v>0.98825043001739188</v>
      </c>
      <c r="L4" s="7" cm="1">
        <f t="array" ref="L4:L17">CI33:CI46</f>
        <v>0.98198383484556939</v>
      </c>
      <c r="M4" s="1" cm="1">
        <f t="array" ref="M4:M17">CI48:CI61</f>
        <v>0.97611392809083297</v>
      </c>
      <c r="N4" s="7" cm="1">
        <f t="array" ref="N4:N17">CI63:CI76</f>
        <v>0.9705039698737542</v>
      </c>
      <c r="O4" s="1" cm="1">
        <f t="array" ref="O4:O17">CI78:CI91</f>
        <v>0.94239634817952955</v>
      </c>
      <c r="P4" s="7" cm="1">
        <f t="array" ref="P4:P17">CI93:CI106</f>
        <v>0.91488988443004726</v>
      </c>
      <c r="Q4" s="1" cm="1">
        <f t="array" ref="Q4:Q17">CI108:CI121</f>
        <v>0.84080473680052281</v>
      </c>
      <c r="R4" s="7" cm="1">
        <f t="array" ref="R4:R17">CJ3:CJ16</f>
        <v>0.9948399504558626</v>
      </c>
      <c r="S4" s="1" cm="1">
        <f t="array" ref="S4:S17">CJ18:CJ31</f>
        <v>0.98960090921557486</v>
      </c>
      <c r="T4" s="7" cm="1">
        <f t="array" ref="T4:T17">CJ33:CJ46</f>
        <v>0.98463192155865742</v>
      </c>
      <c r="U4" s="1" cm="1">
        <f t="array" ref="U4:U17">CJ48:CJ61</f>
        <v>0.97946083412507767</v>
      </c>
      <c r="V4" s="7" cm="1">
        <f t="array" ref="V4:V17">CJ63:CJ76</f>
        <v>0.97501062540792272</v>
      </c>
      <c r="W4" s="1" cm="1">
        <f t="array" ref="W4:W17">CJ78:CJ91</f>
        <v>0.95390030401789228</v>
      </c>
      <c r="X4" s="7" cm="1">
        <f t="array" ref="X4:X17">CJ93:CJ106</f>
        <v>0.9322974154144017</v>
      </c>
      <c r="Y4" s="1" cm="1">
        <f t="array" ref="Y4:Y17">CJ108:CJ121</f>
        <v>0.87545762203932365</v>
      </c>
      <c r="Z4" s="7" cm="1">
        <f t="array" ref="Z4:Z17">CK3:CK16</f>
        <v>0.99617985933075259</v>
      </c>
      <c r="AA4" s="1" cm="1">
        <f t="array" ref="AA4:AA17">CK18:CK31</f>
        <v>0.99217517242412723</v>
      </c>
      <c r="AB4" s="7" cm="1">
        <f t="array" ref="AB4:AB17">CK33:CK46</f>
        <v>0.98780934648844365</v>
      </c>
      <c r="AC4" s="1" cm="1">
        <f t="array" ref="AC4:AC17">CK48:CK61</f>
        <v>0.98350570928156356</v>
      </c>
      <c r="AD4" s="7" cm="1">
        <f t="array" ref="AD4:AD17">CK63:CK76</f>
        <v>0.97942777564480876</v>
      </c>
      <c r="AE4" s="1" cm="1">
        <f t="array" ref="AE4:AE17">CK78:CK91</f>
        <v>0.96130128423118588</v>
      </c>
      <c r="AF4" s="7" cm="1">
        <f t="array" ref="AF4:AF17">CK93:CK106</f>
        <v>0.94385196591261666</v>
      </c>
      <c r="AG4" s="1" cm="1">
        <f t="array" ref="AG4:AG17">CK108:CK121</f>
        <v>0.88328604752903439</v>
      </c>
      <c r="AH4" s="7" cm="1">
        <f t="array" ref="AH4:AH17">CL3:CL16</f>
        <v>0.99593792739477482</v>
      </c>
      <c r="AI4" s="1" cm="1">
        <f t="array" ref="AI4:AI17">CL18:CL31</f>
        <v>0.99184390870004147</v>
      </c>
      <c r="AJ4" s="7" cm="1">
        <f t="array" ref="AJ4:AJ17">CL33:CL46</f>
        <v>0.98772790929349541</v>
      </c>
      <c r="AK4" s="1" cm="1">
        <f t="array" ref="AK4:AK17">CL48:CL61</f>
        <v>0.98295717905934477</v>
      </c>
      <c r="AL4" s="7" cm="1">
        <f t="array" ref="AL4:AL17">CL63:CL76</f>
        <v>0.97862626118650287</v>
      </c>
      <c r="AM4" s="1" cm="1">
        <f t="array" ref="AM4:AM17">CL78:CL91</f>
        <v>0.95113706397638642</v>
      </c>
      <c r="AN4" s="7" cm="1">
        <f t="array" ref="AN4:AN17">CL93:CL106</f>
        <v>0.92387041602739362</v>
      </c>
      <c r="AO4" s="1" cm="1">
        <f t="array" ref="AO4:AO17">CL108:CL121</f>
        <v>0.8453755406591108</v>
      </c>
      <c r="AP4" s="7" cm="1">
        <f t="array" ref="AP4:AP17">CM3:CM16</f>
        <v>0.99484470074085718</v>
      </c>
      <c r="AQ4" s="1" cm="1">
        <f t="array" ref="AQ4:AQ17">CM18:CM31</f>
        <v>0.99013151861582127</v>
      </c>
      <c r="AR4" s="7" cm="1">
        <f t="array" ref="AR4:AR17">CM33:CM46</f>
        <v>0.98524957995974649</v>
      </c>
      <c r="AS4" s="1" cm="1">
        <f t="array" ref="AS4:AS17">CM48:CM61</f>
        <v>0.98008337055904493</v>
      </c>
      <c r="AT4" s="7" cm="1">
        <f t="array" ref="AT4:AT17">CM63:CM76</f>
        <v>0.97479823441273905</v>
      </c>
      <c r="AU4" s="1" cm="1">
        <f t="array" ref="AU4:AU17">CM78:CM91</f>
        <v>0.94613031383613588</v>
      </c>
      <c r="AV4" s="7" cm="1">
        <f t="array" ref="AV4:AV17">CM93:CM106</f>
        <v>0.91319019550063119</v>
      </c>
      <c r="AW4" s="1" cm="1">
        <f t="array" ref="AW4:AW17">CM108:CM121</f>
        <v>0.80707796692741174</v>
      </c>
      <c r="AX4" s="7" cm="1">
        <f t="array" ref="AX4:AX17">CN3:CN16</f>
        <v>0.99352763802677924</v>
      </c>
      <c r="AY4" s="1" cm="1">
        <f t="array" ref="AY4:AY17">CN18:CN31</f>
        <v>0.98735686905870101</v>
      </c>
      <c r="AZ4" s="7" cm="1">
        <f t="array" ref="AZ4:AZ17">CN33:CN46</f>
        <v>0.9813574376090447</v>
      </c>
      <c r="BA4" s="1" cm="1">
        <f t="array" ref="BA4:BA17">CN48:CN61</f>
        <v>0.97582434349530411</v>
      </c>
      <c r="BB4" s="7" cm="1">
        <f t="array" ref="BB4:BB17">CN63:CN76</f>
        <v>0.97077063184789159</v>
      </c>
      <c r="BC4" s="1" cm="1">
        <f t="array" ref="BC4:BC17">CN78:CN91</f>
        <v>0.94240422613050823</v>
      </c>
      <c r="BD4" s="7" cm="1">
        <f t="array" ref="BD4:BD17">CN93:CN106</f>
        <v>0.91497357715124006</v>
      </c>
      <c r="BE4" s="1" cm="1">
        <f t="array" ref="BE4:BE17">CN108:CN121</f>
        <v>0.84060249272762566</v>
      </c>
      <c r="BF4" s="7" cm="1">
        <f t="array" ref="BF4:BF17">CO3:CO16</f>
        <v>0.99660362144217207</v>
      </c>
      <c r="BG4" s="1" cm="1">
        <f t="array" ref="BG4:BG17">CO18:CO31</f>
        <v>0.99319438336076504</v>
      </c>
      <c r="BH4" s="7" cm="1">
        <f t="array" ref="BH4:BH17">CO33:CO46</f>
        <v>0.989502714811478</v>
      </c>
      <c r="BI4" s="1" cm="1">
        <f t="array" ref="BI4:BI17">CO48:CO61</f>
        <v>0.98622844758184236</v>
      </c>
      <c r="BJ4" s="7" cm="1">
        <f t="array" ref="BJ4:BJ17">CO63:CO76</f>
        <v>0.98277794142787478</v>
      </c>
      <c r="BK4" s="1" cm="1">
        <f t="array" ref="BK4:BK17">CO78:CO91</f>
        <v>0.96556395218251689</v>
      </c>
      <c r="BL4" s="7" cm="1">
        <f t="array" ref="BL4:BL17">CO93:CO106</f>
        <v>0.94777072820573527</v>
      </c>
      <c r="BM4" s="1" cm="1">
        <f t="array" ref="BM4:BM17">CO108:CO121</f>
        <v>0.90518570368324269</v>
      </c>
      <c r="BN4" s="7" cm="1">
        <f t="array" ref="BN4:BN17">CP3:CP16</f>
        <v>0.99776252008982846</v>
      </c>
      <c r="BO4" s="1" cm="1">
        <f t="array" ref="BO4:BO17">CP18:CP31</f>
        <v>0.99572269671705305</v>
      </c>
      <c r="BP4" s="7" cm="1">
        <f t="array" ref="BP4:BP17">CP33:CP46</f>
        <v>0.99358726959962795</v>
      </c>
      <c r="BQ4" s="1" cm="1">
        <f t="array" ref="BQ4:BQ17">CP48:CP61</f>
        <v>0.99125709527621697</v>
      </c>
      <c r="BR4" s="7" cm="1">
        <f t="array" ref="BR4:BR17">CP63:CP76</f>
        <v>0.98887442189774022</v>
      </c>
      <c r="BS4" s="1" cm="1">
        <f t="array" ref="BS4:BS17">CP78:CP91</f>
        <v>0.97523967468480866</v>
      </c>
      <c r="BT4" s="7" cm="1">
        <f t="array" ref="BT4:BT17">CP93:CP106</f>
        <v>0.96092846418880684</v>
      </c>
      <c r="BU4" s="1" cm="1">
        <f t="array" ref="BU4:BU17">CP108:CP121</f>
        <v>0.91829351731142417</v>
      </c>
      <c r="BV4" s="7" cm="1">
        <f t="array" ref="BV4:BV17">CQ3:CQ16</f>
        <v>0.99390963611769378</v>
      </c>
      <c r="BW4" s="1" cm="1">
        <f t="array" ref="BW4:BW17">CQ18:CQ31</f>
        <v>0.98806776036618305</v>
      </c>
      <c r="BX4" s="7" cm="1">
        <f t="array" ref="BX4:BX17">CQ33:CQ46</f>
        <v>0.98180446457497239</v>
      </c>
      <c r="BY4" s="1" cm="1">
        <f t="array" ref="BY4:BY17">CQ48:CQ61</f>
        <v>0.97607369522942433</v>
      </c>
      <c r="BZ4" s="7" cm="1">
        <f t="array" ref="BZ4:BZ17">CQ63:CQ76</f>
        <v>0.97043375541480703</v>
      </c>
      <c r="CA4" s="1" cm="1">
        <f t="array" ref="CA4:CA17">CQ78:CQ91</f>
        <v>0.94101920874288714</v>
      </c>
      <c r="CB4" s="7" cm="1">
        <f t="array" ref="CB4:CB17">CQ93:CQ106</f>
        <v>0.91428049433854053</v>
      </c>
      <c r="CC4" s="1" cm="1">
        <f t="array" ref="CC4:CC17">CQ108:CQ121</f>
        <v>0.8312619172142981</v>
      </c>
      <c r="CG4" s="13" t="s">
        <v>12</v>
      </c>
      <c r="CH4">
        <v>0.99299616424206416</v>
      </c>
      <c r="CI4">
        <v>0.99363967524853591</v>
      </c>
      <c r="CJ4">
        <v>0.99497988845084362</v>
      </c>
      <c r="CK4">
        <v>0.99619434556618403</v>
      </c>
      <c r="CL4">
        <v>0.99602204995440535</v>
      </c>
      <c r="CM4">
        <v>0.99498927701896345</v>
      </c>
      <c r="CN4">
        <v>0.99389264682307288</v>
      </c>
      <c r="CO4">
        <v>0.99667754055074131</v>
      </c>
      <c r="CP4">
        <v>0.99779540099517339</v>
      </c>
      <c r="CQ4">
        <v>0.99395892654105145</v>
      </c>
    </row>
    <row r="5" spans="1:95" s="9" customFormat="1" x14ac:dyDescent="0.25">
      <c r="A5" s="1" t="s">
        <v>12</v>
      </c>
      <c r="B5" s="7">
        <f t="shared" ref="B5:B17" si="0">CH4</f>
        <v>0.99299616424206416</v>
      </c>
      <c r="C5" s="1">
        <v>0.98649209648888925</v>
      </c>
      <c r="D5" s="7">
        <v>0.97928241467544308</v>
      </c>
      <c r="E5" s="1">
        <v>0.97221542326325294</v>
      </c>
      <c r="F5" s="7">
        <v>0.96516997689988548</v>
      </c>
      <c r="G5" s="1">
        <v>0.9269730351430836</v>
      </c>
      <c r="H5" s="7">
        <v>0.88996344707706287</v>
      </c>
      <c r="I5" s="1">
        <v>0.78084532744942414</v>
      </c>
      <c r="J5" s="7">
        <f t="shared" ref="J5:J17" si="1">CI4</f>
        <v>0.99363967524853591</v>
      </c>
      <c r="K5" s="1">
        <v>0.9882596892001253</v>
      </c>
      <c r="L5" s="7">
        <v>0.98195471570806014</v>
      </c>
      <c r="M5" s="1">
        <v>0.97601959719038456</v>
      </c>
      <c r="N5" s="7">
        <v>0.97020076304219205</v>
      </c>
      <c r="O5" s="1">
        <v>0.93984376153026383</v>
      </c>
      <c r="P5" s="7">
        <v>0.91029337302941848</v>
      </c>
      <c r="Q5" s="1">
        <v>0.83755324308346391</v>
      </c>
      <c r="R5" s="7">
        <v>0.99497988845084362</v>
      </c>
      <c r="S5" s="1">
        <v>0.99000064966395807</v>
      </c>
      <c r="T5" s="7">
        <v>0.98497474559001574</v>
      </c>
      <c r="U5" s="1">
        <v>0.98011171753683468</v>
      </c>
      <c r="V5" s="7">
        <v>0.97532486865600154</v>
      </c>
      <c r="W5" s="1">
        <v>0.95210649260521341</v>
      </c>
      <c r="X5" s="7">
        <v>0.9286970327310835</v>
      </c>
      <c r="Y5" s="1">
        <v>0.8677429295940895</v>
      </c>
      <c r="Z5" s="7">
        <v>0.99619434556618403</v>
      </c>
      <c r="AA5" s="1">
        <v>0.992133802408252</v>
      </c>
      <c r="AB5" s="7">
        <v>0.98774843636308929</v>
      </c>
      <c r="AC5" s="1">
        <v>0.98338635505881078</v>
      </c>
      <c r="AD5" s="7">
        <v>0.97928587711215942</v>
      </c>
      <c r="AE5" s="1">
        <v>0.96015668571656609</v>
      </c>
      <c r="AF5" s="7">
        <v>0.94148311688247954</v>
      </c>
      <c r="AG5" s="1">
        <v>0.87509548570092333</v>
      </c>
      <c r="AH5" s="7">
        <v>0.99602204995440535</v>
      </c>
      <c r="AI5" s="1">
        <v>0.99201546770333837</v>
      </c>
      <c r="AJ5" s="7">
        <v>0.98777250511913461</v>
      </c>
      <c r="AK5" s="1">
        <v>0.98329913524986912</v>
      </c>
      <c r="AL5" s="7">
        <v>0.97870490686308287</v>
      </c>
      <c r="AM5" s="1">
        <v>0.95224666449889328</v>
      </c>
      <c r="AN5" s="7">
        <v>0.9232730808818147</v>
      </c>
      <c r="AO5" s="1">
        <v>0.83801552458372264</v>
      </c>
      <c r="AP5" s="7">
        <v>0.99498927701896345</v>
      </c>
      <c r="AQ5" s="1">
        <v>0.99031995255004612</v>
      </c>
      <c r="AR5" s="7">
        <v>0.98533820731788191</v>
      </c>
      <c r="AS5" s="1">
        <v>0.98022170519244889</v>
      </c>
      <c r="AT5" s="7">
        <v>0.97493394603630679</v>
      </c>
      <c r="AU5" s="1">
        <v>0.94534116959899106</v>
      </c>
      <c r="AV5" s="7">
        <v>0.91248191751951657</v>
      </c>
      <c r="AW5" s="1">
        <v>0.80675571404921254</v>
      </c>
      <c r="AX5" s="7">
        <v>0.99389264682307288</v>
      </c>
      <c r="AY5" s="1">
        <v>0.98796133450205448</v>
      </c>
      <c r="AZ5" s="7">
        <v>0.98225365523122821</v>
      </c>
      <c r="BA5" s="1">
        <v>0.97682156415731214</v>
      </c>
      <c r="BB5" s="7">
        <v>0.97155195401955452</v>
      </c>
      <c r="BC5" s="1">
        <v>0.94511742912094476</v>
      </c>
      <c r="BD5" s="7">
        <v>0.9182495967408334</v>
      </c>
      <c r="BE5" s="1">
        <v>0.84138291392246534</v>
      </c>
      <c r="BF5" s="7">
        <v>0.99667754055074131</v>
      </c>
      <c r="BG5" s="1">
        <v>0.99332144053477689</v>
      </c>
      <c r="BH5" s="7">
        <v>0.98970417289994272</v>
      </c>
      <c r="BI5" s="1">
        <v>0.98630649011254812</v>
      </c>
      <c r="BJ5" s="7">
        <v>0.98280474554041286</v>
      </c>
      <c r="BK5" s="1">
        <v>0.96546052449746755</v>
      </c>
      <c r="BL5" s="7">
        <v>0.94747846043096806</v>
      </c>
      <c r="BM5" s="1">
        <v>0.90008093115677534</v>
      </c>
      <c r="BN5" s="7">
        <v>0.99779540099517339</v>
      </c>
      <c r="BO5" s="1">
        <v>0.99575825856645062</v>
      </c>
      <c r="BP5" s="7">
        <v>0.99353931485603086</v>
      </c>
      <c r="BQ5" s="1">
        <v>0.99116558863795401</v>
      </c>
      <c r="BR5" s="7">
        <v>0.98871703963476476</v>
      </c>
      <c r="BS5" s="1">
        <v>0.97516240175537372</v>
      </c>
      <c r="BT5" s="7">
        <v>0.96017396268352362</v>
      </c>
      <c r="BU5" s="1">
        <v>0.90942227925008778</v>
      </c>
      <c r="BV5" s="7">
        <v>0.99395892654105145</v>
      </c>
      <c r="BW5" s="1">
        <v>0.98807822611985863</v>
      </c>
      <c r="BX5" s="7">
        <v>0.98191071926430307</v>
      </c>
      <c r="BY5" s="1">
        <v>0.97613138326507232</v>
      </c>
      <c r="BZ5" s="7">
        <v>0.97043608937822801</v>
      </c>
      <c r="CA5" s="1">
        <v>0.94121636572492196</v>
      </c>
      <c r="CB5" s="7">
        <v>0.91089036564050829</v>
      </c>
      <c r="CC5" s="1">
        <v>0.82142342306611038</v>
      </c>
      <c r="CG5" s="13" t="s">
        <v>13</v>
      </c>
      <c r="CH5">
        <v>0.80229491981891066</v>
      </c>
      <c r="CI5">
        <v>1.622185148713752</v>
      </c>
      <c r="CJ5">
        <v>2.5030756252037629</v>
      </c>
      <c r="CK5">
        <v>0.12509249570729089</v>
      </c>
      <c r="CL5">
        <v>0.87477233002313504</v>
      </c>
      <c r="CM5">
        <v>2.2188137257637939</v>
      </c>
      <c r="CN5">
        <v>13.43615353185122</v>
      </c>
      <c r="CO5">
        <v>1.0635370913346751</v>
      </c>
      <c r="CP5">
        <v>1.1651003419348349</v>
      </c>
      <c r="CQ5">
        <v>0.66063711869162545</v>
      </c>
    </row>
    <row r="6" spans="1:95" s="9" customFormat="1" x14ac:dyDescent="0.25">
      <c r="A6" s="1" t="s">
        <v>13</v>
      </c>
      <c r="B6" s="7">
        <f t="shared" si="0"/>
        <v>0.80229491981891066</v>
      </c>
      <c r="C6" s="1">
        <v>1.5789829168021119</v>
      </c>
      <c r="D6" s="7">
        <v>2.33199329943041</v>
      </c>
      <c r="E6" s="1">
        <v>3.9847183995184192</v>
      </c>
      <c r="F6" s="7">
        <v>3.931561924612093</v>
      </c>
      <c r="G6" s="1">
        <v>8.4792022352405034</v>
      </c>
      <c r="H6" s="7">
        <v>12.765112811378961</v>
      </c>
      <c r="I6" s="1">
        <v>29.368404497080832</v>
      </c>
      <c r="J6" s="7">
        <f t="shared" si="1"/>
        <v>1.622185148713752</v>
      </c>
      <c r="K6" s="1">
        <v>4.3212099397490187</v>
      </c>
      <c r="L6" s="7">
        <v>5.4245103844645994</v>
      </c>
      <c r="M6" s="1">
        <v>6.7434915949663718</v>
      </c>
      <c r="N6" s="7">
        <v>7.2552703295852607</v>
      </c>
      <c r="O6" s="1">
        <v>15.71987028579381</v>
      </c>
      <c r="P6" s="7">
        <v>26.893496767585042</v>
      </c>
      <c r="Q6" s="1">
        <v>43.087740945680487</v>
      </c>
      <c r="R6" s="7">
        <v>2.5030756252037629</v>
      </c>
      <c r="S6" s="1">
        <v>4.7464564837427927</v>
      </c>
      <c r="T6" s="7">
        <v>7.2464597856019424</v>
      </c>
      <c r="U6" s="1">
        <v>9.6690645719079438</v>
      </c>
      <c r="V6" s="7">
        <v>11.51609950224684</v>
      </c>
      <c r="W6" s="1">
        <v>26.96950633609444</v>
      </c>
      <c r="X6" s="7">
        <v>30.17710582260187</v>
      </c>
      <c r="Y6" s="1">
        <v>62.631051532334332</v>
      </c>
      <c r="Z6" s="7">
        <v>0.12509249570729089</v>
      </c>
      <c r="AA6" s="1">
        <v>0.27170031362694003</v>
      </c>
      <c r="AB6" s="7">
        <v>0.34342663284682579</v>
      </c>
      <c r="AC6" s="1">
        <v>0.44384571931456662</v>
      </c>
      <c r="AD6" s="7">
        <v>0.61853733211530193</v>
      </c>
      <c r="AE6" s="1">
        <v>0.82398417255642731</v>
      </c>
      <c r="AF6" s="7">
        <v>1.249996368981092</v>
      </c>
      <c r="AG6" s="1">
        <v>3.2295456549795172</v>
      </c>
      <c r="AH6" s="7">
        <v>0.87477233002313504</v>
      </c>
      <c r="AI6" s="1">
        <v>2.04790680640183</v>
      </c>
      <c r="AJ6" s="7">
        <v>2.783998651511423</v>
      </c>
      <c r="AK6" s="1">
        <v>4.36689327340512</v>
      </c>
      <c r="AL6" s="7">
        <v>3.724629363350425</v>
      </c>
      <c r="AM6" s="1">
        <v>9.7937026635901976</v>
      </c>
      <c r="AN6" s="7">
        <v>20.883339803022121</v>
      </c>
      <c r="AO6" s="1">
        <v>35.988593050554542</v>
      </c>
      <c r="AP6" s="7">
        <v>2.2188137257637939</v>
      </c>
      <c r="AQ6" s="1">
        <v>3.8529901977529928</v>
      </c>
      <c r="AR6" s="7">
        <v>6.1927666910446169</v>
      </c>
      <c r="AS6" s="1">
        <v>7.0935367134878993</v>
      </c>
      <c r="AT6" s="7">
        <v>11.16640021658575</v>
      </c>
      <c r="AU6" s="1">
        <v>19.156942672215148</v>
      </c>
      <c r="AV6" s="7">
        <v>31.365893922742568</v>
      </c>
      <c r="AW6" s="1">
        <v>63.740286265269873</v>
      </c>
      <c r="AX6" s="7">
        <v>13.43615353185122</v>
      </c>
      <c r="AY6" s="1">
        <v>15.87882594964262</v>
      </c>
      <c r="AZ6" s="7">
        <v>30.170910422756432</v>
      </c>
      <c r="BA6" s="1">
        <v>36.960982318575667</v>
      </c>
      <c r="BB6" s="7">
        <v>45.387570740526733</v>
      </c>
      <c r="BC6" s="1">
        <v>88.463175155955255</v>
      </c>
      <c r="BD6" s="7">
        <v>138.02621982315111</v>
      </c>
      <c r="BE6" s="1">
        <v>254.24193372516351</v>
      </c>
      <c r="BF6" s="7">
        <v>1.0635370913346751</v>
      </c>
      <c r="BG6" s="1">
        <v>1.975834740938248</v>
      </c>
      <c r="BH6" s="7">
        <v>3.1889460767790978</v>
      </c>
      <c r="BI6" s="1">
        <v>4.136833148781859</v>
      </c>
      <c r="BJ6" s="7">
        <v>5.1578782386919384</v>
      </c>
      <c r="BK6" s="1">
        <v>10.8448437002139</v>
      </c>
      <c r="BL6" s="7">
        <v>15.03545267829969</v>
      </c>
      <c r="BM6" s="1">
        <v>28.6575855563811</v>
      </c>
      <c r="BN6" s="7">
        <v>1.1651003419348349</v>
      </c>
      <c r="BO6" s="1">
        <v>2.487695802202448</v>
      </c>
      <c r="BP6" s="7">
        <v>3.3911389842210999</v>
      </c>
      <c r="BQ6" s="1">
        <v>5.9045662230077083</v>
      </c>
      <c r="BR6" s="7">
        <v>4.9343912550102944</v>
      </c>
      <c r="BS6" s="1">
        <v>12.65066916973343</v>
      </c>
      <c r="BT6" s="7">
        <v>24.98807517796531</v>
      </c>
      <c r="BU6" s="1">
        <v>47.55077284958751</v>
      </c>
      <c r="BV6" s="7">
        <v>0.66063711869162545</v>
      </c>
      <c r="BW6" s="1">
        <v>1.443682890287568</v>
      </c>
      <c r="BX6" s="7">
        <v>2.3771383360365528</v>
      </c>
      <c r="BY6" s="1">
        <v>2.675122852273434</v>
      </c>
      <c r="BZ6" s="7">
        <v>2.8311751328071599</v>
      </c>
      <c r="CA6" s="1">
        <v>5.2844663889146313</v>
      </c>
      <c r="CB6" s="7">
        <v>9.090907544563418</v>
      </c>
      <c r="CC6" s="1">
        <v>14.670488675299691</v>
      </c>
      <c r="CG6" s="13" t="s">
        <v>14</v>
      </c>
      <c r="CH6">
        <v>0.8518609488868718</v>
      </c>
      <c r="CI6">
        <v>1.6074456348650541</v>
      </c>
      <c r="CJ6">
        <v>2.3809136474468668</v>
      </c>
      <c r="CK6">
        <v>0.1260094770965218</v>
      </c>
      <c r="CL6">
        <v>0.83984496299452149</v>
      </c>
      <c r="CM6">
        <v>2.120479356247579</v>
      </c>
      <c r="CN6">
        <v>13.221426594083081</v>
      </c>
      <c r="CO6">
        <v>1.0440217255183679</v>
      </c>
      <c r="CP6">
        <v>1.115940183588213</v>
      </c>
      <c r="CQ6">
        <v>0.63204425551872845</v>
      </c>
    </row>
    <row r="7" spans="1:95" s="9" customFormat="1" x14ac:dyDescent="0.25">
      <c r="A7" s="1" t="s">
        <v>14</v>
      </c>
      <c r="B7" s="7">
        <f t="shared" si="0"/>
        <v>0.8518609488868718</v>
      </c>
      <c r="C7" s="1">
        <v>1.552526568419391</v>
      </c>
      <c r="D7" s="7">
        <v>2.420354103047162</v>
      </c>
      <c r="E7" s="1">
        <v>3.7288875450224199</v>
      </c>
      <c r="F7" s="7">
        <v>3.8398715755440258</v>
      </c>
      <c r="G7" s="1">
        <v>8.4900351206524203</v>
      </c>
      <c r="H7" s="7">
        <v>12.23851181725178</v>
      </c>
      <c r="I7" s="1">
        <v>30.087171640271769</v>
      </c>
      <c r="J7" s="7">
        <f t="shared" si="1"/>
        <v>1.6074456348650541</v>
      </c>
      <c r="K7" s="1">
        <v>4.2763774606836424</v>
      </c>
      <c r="L7" s="7">
        <v>5.435881550876041</v>
      </c>
      <c r="M7" s="1">
        <v>6.8466855919100071</v>
      </c>
      <c r="N7" s="7">
        <v>7.2334323677591694</v>
      </c>
      <c r="O7" s="1">
        <v>16.793776156446619</v>
      </c>
      <c r="P7" s="7">
        <v>28.495594488281419</v>
      </c>
      <c r="Q7" s="1">
        <v>44.471226204875727</v>
      </c>
      <c r="R7" s="7">
        <v>2.3809136474468668</v>
      </c>
      <c r="S7" s="1">
        <v>4.5134495771227447</v>
      </c>
      <c r="T7" s="7">
        <v>7.1578877030862023</v>
      </c>
      <c r="U7" s="1">
        <v>8.9428485827054018</v>
      </c>
      <c r="V7" s="7">
        <v>11.21723792263864</v>
      </c>
      <c r="W7" s="1">
        <v>26.897050862615949</v>
      </c>
      <c r="X7" s="7">
        <v>32.608012203138642</v>
      </c>
      <c r="Y7" s="1">
        <v>67.093039246674479</v>
      </c>
      <c r="Z7" s="7">
        <v>0.1260094770965218</v>
      </c>
      <c r="AA7" s="1">
        <v>0.25112482654084739</v>
      </c>
      <c r="AB7" s="7">
        <v>0.3485697226023089</v>
      </c>
      <c r="AC7" s="1">
        <v>0.45650051477596071</v>
      </c>
      <c r="AD7" s="7">
        <v>0.6218238740307529</v>
      </c>
      <c r="AE7" s="1">
        <v>0.85183358058952385</v>
      </c>
      <c r="AF7" s="7">
        <v>1.2980549399112911</v>
      </c>
      <c r="AG7" s="1">
        <v>3.6016497013084221</v>
      </c>
      <c r="AH7" s="7">
        <v>0.83984496299452149</v>
      </c>
      <c r="AI7" s="1">
        <v>2.0185855681286231</v>
      </c>
      <c r="AJ7" s="7">
        <v>2.7000988802652</v>
      </c>
      <c r="AK7" s="1">
        <v>4.2651593135251948</v>
      </c>
      <c r="AL7" s="7">
        <v>3.8682287511049069</v>
      </c>
      <c r="AM7" s="1">
        <v>10.240476577639299</v>
      </c>
      <c r="AN7" s="7">
        <v>21.01716562455648</v>
      </c>
      <c r="AO7" s="1">
        <v>35.886903849140751</v>
      </c>
      <c r="AP7" s="7">
        <v>2.120479356247579</v>
      </c>
      <c r="AQ7" s="1">
        <v>3.7781573615192001</v>
      </c>
      <c r="AR7" s="7">
        <v>5.9891147983973836</v>
      </c>
      <c r="AS7" s="1">
        <v>7.1290261387583591</v>
      </c>
      <c r="AT7" s="7">
        <v>11.30426938939752</v>
      </c>
      <c r="AU7" s="1">
        <v>18.93430968607867</v>
      </c>
      <c r="AV7" s="7">
        <v>32.410520578384123</v>
      </c>
      <c r="AW7" s="1">
        <v>67.386456486540993</v>
      </c>
      <c r="AX7" s="7">
        <v>13.221426594083081</v>
      </c>
      <c r="AY7" s="1">
        <v>15.215161750193269</v>
      </c>
      <c r="AZ7" s="7">
        <v>28.920657275628709</v>
      </c>
      <c r="BA7" s="1">
        <v>33.274366635182588</v>
      </c>
      <c r="BB7" s="7">
        <v>44.290902616348347</v>
      </c>
      <c r="BC7" s="1">
        <v>89.459163049150789</v>
      </c>
      <c r="BD7" s="7">
        <v>132.20677229804829</v>
      </c>
      <c r="BE7" s="1">
        <v>245.46982271520031</v>
      </c>
      <c r="BF7" s="7">
        <v>1.0440217255183679</v>
      </c>
      <c r="BG7" s="1">
        <v>1.9557817007325839</v>
      </c>
      <c r="BH7" s="7">
        <v>3.157873731055612</v>
      </c>
      <c r="BI7" s="1">
        <v>3.9856803054208938</v>
      </c>
      <c r="BJ7" s="7">
        <v>5.1480089285690571</v>
      </c>
      <c r="BK7" s="1">
        <v>10.699964444182999</v>
      </c>
      <c r="BL7" s="7">
        <v>15.17924281579521</v>
      </c>
      <c r="BM7" s="1">
        <v>30.307184548180409</v>
      </c>
      <c r="BN7" s="7">
        <v>1.115940183588213</v>
      </c>
      <c r="BO7" s="1">
        <v>2.5264472026075881</v>
      </c>
      <c r="BP7" s="7">
        <v>3.2993760922856592</v>
      </c>
      <c r="BQ7" s="1">
        <v>5.830290826134819</v>
      </c>
      <c r="BR7" s="7">
        <v>5.0841925880916543</v>
      </c>
      <c r="BS7" s="1">
        <v>13.35146999592976</v>
      </c>
      <c r="BT7" s="7">
        <v>25.0261676827818</v>
      </c>
      <c r="BU7" s="1">
        <v>53.703800244105487</v>
      </c>
      <c r="BV7" s="7">
        <v>0.63204425551872845</v>
      </c>
      <c r="BW7" s="1">
        <v>1.399971864157344</v>
      </c>
      <c r="BX7" s="7">
        <v>2.329455262392309</v>
      </c>
      <c r="BY7" s="1">
        <v>2.6033557980861382</v>
      </c>
      <c r="BZ7" s="7">
        <v>2.820467729548032</v>
      </c>
      <c r="CA7" s="1">
        <v>5.4790704186695338</v>
      </c>
      <c r="CB7" s="7">
        <v>8.8151077936135493</v>
      </c>
      <c r="CC7" s="1">
        <v>15.44015964862318</v>
      </c>
      <c r="CG7" s="13" t="s">
        <v>15</v>
      </c>
      <c r="CH7">
        <v>0.89570917144958984</v>
      </c>
      <c r="CI7">
        <v>1.27365032434878</v>
      </c>
      <c r="CJ7">
        <v>1.582111129220626</v>
      </c>
      <c r="CK7">
        <v>0.35368417508745131</v>
      </c>
      <c r="CL7">
        <v>0.93529264405486212</v>
      </c>
      <c r="CM7">
        <v>1.4895683018122381</v>
      </c>
      <c r="CN7">
        <v>3.66553591332171</v>
      </c>
      <c r="CO7">
        <v>1.0312793468962109</v>
      </c>
      <c r="CP7">
        <v>1.0793981387490139</v>
      </c>
      <c r="CQ7">
        <v>0.8127958653263595</v>
      </c>
    </row>
    <row r="8" spans="1:95" s="9" customFormat="1" x14ac:dyDescent="0.25">
      <c r="A8" s="1" t="s">
        <v>15</v>
      </c>
      <c r="B8" s="7">
        <f t="shared" si="0"/>
        <v>0.89570917144958984</v>
      </c>
      <c r="C8" s="1">
        <v>1.256575869894895</v>
      </c>
      <c r="D8" s="7">
        <v>1.5270865396009521</v>
      </c>
      <c r="E8" s="1">
        <v>1.9961759440285869</v>
      </c>
      <c r="F8" s="7">
        <v>1.9828166643974161</v>
      </c>
      <c r="G8" s="1">
        <v>2.91190697571892</v>
      </c>
      <c r="H8" s="7">
        <v>3.5728298044237921</v>
      </c>
      <c r="I8" s="1">
        <v>5.4192623572845067</v>
      </c>
      <c r="J8" s="7">
        <f t="shared" si="1"/>
        <v>1.27365032434878</v>
      </c>
      <c r="K8" s="1">
        <v>2.078752014971728</v>
      </c>
      <c r="L8" s="7">
        <v>2.329057831927881</v>
      </c>
      <c r="M8" s="1">
        <v>2.596823366146872</v>
      </c>
      <c r="N8" s="7">
        <v>2.6935609014063999</v>
      </c>
      <c r="O8" s="1">
        <v>3.9648291622456839</v>
      </c>
      <c r="P8" s="7">
        <v>5.1858940181597459</v>
      </c>
      <c r="Q8" s="1">
        <v>6.5641252993586656</v>
      </c>
      <c r="R8" s="7">
        <v>1.582111129220626</v>
      </c>
      <c r="S8" s="1">
        <v>2.1786363817174248</v>
      </c>
      <c r="T8" s="7">
        <v>2.691924921984628</v>
      </c>
      <c r="U8" s="1">
        <v>3.1095119507581801</v>
      </c>
      <c r="V8" s="7">
        <v>3.3935379034639999</v>
      </c>
      <c r="W8" s="1">
        <v>5.193217339578081</v>
      </c>
      <c r="X8" s="7">
        <v>5.4933692596258146</v>
      </c>
      <c r="Y8" s="1">
        <v>7.9139782367867504</v>
      </c>
      <c r="Z8" s="7">
        <v>0.35368417508745131</v>
      </c>
      <c r="AA8" s="1">
        <v>0.5212488020388536</v>
      </c>
      <c r="AB8" s="7">
        <v>0.58602613665844794</v>
      </c>
      <c r="AC8" s="1">
        <v>0.66621747148702615</v>
      </c>
      <c r="AD8" s="7">
        <v>0.78647144392870483</v>
      </c>
      <c r="AE8" s="1">
        <v>0.9077357393847767</v>
      </c>
      <c r="AF8" s="7">
        <v>1.1180323649076951</v>
      </c>
      <c r="AG8" s="1">
        <v>1.797093668949818</v>
      </c>
      <c r="AH8" s="7">
        <v>0.93529264405486212</v>
      </c>
      <c r="AI8" s="1">
        <v>1.4310509447262281</v>
      </c>
      <c r="AJ8" s="7">
        <v>1.668531885074847</v>
      </c>
      <c r="AK8" s="1">
        <v>2.0897112894859711</v>
      </c>
      <c r="AL8" s="7">
        <v>1.929929885604766</v>
      </c>
      <c r="AM8" s="1">
        <v>3.12948920170532</v>
      </c>
      <c r="AN8" s="7">
        <v>4.5698292969236967</v>
      </c>
      <c r="AO8" s="1">
        <v>5.999049345567558</v>
      </c>
      <c r="AP8" s="7">
        <v>1.4895683018122381</v>
      </c>
      <c r="AQ8" s="1">
        <v>1.962903512084329</v>
      </c>
      <c r="AR8" s="7">
        <v>2.4885270123196608</v>
      </c>
      <c r="AS8" s="1">
        <v>2.663369428653843</v>
      </c>
      <c r="AT8" s="7">
        <v>3.341616407756244</v>
      </c>
      <c r="AU8" s="1">
        <v>4.376864479534996</v>
      </c>
      <c r="AV8" s="7">
        <v>5.6005262183782847</v>
      </c>
      <c r="AW8" s="1">
        <v>7.983751390497444</v>
      </c>
      <c r="AX8" s="7">
        <v>3.66553591332171</v>
      </c>
      <c r="AY8" s="1">
        <v>3.98482445656551</v>
      </c>
      <c r="AZ8" s="7">
        <v>5.4928053326835116</v>
      </c>
      <c r="BA8" s="1">
        <v>6.0795544506629504</v>
      </c>
      <c r="BB8" s="7">
        <v>6.7370298159149282</v>
      </c>
      <c r="BC8" s="1">
        <v>9.4054864390926252</v>
      </c>
      <c r="BD8" s="7">
        <v>11.74845606125124</v>
      </c>
      <c r="BE8" s="1">
        <v>15.94496577999349</v>
      </c>
      <c r="BF8" s="7">
        <v>1.0312793468962109</v>
      </c>
      <c r="BG8" s="1">
        <v>1.4056438883793601</v>
      </c>
      <c r="BH8" s="7">
        <v>1.785762043716659</v>
      </c>
      <c r="BI8" s="1">
        <v>2.0339206348286698</v>
      </c>
      <c r="BJ8" s="7">
        <v>2.2710962636339169</v>
      </c>
      <c r="BK8" s="1">
        <v>3.2931510290622721</v>
      </c>
      <c r="BL8" s="7">
        <v>3.8775575660845698</v>
      </c>
      <c r="BM8" s="1">
        <v>5.3532780197166199</v>
      </c>
      <c r="BN8" s="7">
        <v>1.0793981387490139</v>
      </c>
      <c r="BO8" s="1">
        <v>1.577243101808484</v>
      </c>
      <c r="BP8" s="7">
        <v>1.841504543633032</v>
      </c>
      <c r="BQ8" s="1">
        <v>2.4299313206359781</v>
      </c>
      <c r="BR8" s="7">
        <v>2.2213489719110528</v>
      </c>
      <c r="BS8" s="1">
        <v>3.556777919653324</v>
      </c>
      <c r="BT8" s="7">
        <v>4.9988073755612259</v>
      </c>
      <c r="BU8" s="1">
        <v>6.8957068419116769</v>
      </c>
      <c r="BV8" s="7">
        <v>0.8127958653263595</v>
      </c>
      <c r="BW8" s="1">
        <v>1.201533557703474</v>
      </c>
      <c r="BX8" s="7">
        <v>1.5417971124750991</v>
      </c>
      <c r="BY8" s="1">
        <v>1.6355802799842729</v>
      </c>
      <c r="BZ8" s="7">
        <v>1.6826096198486331</v>
      </c>
      <c r="CA8" s="1">
        <v>2.2987967263145799</v>
      </c>
      <c r="CB8" s="7">
        <v>3.0151131893452061</v>
      </c>
      <c r="CC8" s="1">
        <v>3.8302073932490499</v>
      </c>
      <c r="CG8" s="13" t="s">
        <v>16</v>
      </c>
      <c r="CH8">
        <v>0.92296313517218653</v>
      </c>
      <c r="CI8">
        <v>1.267850793612977</v>
      </c>
      <c r="CJ8">
        <v>1.543020948479594</v>
      </c>
      <c r="CK8">
        <v>0.35497813608238149</v>
      </c>
      <c r="CL8">
        <v>0.91643055546752772</v>
      </c>
      <c r="CM8">
        <v>1.456186580163263</v>
      </c>
      <c r="CN8">
        <v>3.6361279672314999</v>
      </c>
      <c r="CO8">
        <v>1.0217738132866629</v>
      </c>
      <c r="CP8">
        <v>1.056380700121037</v>
      </c>
      <c r="CQ8">
        <v>0.79501211029689889</v>
      </c>
    </row>
    <row r="9" spans="1:95" s="9" customFormat="1" x14ac:dyDescent="0.25">
      <c r="A9" s="1" t="s">
        <v>16</v>
      </c>
      <c r="B9" s="7">
        <f t="shared" si="0"/>
        <v>0.92296313517218653</v>
      </c>
      <c r="C9" s="1">
        <v>1.2460042409315431</v>
      </c>
      <c r="D9" s="7">
        <v>1.5557487274772761</v>
      </c>
      <c r="E9" s="1">
        <v>1.9310327664289959</v>
      </c>
      <c r="F9" s="7">
        <v>1.959559025787186</v>
      </c>
      <c r="G9" s="1">
        <v>2.9137664835488142</v>
      </c>
      <c r="H9" s="7">
        <v>3.498358446078929</v>
      </c>
      <c r="I9" s="1">
        <v>5.485177448385036</v>
      </c>
      <c r="J9" s="7">
        <f t="shared" si="1"/>
        <v>1.267850793612977</v>
      </c>
      <c r="K9" s="1">
        <v>2.0679403909889769</v>
      </c>
      <c r="L9" s="7">
        <v>2.331497705526651</v>
      </c>
      <c r="M9" s="1">
        <v>2.6166172039314439</v>
      </c>
      <c r="N9" s="7">
        <v>2.6895041118687968</v>
      </c>
      <c r="O9" s="1">
        <v>4.0980210048810903</v>
      </c>
      <c r="P9" s="7">
        <v>5.3381264960921841</v>
      </c>
      <c r="Q9" s="1">
        <v>6.6686749961949507</v>
      </c>
      <c r="R9" s="7">
        <v>1.543020948479594</v>
      </c>
      <c r="S9" s="1">
        <v>2.1244880741305061</v>
      </c>
      <c r="T9" s="7">
        <v>2.6754229017271651</v>
      </c>
      <c r="U9" s="1">
        <v>2.9904595938927852</v>
      </c>
      <c r="V9" s="7">
        <v>3.3492145232335648</v>
      </c>
      <c r="W9" s="1">
        <v>5.1862366763016086</v>
      </c>
      <c r="X9" s="7">
        <v>5.7103425644297943</v>
      </c>
      <c r="Y9" s="1">
        <v>8.1910340767618877</v>
      </c>
      <c r="Z9" s="7">
        <v>0.35497813608238149</v>
      </c>
      <c r="AA9" s="1">
        <v>0.50112356414446069</v>
      </c>
      <c r="AB9" s="7">
        <v>0.59039793580457989</v>
      </c>
      <c r="AC9" s="1">
        <v>0.67564821821415377</v>
      </c>
      <c r="AD9" s="7">
        <v>0.7885580980693514</v>
      </c>
      <c r="AE9" s="1">
        <v>0.92294830873105993</v>
      </c>
      <c r="AF9" s="7">
        <v>1.1393221405341381</v>
      </c>
      <c r="AG9" s="1">
        <v>1.8978012807742599</v>
      </c>
      <c r="AH9" s="7">
        <v>0.91643055546752772</v>
      </c>
      <c r="AI9" s="1">
        <v>1.420769357822945</v>
      </c>
      <c r="AJ9" s="7">
        <v>1.6431977605465511</v>
      </c>
      <c r="AK9" s="1">
        <v>2.0652262136446931</v>
      </c>
      <c r="AL9" s="7">
        <v>1.966781317560472</v>
      </c>
      <c r="AM9" s="1">
        <v>3.200074464389743</v>
      </c>
      <c r="AN9" s="7">
        <v>4.5844482355629763</v>
      </c>
      <c r="AO9" s="1">
        <v>5.9905679070636326</v>
      </c>
      <c r="AP9" s="7">
        <v>1.456186580163263</v>
      </c>
      <c r="AQ9" s="1">
        <v>1.943748276274271</v>
      </c>
      <c r="AR9" s="7">
        <v>2.44726680163757</v>
      </c>
      <c r="AS9" s="1">
        <v>2.670023621385841</v>
      </c>
      <c r="AT9" s="7">
        <v>3.3621822361968299</v>
      </c>
      <c r="AU9" s="1">
        <v>4.3513572234509388</v>
      </c>
      <c r="AV9" s="7">
        <v>5.693023851907185</v>
      </c>
      <c r="AW9" s="1">
        <v>8.2089254160664051</v>
      </c>
      <c r="AX9" s="7">
        <v>3.6361279672314999</v>
      </c>
      <c r="AY9" s="1">
        <v>3.900661706709935</v>
      </c>
      <c r="AZ9" s="7">
        <v>5.3777929744114097</v>
      </c>
      <c r="BA9" s="1">
        <v>5.7683937656147046</v>
      </c>
      <c r="BB9" s="7">
        <v>6.6551410666001916</v>
      </c>
      <c r="BC9" s="1">
        <v>9.4582854180422569</v>
      </c>
      <c r="BD9" s="7">
        <v>11.49812038109048</v>
      </c>
      <c r="BE9" s="1">
        <v>15.6674765905426</v>
      </c>
      <c r="BF9" s="7">
        <v>1.0217738132866629</v>
      </c>
      <c r="BG9" s="1">
        <v>1.39849265308495</v>
      </c>
      <c r="BH9" s="7">
        <v>1.777040722959272</v>
      </c>
      <c r="BI9" s="1">
        <v>1.996416866644062</v>
      </c>
      <c r="BJ9" s="7">
        <v>2.2689224157227268</v>
      </c>
      <c r="BK9" s="1">
        <v>3.2710800118894978</v>
      </c>
      <c r="BL9" s="7">
        <v>3.8960547757693571</v>
      </c>
      <c r="BM9" s="1">
        <v>5.5051961407546974</v>
      </c>
      <c r="BN9" s="7">
        <v>1.056380700121037</v>
      </c>
      <c r="BO9" s="1">
        <v>1.58948016741562</v>
      </c>
      <c r="BP9" s="7">
        <v>1.816418479394454</v>
      </c>
      <c r="BQ9" s="1">
        <v>2.4145995167180039</v>
      </c>
      <c r="BR9" s="7">
        <v>2.2548154221779781</v>
      </c>
      <c r="BS9" s="1">
        <v>3.6539663375474269</v>
      </c>
      <c r="BT9" s="7">
        <v>5.0026160838886904</v>
      </c>
      <c r="BU9" s="1">
        <v>7.328287674764514</v>
      </c>
      <c r="BV9" s="7">
        <v>0.79501211029689889</v>
      </c>
      <c r="BW9" s="1">
        <v>1.1832040669966211</v>
      </c>
      <c r="BX9" s="7">
        <v>1.5262553070808009</v>
      </c>
      <c r="BY9" s="1">
        <v>1.613491802918793</v>
      </c>
      <c r="BZ9" s="7">
        <v>1.679424821046787</v>
      </c>
      <c r="CA9" s="1">
        <v>2.340741424991136</v>
      </c>
      <c r="CB9" s="7">
        <v>2.9690247209502232</v>
      </c>
      <c r="CC9" s="1">
        <v>3.9293968555776071</v>
      </c>
      <c r="CG9" s="13" t="s">
        <v>17</v>
      </c>
      <c r="CH9">
        <v>0.62473393531704824</v>
      </c>
      <c r="CI9">
        <v>0.89903621913973553</v>
      </c>
      <c r="CJ9">
        <v>1.170980535344774</v>
      </c>
      <c r="CK9">
        <v>0.2367517915911104</v>
      </c>
      <c r="CL9">
        <v>0.66293501345564343</v>
      </c>
      <c r="CM9">
        <v>1.017105354445129</v>
      </c>
      <c r="CN9">
        <v>2.3888175556550979</v>
      </c>
      <c r="CO9">
        <v>0.78576942027592789</v>
      </c>
      <c r="CP9">
        <v>0.70970851343107366</v>
      </c>
      <c r="CQ9">
        <v>0.58954311794579073</v>
      </c>
    </row>
    <row r="10" spans="1:95" s="9" customFormat="1" x14ac:dyDescent="0.25">
      <c r="A10" s="1" t="s">
        <v>17</v>
      </c>
      <c r="B10" s="7">
        <f t="shared" si="0"/>
        <v>0.62473393531704824</v>
      </c>
      <c r="C10" s="1">
        <v>0.87200558235894321</v>
      </c>
      <c r="D10" s="7">
        <v>1.0684090568352449</v>
      </c>
      <c r="E10" s="1">
        <v>1.2955180062064049</v>
      </c>
      <c r="F10" s="7">
        <v>1.4060597334485549</v>
      </c>
      <c r="G10" s="1">
        <v>1.9368403191032699</v>
      </c>
      <c r="H10" s="7">
        <v>2.5548513102277459</v>
      </c>
      <c r="I10" s="1">
        <v>3.7190483585642511</v>
      </c>
      <c r="J10" s="7">
        <f t="shared" si="1"/>
        <v>0.89903621913973553</v>
      </c>
      <c r="K10" s="1">
        <v>1.3671935476277239</v>
      </c>
      <c r="L10" s="7">
        <v>1.5452728905193089</v>
      </c>
      <c r="M10" s="1">
        <v>1.8408480165650649</v>
      </c>
      <c r="N10" s="7">
        <v>1.954581704688158</v>
      </c>
      <c r="O10" s="1">
        <v>2.699745853313944</v>
      </c>
      <c r="P10" s="7">
        <v>3.4520545871166419</v>
      </c>
      <c r="Q10" s="1">
        <v>4.3337204049867939</v>
      </c>
      <c r="R10" s="7">
        <v>1.170980535344774</v>
      </c>
      <c r="S10" s="1">
        <v>1.583218081865942</v>
      </c>
      <c r="T10" s="7">
        <v>2.0001161916239831</v>
      </c>
      <c r="U10" s="1">
        <v>2.288498689833554</v>
      </c>
      <c r="V10" s="7">
        <v>2.549576921541918</v>
      </c>
      <c r="W10" s="1">
        <v>3.7054807400368279</v>
      </c>
      <c r="X10" s="7">
        <v>3.9472736032746041</v>
      </c>
      <c r="Y10" s="1">
        <v>5.521054071169706</v>
      </c>
      <c r="Z10" s="7">
        <v>0.2367517915911104</v>
      </c>
      <c r="AA10" s="1">
        <v>0.35458348964159181</v>
      </c>
      <c r="AB10" s="7">
        <v>0.41865090325081328</v>
      </c>
      <c r="AC10" s="1">
        <v>0.4687123305380958</v>
      </c>
      <c r="AD10" s="7">
        <v>0.5163493711021423</v>
      </c>
      <c r="AE10" s="1">
        <v>0.65553973473151728</v>
      </c>
      <c r="AF10" s="7">
        <v>0.85051530122393038</v>
      </c>
      <c r="AG10" s="1">
        <v>1.2084210505417841</v>
      </c>
      <c r="AH10" s="7">
        <v>0.66293501345564343</v>
      </c>
      <c r="AI10" s="1">
        <v>0.96046160844824524</v>
      </c>
      <c r="AJ10" s="7">
        <v>1.145015154740634</v>
      </c>
      <c r="AK10" s="1">
        <v>1.3521388002819441</v>
      </c>
      <c r="AL10" s="7">
        <v>1.3952045275700811</v>
      </c>
      <c r="AM10" s="1">
        <v>2.122074619602663</v>
      </c>
      <c r="AN10" s="7">
        <v>2.7166038221819799</v>
      </c>
      <c r="AO10" s="1">
        <v>4.0406740515497432</v>
      </c>
      <c r="AP10" s="7">
        <v>1.017105354445129</v>
      </c>
      <c r="AQ10" s="1">
        <v>1.3765963218681609</v>
      </c>
      <c r="AR10" s="7">
        <v>1.6816445802203701</v>
      </c>
      <c r="AS10" s="1">
        <v>1.8514313663023241</v>
      </c>
      <c r="AT10" s="7">
        <v>2.1579440824627252</v>
      </c>
      <c r="AU10" s="1">
        <v>3.08358505851665</v>
      </c>
      <c r="AV10" s="7">
        <v>3.697584081341136</v>
      </c>
      <c r="AW10" s="1">
        <v>5.2835468653097246</v>
      </c>
      <c r="AX10" s="7">
        <v>2.3888175556550979</v>
      </c>
      <c r="AY10" s="1">
        <v>3.0421280708519678</v>
      </c>
      <c r="AZ10" s="7">
        <v>4.0796506916903672</v>
      </c>
      <c r="BA10" s="1">
        <v>4.3304075467261667</v>
      </c>
      <c r="BB10" s="7">
        <v>4.930825155884766</v>
      </c>
      <c r="BC10" s="1">
        <v>6.8297645615214648</v>
      </c>
      <c r="BD10" s="7">
        <v>8.6119012348044865</v>
      </c>
      <c r="BE10" s="1">
        <v>11.451603450667109</v>
      </c>
      <c r="BF10" s="7">
        <v>0.78576942027592789</v>
      </c>
      <c r="BG10" s="1">
        <v>1.036582025229652</v>
      </c>
      <c r="BH10" s="7">
        <v>1.3423930216525799</v>
      </c>
      <c r="BI10" s="1">
        <v>1.514294209733946</v>
      </c>
      <c r="BJ10" s="7">
        <v>1.6927138208580399</v>
      </c>
      <c r="BK10" s="1">
        <v>2.4617034428670879</v>
      </c>
      <c r="BL10" s="7">
        <v>2.848441700732971</v>
      </c>
      <c r="BM10" s="1">
        <v>3.9428158103330131</v>
      </c>
      <c r="BN10" s="7">
        <v>0.70970851343107366</v>
      </c>
      <c r="BO10" s="1">
        <v>1.0197221011303701</v>
      </c>
      <c r="BP10" s="7">
        <v>1.2105292372279359</v>
      </c>
      <c r="BQ10" s="1">
        <v>1.5090021528461599</v>
      </c>
      <c r="BR10" s="7">
        <v>1.471826001022505</v>
      </c>
      <c r="BS10" s="1">
        <v>2.14161341856187</v>
      </c>
      <c r="BT10" s="7">
        <v>2.898606812212841</v>
      </c>
      <c r="BU10" s="1">
        <v>4.1118001560188011</v>
      </c>
      <c r="BV10" s="7">
        <v>0.58954311794579073</v>
      </c>
      <c r="BW10" s="1">
        <v>0.85876876380245126</v>
      </c>
      <c r="BX10" s="7">
        <v>1.0255449677027211</v>
      </c>
      <c r="BY10" s="1">
        <v>1.1174003288517289</v>
      </c>
      <c r="BZ10" s="7">
        <v>1.186134878808085</v>
      </c>
      <c r="CA10" s="1">
        <v>1.691564019661927</v>
      </c>
      <c r="CB10" s="7">
        <v>2.0260166168976541</v>
      </c>
      <c r="CC10" s="1">
        <v>2.7508037473940989</v>
      </c>
      <c r="CG10" s="13" t="s">
        <v>18</v>
      </c>
      <c r="CH10">
        <v>0.62854787480642382</v>
      </c>
      <c r="CI10">
        <v>0.89081463820004059</v>
      </c>
      <c r="CJ10">
        <v>1.1366295175568959</v>
      </c>
      <c r="CK10">
        <v>0.23564729471859711</v>
      </c>
      <c r="CL10">
        <v>0.64940900327938256</v>
      </c>
      <c r="CM10">
        <v>0.98645320994817054</v>
      </c>
      <c r="CN10">
        <v>2.354758696187603</v>
      </c>
      <c r="CO10">
        <v>0.77946119751104914</v>
      </c>
      <c r="CP10">
        <v>0.69979883626717498</v>
      </c>
      <c r="CQ10">
        <v>0.57533908777268739</v>
      </c>
    </row>
    <row r="11" spans="1:95" s="9" customFormat="1" x14ac:dyDescent="0.25">
      <c r="A11" s="1" t="s">
        <v>18</v>
      </c>
      <c r="B11" s="7">
        <f t="shared" si="0"/>
        <v>0.62854787480642382</v>
      </c>
      <c r="C11" s="1">
        <v>0.86336725909937695</v>
      </c>
      <c r="D11" s="7">
        <v>1.082444294711826</v>
      </c>
      <c r="E11" s="1">
        <v>1.2849241519186609</v>
      </c>
      <c r="F11" s="7">
        <v>1.4174028906852101</v>
      </c>
      <c r="G11" s="1">
        <v>1.9739310074816521</v>
      </c>
      <c r="H11" s="7">
        <v>2.547102677399069</v>
      </c>
      <c r="I11" s="1">
        <v>3.9124103684262002</v>
      </c>
      <c r="J11" s="7">
        <f t="shared" si="1"/>
        <v>0.89081463820004059</v>
      </c>
      <c r="K11" s="1">
        <v>1.352521931190432</v>
      </c>
      <c r="L11" s="7">
        <v>1.5613610734938921</v>
      </c>
      <c r="M11" s="1">
        <v>1.8740631485095749</v>
      </c>
      <c r="N11" s="7">
        <v>1.9584057644493189</v>
      </c>
      <c r="O11" s="1">
        <v>2.8119432241051472</v>
      </c>
      <c r="P11" s="7">
        <v>3.6359110507838932</v>
      </c>
      <c r="Q11" s="1">
        <v>4.6268852491484669</v>
      </c>
      <c r="R11" s="7">
        <v>1.1366295175568959</v>
      </c>
      <c r="S11" s="1">
        <v>1.553194275569421</v>
      </c>
      <c r="T11" s="7">
        <v>1.978812703587393</v>
      </c>
      <c r="U11" s="1">
        <v>2.2300956446486029</v>
      </c>
      <c r="V11" s="7">
        <v>2.5382579092941229</v>
      </c>
      <c r="W11" s="1">
        <v>3.7761719607046551</v>
      </c>
      <c r="X11" s="7">
        <v>4.2713900911501996</v>
      </c>
      <c r="Y11" s="1">
        <v>6.1220142994290461</v>
      </c>
      <c r="Z11" s="7">
        <v>0.23564729471859711</v>
      </c>
      <c r="AA11" s="1">
        <v>0.34258126253685872</v>
      </c>
      <c r="AB11" s="7">
        <v>0.41907250466353119</v>
      </c>
      <c r="AC11" s="1">
        <v>0.47236915821630859</v>
      </c>
      <c r="AD11" s="7">
        <v>0.51587896566708269</v>
      </c>
      <c r="AE11" s="1">
        <v>0.6710992411795077</v>
      </c>
      <c r="AF11" s="7">
        <v>0.86964763177679283</v>
      </c>
      <c r="AG11" s="1">
        <v>1.3234930063008441</v>
      </c>
      <c r="AH11" s="7">
        <v>0.64940900327938256</v>
      </c>
      <c r="AI11" s="1">
        <v>0.95094443388865113</v>
      </c>
      <c r="AJ11" s="7">
        <v>1.138165208156724</v>
      </c>
      <c r="AK11" s="1">
        <v>1.351974127822106</v>
      </c>
      <c r="AL11" s="7">
        <v>1.4368949394111921</v>
      </c>
      <c r="AM11" s="1">
        <v>2.2329852855667749</v>
      </c>
      <c r="AN11" s="7">
        <v>2.8588899600701341</v>
      </c>
      <c r="AO11" s="1">
        <v>4.2359331246946024</v>
      </c>
      <c r="AP11" s="7">
        <v>0.98645320994817054</v>
      </c>
      <c r="AQ11" s="1">
        <v>1.357040405357997</v>
      </c>
      <c r="AR11" s="7">
        <v>1.679048157506325</v>
      </c>
      <c r="AS11" s="1">
        <v>1.8528709554414591</v>
      </c>
      <c r="AT11" s="7">
        <v>2.1834902642613789</v>
      </c>
      <c r="AU11" s="1">
        <v>3.0913508989931362</v>
      </c>
      <c r="AV11" s="7">
        <v>3.857252237373856</v>
      </c>
      <c r="AW11" s="1">
        <v>6.0547005541109131</v>
      </c>
      <c r="AX11" s="7">
        <v>2.354758696187603</v>
      </c>
      <c r="AY11" s="1">
        <v>3.0025398559967278</v>
      </c>
      <c r="AZ11" s="7">
        <v>3.972754058094436</v>
      </c>
      <c r="BA11" s="1">
        <v>4.2273630413464129</v>
      </c>
      <c r="BB11" s="7">
        <v>4.9266891853565991</v>
      </c>
      <c r="BC11" s="1">
        <v>6.9008466444904322</v>
      </c>
      <c r="BD11" s="7">
        <v>8.5445596968241304</v>
      </c>
      <c r="BE11" s="1">
        <v>11.882687175635819</v>
      </c>
      <c r="BF11" s="7">
        <v>0.77946119751104914</v>
      </c>
      <c r="BG11" s="1">
        <v>1.0394986793296239</v>
      </c>
      <c r="BH11" s="7">
        <v>1.335014812915404</v>
      </c>
      <c r="BI11" s="1">
        <v>1.50967134358364</v>
      </c>
      <c r="BJ11" s="7">
        <v>1.7136597900723201</v>
      </c>
      <c r="BK11" s="1">
        <v>2.480030087183851</v>
      </c>
      <c r="BL11" s="7">
        <v>2.9680361281747838</v>
      </c>
      <c r="BM11" s="1">
        <v>4.2906512026351811</v>
      </c>
      <c r="BN11" s="7">
        <v>0.69979883626717498</v>
      </c>
      <c r="BO11" s="1">
        <v>1.025828331217842</v>
      </c>
      <c r="BP11" s="7">
        <v>1.2007450773094279</v>
      </c>
      <c r="BQ11" s="1">
        <v>1.518711037793492</v>
      </c>
      <c r="BR11" s="7">
        <v>1.5362741742890991</v>
      </c>
      <c r="BS11" s="1">
        <v>2.2986414860857352</v>
      </c>
      <c r="BT11" s="7">
        <v>3.1702054617134232</v>
      </c>
      <c r="BU11" s="1">
        <v>4.886633053942524</v>
      </c>
      <c r="BV11" s="7">
        <v>0.57533908777268739</v>
      </c>
      <c r="BW11" s="1">
        <v>0.8508393897759593</v>
      </c>
      <c r="BX11" s="7">
        <v>1.038793303362179</v>
      </c>
      <c r="BY11" s="1">
        <v>1.1145947753594261</v>
      </c>
      <c r="BZ11" s="7">
        <v>1.197867618555075</v>
      </c>
      <c r="CA11" s="1">
        <v>1.745067943470116</v>
      </c>
      <c r="CB11" s="7">
        <v>2.0759089957228092</v>
      </c>
      <c r="CC11" s="1">
        <v>2.9533668937945632</v>
      </c>
      <c r="CG11" s="13" t="s">
        <v>19</v>
      </c>
      <c r="CH11">
        <v>1.385725895939488E-2</v>
      </c>
      <c r="CI11">
        <v>1.0844948115452349E-2</v>
      </c>
      <c r="CJ11">
        <v>1.75923291842306E-2</v>
      </c>
      <c r="CK11">
        <v>1.3256816238276179E-2</v>
      </c>
      <c r="CL11">
        <v>1.796003638846903E-2</v>
      </c>
      <c r="CM11">
        <v>1.5375881655329099E-2</v>
      </c>
      <c r="CN11">
        <v>2.0075429544842611E-2</v>
      </c>
      <c r="CO11">
        <v>1.549676468299868E-2</v>
      </c>
      <c r="CP11">
        <v>1.682024731305436E-2</v>
      </c>
      <c r="CQ11">
        <v>1.0698755084197251E-2</v>
      </c>
    </row>
    <row r="12" spans="1:95" s="9" customFormat="1" x14ac:dyDescent="0.25">
      <c r="A12" s="1" t="s">
        <v>19</v>
      </c>
      <c r="B12" s="7">
        <f t="shared" si="0"/>
        <v>1.385725895939488E-2</v>
      </c>
      <c r="C12" s="1">
        <v>1.9865179293445299E-2</v>
      </c>
      <c r="D12" s="7">
        <v>2.366943278313122E-2</v>
      </c>
      <c r="E12" s="1">
        <v>3.0099233556957979E-2</v>
      </c>
      <c r="F12" s="7">
        <v>3.1716839553753151E-2</v>
      </c>
      <c r="G12" s="1">
        <v>4.4735527454820748E-2</v>
      </c>
      <c r="H12" s="7">
        <v>5.8308784274224007E-2</v>
      </c>
      <c r="I12" s="1">
        <v>8.70318473924062E-2</v>
      </c>
      <c r="J12" s="7">
        <f t="shared" si="1"/>
        <v>1.0844948115452349E-2</v>
      </c>
      <c r="K12" s="1">
        <v>1.7232030529002081E-2</v>
      </c>
      <c r="L12" s="7">
        <v>1.851532971079722E-2</v>
      </c>
      <c r="M12" s="1">
        <v>2.222969606316683E-2</v>
      </c>
      <c r="N12" s="7">
        <v>2.3810127883404551E-2</v>
      </c>
      <c r="O12" s="1">
        <v>3.2873520952435772E-2</v>
      </c>
      <c r="P12" s="7">
        <v>4.1979811190258523E-2</v>
      </c>
      <c r="Q12" s="1">
        <v>5.4047261689329551E-2</v>
      </c>
      <c r="R12" s="7">
        <v>1.75923291842306E-2</v>
      </c>
      <c r="S12" s="1">
        <v>2.3625274195311519E-2</v>
      </c>
      <c r="T12" s="7">
        <v>2.9760271976946528E-2</v>
      </c>
      <c r="U12" s="1">
        <v>3.358410106255854E-2</v>
      </c>
      <c r="V12" s="7">
        <v>3.831481494464356E-2</v>
      </c>
      <c r="W12" s="1">
        <v>5.6582234088723461E-2</v>
      </c>
      <c r="X12" s="7">
        <v>5.9015551978128002E-2</v>
      </c>
      <c r="Y12" s="1">
        <v>8.6764496015320478E-2</v>
      </c>
      <c r="Z12" s="7">
        <v>1.3256816238276179E-2</v>
      </c>
      <c r="AA12" s="1">
        <v>1.959764533914389E-2</v>
      </c>
      <c r="AB12" s="7">
        <v>2.2788109196288021E-2</v>
      </c>
      <c r="AC12" s="1">
        <v>2.4974590949388399E-2</v>
      </c>
      <c r="AD12" s="7">
        <v>2.8732250785964031E-2</v>
      </c>
      <c r="AE12" s="1">
        <v>3.5836880454070873E-2</v>
      </c>
      <c r="AF12" s="7">
        <v>4.5347911366025707E-2</v>
      </c>
      <c r="AG12" s="1">
        <v>6.7077126094538378E-2</v>
      </c>
      <c r="AH12" s="7">
        <v>1.796003638846903E-2</v>
      </c>
      <c r="AI12" s="1">
        <v>2.64692284288192E-2</v>
      </c>
      <c r="AJ12" s="7">
        <v>3.1850965564105577E-2</v>
      </c>
      <c r="AK12" s="1">
        <v>3.9037237621474423E-2</v>
      </c>
      <c r="AL12" s="7">
        <v>3.8549405284252498E-2</v>
      </c>
      <c r="AM12" s="1">
        <v>6.0936881954848282E-2</v>
      </c>
      <c r="AN12" s="7">
        <v>8.0813232328341172E-2</v>
      </c>
      <c r="AO12" s="1">
        <v>0.1126365060207091</v>
      </c>
      <c r="AP12" s="7">
        <v>1.5375881655329099E-2</v>
      </c>
      <c r="AQ12" s="1">
        <v>2.1458103369626301E-2</v>
      </c>
      <c r="AR12" s="7">
        <v>2.609058266540485E-2</v>
      </c>
      <c r="AS12" s="1">
        <v>2.86153538010958E-2</v>
      </c>
      <c r="AT12" s="7">
        <v>3.3234042909476763E-2</v>
      </c>
      <c r="AU12" s="1">
        <v>4.733867733371111E-2</v>
      </c>
      <c r="AV12" s="7">
        <v>5.6481141396567548E-2</v>
      </c>
      <c r="AW12" s="1">
        <v>7.8732767983743804E-2</v>
      </c>
      <c r="AX12" s="7">
        <v>2.0075429544842611E-2</v>
      </c>
      <c r="AY12" s="1">
        <v>2.4771294672818349E-2</v>
      </c>
      <c r="AZ12" s="7">
        <v>3.2765603583365208E-2</v>
      </c>
      <c r="BA12" s="1">
        <v>3.559385946099286E-2</v>
      </c>
      <c r="BB12" s="7">
        <v>4.0288331511201418E-2</v>
      </c>
      <c r="BC12" s="1">
        <v>5.6067725978938387E-2</v>
      </c>
      <c r="BD12" s="7">
        <v>6.8965925233975628E-2</v>
      </c>
      <c r="BE12" s="1">
        <v>9.5815063270099893E-2</v>
      </c>
      <c r="BF12" s="7">
        <v>1.549676468299868E-2</v>
      </c>
      <c r="BG12" s="1">
        <v>2.228618840868728E-2</v>
      </c>
      <c r="BH12" s="7">
        <v>2.874787965691877E-2</v>
      </c>
      <c r="BI12" s="1">
        <v>3.2985915358179893E-2</v>
      </c>
      <c r="BJ12" s="7">
        <v>3.6541597382777041E-2</v>
      </c>
      <c r="BK12" s="1">
        <v>5.3453261652549988E-2</v>
      </c>
      <c r="BL12" s="7">
        <v>6.1460045208212431E-2</v>
      </c>
      <c r="BM12" s="1">
        <v>8.4681846700410277E-2</v>
      </c>
      <c r="BN12" s="7">
        <v>1.682024731305436E-2</v>
      </c>
      <c r="BO12" s="1">
        <v>2.4299924332180159E-2</v>
      </c>
      <c r="BP12" s="7">
        <v>2.9986996664391329E-2</v>
      </c>
      <c r="BQ12" s="1">
        <v>3.4978306699910353E-2</v>
      </c>
      <c r="BR12" s="7">
        <v>3.4307464958997003E-2</v>
      </c>
      <c r="BS12" s="1">
        <v>5.0154896045356098E-2</v>
      </c>
      <c r="BT12" s="7">
        <v>6.6517347148870282E-2</v>
      </c>
      <c r="BU12" s="1">
        <v>9.484288488907168E-2</v>
      </c>
      <c r="BV12" s="7">
        <v>1.0698755084197251E-2</v>
      </c>
      <c r="BW12" s="1">
        <v>1.542062576603892E-2</v>
      </c>
      <c r="BX12" s="7">
        <v>1.901635723802288E-2</v>
      </c>
      <c r="BY12" s="1">
        <v>2.0251253079962971E-2</v>
      </c>
      <c r="BZ12" s="7">
        <v>2.1337423458107609E-2</v>
      </c>
      <c r="CA12" s="1">
        <v>3.004333916461949E-2</v>
      </c>
      <c r="CB12" s="7">
        <v>3.7100440489262997E-2</v>
      </c>
      <c r="CC12" s="1">
        <v>4.903624736020442E-2</v>
      </c>
      <c r="CG12" s="13" t="s">
        <v>20</v>
      </c>
      <c r="CH12">
        <v>1.396140091227727E-2</v>
      </c>
      <c r="CI12">
        <v>1.0716895237258991E-2</v>
      </c>
      <c r="CJ12">
        <v>1.7102195818515839E-2</v>
      </c>
      <c r="CK12">
        <v>1.3225570731673049E-2</v>
      </c>
      <c r="CL12">
        <v>1.7666114668164271E-2</v>
      </c>
      <c r="CM12">
        <v>1.4916084370437279E-2</v>
      </c>
      <c r="CN12">
        <v>1.9722864364164209E-2</v>
      </c>
      <c r="CO12">
        <v>1.5245930928234031E-2</v>
      </c>
      <c r="CP12">
        <v>1.665315364447183E-2</v>
      </c>
      <c r="CQ12">
        <v>1.040138501320596E-2</v>
      </c>
    </row>
    <row r="13" spans="1:95" s="9" customFormat="1" x14ac:dyDescent="0.25">
      <c r="A13" s="1" t="s">
        <v>20</v>
      </c>
      <c r="B13" s="7">
        <f t="shared" si="0"/>
        <v>1.396140091227727E-2</v>
      </c>
      <c r="C13" s="1">
        <v>1.9740671454271549E-2</v>
      </c>
      <c r="D13" s="7">
        <v>2.397640473503947E-2</v>
      </c>
      <c r="E13" s="8">
        <v>2.9740781665489411E-2</v>
      </c>
      <c r="F13" s="7">
        <v>3.1813021985704591E-2</v>
      </c>
      <c r="G13" s="1">
        <v>4.5362827405551732E-2</v>
      </c>
      <c r="H13" s="7">
        <v>5.8023623598192423E-2</v>
      </c>
      <c r="I13" s="1">
        <v>9.0914638027046024E-2</v>
      </c>
      <c r="J13" s="7">
        <f t="shared" si="1"/>
        <v>1.0716895237258991E-2</v>
      </c>
      <c r="K13" s="1">
        <v>1.694262916951186E-2</v>
      </c>
      <c r="L13" s="7">
        <v>1.8700076068008369E-2</v>
      </c>
      <c r="M13" s="8">
        <v>2.2596513715522501E-2</v>
      </c>
      <c r="N13" s="7">
        <v>2.381818322816269E-2</v>
      </c>
      <c r="O13" s="1">
        <v>3.3785744882881108E-2</v>
      </c>
      <c r="P13" s="7">
        <v>4.4299800441834077E-2</v>
      </c>
      <c r="Q13" s="1">
        <v>5.7844970234534387E-2</v>
      </c>
      <c r="R13" s="7">
        <v>1.7102195818515839E-2</v>
      </c>
      <c r="S13" s="1">
        <v>2.33618409614459E-2</v>
      </c>
      <c r="T13" s="7">
        <v>2.944068431718317E-2</v>
      </c>
      <c r="U13" s="1">
        <v>3.3045050022652941E-2</v>
      </c>
      <c r="V13" s="7">
        <v>3.7838651258250283E-2</v>
      </c>
      <c r="W13" s="1">
        <v>5.780214788842513E-2</v>
      </c>
      <c r="X13" s="7">
        <v>6.3888550841836131E-2</v>
      </c>
      <c r="Y13" s="1">
        <v>9.6129960883556645E-2</v>
      </c>
      <c r="Z13" s="7">
        <v>1.3225570731673049E-2</v>
      </c>
      <c r="AA13" s="1">
        <v>1.8481723975214429E-2</v>
      </c>
      <c r="AB13" s="7">
        <v>2.2914196986630039E-2</v>
      </c>
      <c r="AC13" s="1">
        <v>2.5328749043294151E-2</v>
      </c>
      <c r="AD13" s="7">
        <v>2.8743285189725021E-2</v>
      </c>
      <c r="AE13" s="1">
        <v>3.6535514090945277E-2</v>
      </c>
      <c r="AF13" s="7">
        <v>4.6160814611073298E-2</v>
      </c>
      <c r="AG13" s="1">
        <v>7.2076113175182963E-2</v>
      </c>
      <c r="AH13" s="7">
        <v>1.7666114668164271E-2</v>
      </c>
      <c r="AI13" s="1">
        <v>2.6129334742553571E-2</v>
      </c>
      <c r="AJ13" s="7">
        <v>3.1529173517967482E-2</v>
      </c>
      <c r="AK13" s="1">
        <v>3.9126108076910179E-2</v>
      </c>
      <c r="AL13" s="7">
        <v>4.0244156829149287E-2</v>
      </c>
      <c r="AM13" s="1">
        <v>6.3855614637125815E-2</v>
      </c>
      <c r="AN13" s="7">
        <v>8.5669811393606896E-2</v>
      </c>
      <c r="AO13" s="1">
        <v>0.1215181706814025</v>
      </c>
      <c r="AP13" s="7">
        <v>1.4916084370437279E-2</v>
      </c>
      <c r="AQ13" s="1">
        <v>2.1401153984250861E-2</v>
      </c>
      <c r="AR13" s="7">
        <v>2.6337646164605981E-2</v>
      </c>
      <c r="AS13" s="1">
        <v>2.8825162218067291E-2</v>
      </c>
      <c r="AT13" s="7">
        <v>3.4127234199954858E-2</v>
      </c>
      <c r="AU13" s="1">
        <v>4.7395474988130563E-2</v>
      </c>
      <c r="AV13" s="7">
        <v>5.9844020293640512E-2</v>
      </c>
      <c r="AW13" s="1">
        <v>8.8977950620715091E-2</v>
      </c>
      <c r="AX13" s="7">
        <v>1.9722864364164209E-2</v>
      </c>
      <c r="AY13" s="1">
        <v>2.4443023068061662E-2</v>
      </c>
      <c r="AZ13" s="7">
        <v>3.1719490022260967E-2</v>
      </c>
      <c r="BA13" s="1">
        <v>3.4885437882377808E-2</v>
      </c>
      <c r="BB13" s="7">
        <v>4.0096131140511929E-2</v>
      </c>
      <c r="BC13" s="1">
        <v>5.6466099183359077E-2</v>
      </c>
      <c r="BD13" s="7">
        <v>6.8740262765435184E-2</v>
      </c>
      <c r="BE13" s="1">
        <v>9.9946081972191264E-2</v>
      </c>
      <c r="BF13" s="7">
        <v>1.5245930928234031E-2</v>
      </c>
      <c r="BG13" s="1">
        <v>2.2441834957063839E-2</v>
      </c>
      <c r="BH13" s="7">
        <v>2.868986544495724E-2</v>
      </c>
      <c r="BI13" s="8">
        <v>3.2472072262033982E-2</v>
      </c>
      <c r="BJ13" s="7">
        <v>3.7225936246324053E-2</v>
      </c>
      <c r="BK13" s="1">
        <v>5.3755212843736293E-2</v>
      </c>
      <c r="BL13" s="7">
        <v>6.3992499317984688E-2</v>
      </c>
      <c r="BM13" s="1">
        <v>9.1799561317031125E-2</v>
      </c>
      <c r="BN13" s="7">
        <v>1.665315364447183E-2</v>
      </c>
      <c r="BO13" s="1">
        <v>2.4379557635180699E-2</v>
      </c>
      <c r="BP13" s="7">
        <v>2.9907176515738008E-2</v>
      </c>
      <c r="BQ13" s="1">
        <v>3.526624670668161E-2</v>
      </c>
      <c r="BR13" s="7">
        <v>3.6103736736866288E-2</v>
      </c>
      <c r="BS13" s="1">
        <v>5.3278618189602167E-2</v>
      </c>
      <c r="BT13" s="7">
        <v>7.4282019139241123E-2</v>
      </c>
      <c r="BU13" s="1">
        <v>0.11864645261248601</v>
      </c>
      <c r="BV13" s="7">
        <v>1.040138501320596E-2</v>
      </c>
      <c r="BW13" s="1">
        <v>1.5206882750479069E-2</v>
      </c>
      <c r="BX13" s="7">
        <v>1.930577983780863E-2</v>
      </c>
      <c r="BY13" s="1">
        <v>2.0097058641686909E-2</v>
      </c>
      <c r="BZ13" s="7">
        <v>2.1676876464431529E-2</v>
      </c>
      <c r="CA13" s="1">
        <v>3.0991388413884869E-2</v>
      </c>
      <c r="CB13" s="7">
        <v>3.7732099853521939E-2</v>
      </c>
      <c r="CC13" s="1">
        <v>5.2771201572315442E-2</v>
      </c>
      <c r="CG13" s="13" t="s">
        <v>21</v>
      </c>
      <c r="CH13">
        <v>1.0540683214896021</v>
      </c>
      <c r="CI13">
        <v>8.843833107436712</v>
      </c>
      <c r="CJ13">
        <v>4.9319864786673158</v>
      </c>
      <c r="CK13">
        <v>0.32493481393405571</v>
      </c>
      <c r="CL13">
        <v>1.0382082640388639</v>
      </c>
      <c r="CM13">
        <v>4.1528387211238487</v>
      </c>
      <c r="CN13">
        <v>16.189062200346431</v>
      </c>
      <c r="CO13">
        <v>1.5838217352255</v>
      </c>
      <c r="CP13">
        <v>1.798702049680367</v>
      </c>
      <c r="CQ13">
        <v>1.479790029053595</v>
      </c>
    </row>
    <row r="14" spans="1:95" s="10" customFormat="1" x14ac:dyDescent="0.25">
      <c r="A14" s="8" t="s">
        <v>21</v>
      </c>
      <c r="B14" s="7">
        <f t="shared" si="0"/>
        <v>1.0540683214896021</v>
      </c>
      <c r="C14" s="8">
        <v>2.0783546241157782</v>
      </c>
      <c r="D14" s="7">
        <v>5.3580860207847332</v>
      </c>
      <c r="E14" s="8">
        <v>4.0087324330502057</v>
      </c>
      <c r="F14" s="7">
        <v>4.844491187107157</v>
      </c>
      <c r="G14" s="8">
        <v>7.9289229297364772</v>
      </c>
      <c r="H14" s="7">
        <v>17.02272427302886</v>
      </c>
      <c r="I14" s="8">
        <v>23.88143476552295</v>
      </c>
      <c r="J14" s="7">
        <f t="shared" si="1"/>
        <v>8.843833107436712</v>
      </c>
      <c r="K14" s="8">
        <v>3.9080626345803609</v>
      </c>
      <c r="L14" s="7">
        <v>6.1111987517864046</v>
      </c>
      <c r="M14" s="8">
        <v>6.913671146185747</v>
      </c>
      <c r="N14" s="7">
        <v>8.5603049856211495</v>
      </c>
      <c r="O14" s="8">
        <v>17.09241974748689</v>
      </c>
      <c r="P14" s="7">
        <v>30.127523040568601</v>
      </c>
      <c r="Q14" s="8">
        <v>35.964302235703798</v>
      </c>
      <c r="R14" s="7">
        <v>4.9319864786673158</v>
      </c>
      <c r="S14" s="8">
        <v>5.9792514238766987</v>
      </c>
      <c r="T14" s="7">
        <v>11.49181276541386</v>
      </c>
      <c r="U14" s="8">
        <v>10.951117218321389</v>
      </c>
      <c r="V14" s="7">
        <v>12.58666470886422</v>
      </c>
      <c r="W14" s="8">
        <v>33.404447340250627</v>
      </c>
      <c r="X14" s="7">
        <v>29.3518499343275</v>
      </c>
      <c r="Y14" s="8">
        <v>65.500694149338784</v>
      </c>
      <c r="Z14" s="7">
        <v>0.32493481393405571</v>
      </c>
      <c r="AA14" s="8">
        <v>0.27051818846520992</v>
      </c>
      <c r="AB14" s="7">
        <v>0.32125185567569409</v>
      </c>
      <c r="AC14" s="8">
        <v>0.43555969121216692</v>
      </c>
      <c r="AD14" s="7">
        <v>0.78814747741949021</v>
      </c>
      <c r="AE14" s="8">
        <v>1.740100390665861</v>
      </c>
      <c r="AF14" s="7">
        <v>1.640792845089041</v>
      </c>
      <c r="AG14" s="8">
        <v>4.1600646010897764</v>
      </c>
      <c r="AH14" s="7">
        <v>1.0382082640388639</v>
      </c>
      <c r="AI14" s="8">
        <v>2.978536232250856</v>
      </c>
      <c r="AJ14" s="7">
        <v>3.3374395144672468</v>
      </c>
      <c r="AK14" s="8">
        <v>6.5346886095712859</v>
      </c>
      <c r="AL14" s="7">
        <v>5.0429654871390381</v>
      </c>
      <c r="AM14" s="8">
        <v>11.78258599353288</v>
      </c>
      <c r="AN14" s="7">
        <v>18.174951603407639</v>
      </c>
      <c r="AO14" s="8">
        <v>34.751164380949767</v>
      </c>
      <c r="AP14" s="7">
        <v>4.1528387211238487</v>
      </c>
      <c r="AQ14" s="8">
        <v>3.8899941740329989</v>
      </c>
      <c r="AR14" s="7">
        <v>5.4095493174272562</v>
      </c>
      <c r="AS14" s="8">
        <v>6.2100918309219386</v>
      </c>
      <c r="AT14" s="7">
        <v>7.8174554674312633</v>
      </c>
      <c r="AU14" s="8">
        <v>18.976412192106181</v>
      </c>
      <c r="AV14" s="7">
        <v>36.34785722880283</v>
      </c>
      <c r="AW14" s="8">
        <v>66.775819144097269</v>
      </c>
      <c r="AX14" s="7">
        <v>16.189062200346431</v>
      </c>
      <c r="AY14" s="8">
        <v>46.844385446971771</v>
      </c>
      <c r="AZ14" s="7">
        <v>33.558814100131798</v>
      </c>
      <c r="BA14" s="8">
        <v>80.480959386782175</v>
      </c>
      <c r="BB14" s="7">
        <v>64.588349577281122</v>
      </c>
      <c r="BC14" s="8">
        <v>83.107509539014046</v>
      </c>
      <c r="BD14" s="7">
        <v>111.93860498327319</v>
      </c>
      <c r="BE14" s="8">
        <v>269.47016042588052</v>
      </c>
      <c r="BF14" s="7">
        <v>1.5838217352255</v>
      </c>
      <c r="BG14" s="8">
        <v>4.163242344541497</v>
      </c>
      <c r="BH14" s="7">
        <v>6.1594919883484449</v>
      </c>
      <c r="BI14" s="8">
        <v>3.7656808122826031</v>
      </c>
      <c r="BJ14" s="7">
        <v>5.5318995048407018</v>
      </c>
      <c r="BK14" s="8">
        <v>10.54571701846992</v>
      </c>
      <c r="BL14" s="7">
        <v>15.813613674642159</v>
      </c>
      <c r="BM14" s="8">
        <v>28.270398549168029</v>
      </c>
      <c r="BN14" s="7">
        <v>1.798702049680367</v>
      </c>
      <c r="BO14" s="8">
        <v>2.4735272947139491</v>
      </c>
      <c r="BP14" s="7">
        <v>3.9079117976410158</v>
      </c>
      <c r="BQ14" s="8">
        <v>5.40881717082046</v>
      </c>
      <c r="BR14" s="7">
        <v>12.63656943303692</v>
      </c>
      <c r="BS14" s="8">
        <v>16.32540280079245</v>
      </c>
      <c r="BT14" s="7">
        <v>21.493462047837841</v>
      </c>
      <c r="BU14" s="8">
        <v>90.518299955812225</v>
      </c>
      <c r="BV14" s="7">
        <v>1.479790029053595</v>
      </c>
      <c r="BW14" s="8">
        <v>2.7842523828297918</v>
      </c>
      <c r="BX14" s="7">
        <v>3.507010930005932</v>
      </c>
      <c r="BY14" s="8">
        <v>2.6543240537737729</v>
      </c>
      <c r="BZ14" s="7">
        <v>9.9194790249888385</v>
      </c>
      <c r="CA14" s="8">
        <v>8.6697743828070788</v>
      </c>
      <c r="CB14" s="7">
        <v>13.063254304534491</v>
      </c>
      <c r="CC14" s="8">
        <v>27.91183849293466</v>
      </c>
      <c r="CG14" s="13" t="s">
        <v>22</v>
      </c>
      <c r="CH14">
        <v>1.0266782950318969</v>
      </c>
      <c r="CI14">
        <v>2.9738582863742371</v>
      </c>
      <c r="CJ14">
        <v>2.2208076185629668</v>
      </c>
      <c r="CK14">
        <v>0.57003053772061696</v>
      </c>
      <c r="CL14">
        <v>1.0189250532001179</v>
      </c>
      <c r="CM14">
        <v>2.037851496337221</v>
      </c>
      <c r="CN14">
        <v>4.0235633709867713</v>
      </c>
      <c r="CO14">
        <v>1.258499795480913</v>
      </c>
      <c r="CP14">
        <v>1.3411569817438851</v>
      </c>
      <c r="CQ14">
        <v>1.216466205471239</v>
      </c>
    </row>
    <row r="15" spans="1:95" s="10" customFormat="1" x14ac:dyDescent="0.25">
      <c r="A15" s="8" t="s">
        <v>22</v>
      </c>
      <c r="B15" s="7">
        <f t="shared" si="0"/>
        <v>1.0266782950318969</v>
      </c>
      <c r="C15" s="8">
        <v>1.4416499658779101</v>
      </c>
      <c r="D15" s="7">
        <v>2.3147539870977072</v>
      </c>
      <c r="E15" s="8">
        <v>2.0021819180709342</v>
      </c>
      <c r="F15" s="7">
        <v>2.2010204876618382</v>
      </c>
      <c r="G15" s="8">
        <v>2.815834322139084</v>
      </c>
      <c r="H15" s="7">
        <v>4.1258604282051108</v>
      </c>
      <c r="I15" s="8">
        <v>4.8868634895526748</v>
      </c>
      <c r="J15" s="7">
        <f t="shared" si="1"/>
        <v>2.9738582863742371</v>
      </c>
      <c r="K15" s="8">
        <v>1.9768820487273291</v>
      </c>
      <c r="L15" s="7">
        <v>2.4720838885010359</v>
      </c>
      <c r="M15" s="8">
        <v>2.6293860778108922</v>
      </c>
      <c r="N15" s="7">
        <v>2.925799888170951</v>
      </c>
      <c r="O15" s="8">
        <v>4.1342979751690487</v>
      </c>
      <c r="P15" s="7">
        <v>5.4888544379103914</v>
      </c>
      <c r="Q15" s="8">
        <v>5.9970244484830806</v>
      </c>
      <c r="R15" s="7">
        <v>2.2208076185629668</v>
      </c>
      <c r="S15" s="8">
        <v>2.4452507895667259</v>
      </c>
      <c r="T15" s="7">
        <v>3.3899576347520721</v>
      </c>
      <c r="U15" s="8">
        <v>3.3092472283468619</v>
      </c>
      <c r="V15" s="7">
        <v>3.5477689762531348</v>
      </c>
      <c r="W15" s="8">
        <v>5.7796580643019553</v>
      </c>
      <c r="X15" s="7">
        <v>5.4177347604259376</v>
      </c>
      <c r="Y15" s="8">
        <v>8.0932499126950717</v>
      </c>
      <c r="Z15" s="7">
        <v>0.57003053772061696</v>
      </c>
      <c r="AA15" s="8">
        <v>0.5201136303397651</v>
      </c>
      <c r="AB15" s="7">
        <v>0.56679083944228859</v>
      </c>
      <c r="AC15" s="8">
        <v>0.65996946233304377</v>
      </c>
      <c r="AD15" s="7">
        <v>0.8877767047064764</v>
      </c>
      <c r="AE15" s="8">
        <v>1.3191286482621249</v>
      </c>
      <c r="AF15" s="7">
        <v>1.280934364083125</v>
      </c>
      <c r="AG15" s="8">
        <v>2.0396236420206981</v>
      </c>
      <c r="AH15" s="7">
        <v>1.0189250532001179</v>
      </c>
      <c r="AI15" s="8">
        <v>1.7258436291422401</v>
      </c>
      <c r="AJ15" s="7">
        <v>1.826866036267369</v>
      </c>
      <c r="AK15" s="8">
        <v>2.556303700574579</v>
      </c>
      <c r="AL15" s="7">
        <v>2.2456548014196298</v>
      </c>
      <c r="AM15" s="8">
        <v>3.4325771649786518</v>
      </c>
      <c r="AN15" s="7">
        <v>4.263209073386812</v>
      </c>
      <c r="AO15" s="8">
        <v>5.8950118219516554</v>
      </c>
      <c r="AP15" s="7">
        <v>2.037851496337221</v>
      </c>
      <c r="AQ15" s="8">
        <v>1.972306815389786</v>
      </c>
      <c r="AR15" s="7">
        <v>2.325843786118762</v>
      </c>
      <c r="AS15" s="8">
        <v>2.492005584047102</v>
      </c>
      <c r="AT15" s="7">
        <v>2.795971292311719</v>
      </c>
      <c r="AU15" s="8">
        <v>4.3561923961306137</v>
      </c>
      <c r="AV15" s="7">
        <v>6.0289184128500883</v>
      </c>
      <c r="AW15" s="8">
        <v>8.1716472723739901</v>
      </c>
      <c r="AX15" s="7">
        <v>4.0235633709867713</v>
      </c>
      <c r="AY15" s="8">
        <v>6.844295832806452</v>
      </c>
      <c r="AZ15" s="7">
        <v>5.7929969877544218</v>
      </c>
      <c r="BA15" s="8">
        <v>8.9711180678208766</v>
      </c>
      <c r="BB15" s="7">
        <v>8.0366877242606058</v>
      </c>
      <c r="BC15" s="8">
        <v>9.116332022201366</v>
      </c>
      <c r="BD15" s="7">
        <v>10.58010420474549</v>
      </c>
      <c r="BE15" s="8">
        <v>16.41554630299828</v>
      </c>
      <c r="BF15" s="7">
        <v>1.258499795480913</v>
      </c>
      <c r="BG15" s="8">
        <v>2.0404024957202682</v>
      </c>
      <c r="BH15" s="7">
        <v>2.481832385224362</v>
      </c>
      <c r="BI15" s="8">
        <v>1.940536217719887</v>
      </c>
      <c r="BJ15" s="7">
        <v>2.351999044396214</v>
      </c>
      <c r="BK15" s="8">
        <v>3.2474169763782901</v>
      </c>
      <c r="BL15" s="7">
        <v>3.9766334599309201</v>
      </c>
      <c r="BM15" s="8">
        <v>5.3169914941786427</v>
      </c>
      <c r="BN15" s="7">
        <v>1.3411569817438851</v>
      </c>
      <c r="BO15" s="8">
        <v>1.572745146142231</v>
      </c>
      <c r="BP15" s="7">
        <v>1.9768438981469969</v>
      </c>
      <c r="BQ15" s="8">
        <v>2.3256863870308182</v>
      </c>
      <c r="BR15" s="7">
        <v>3.5547952730131902</v>
      </c>
      <c r="BS15" s="8">
        <v>4.040470616251584</v>
      </c>
      <c r="BT15" s="7">
        <v>4.6361041886305614</v>
      </c>
      <c r="BU15" s="8">
        <v>9.5141105709263343</v>
      </c>
      <c r="BV15" s="7">
        <v>1.216466205471239</v>
      </c>
      <c r="BW15" s="8">
        <v>1.6686079176456621</v>
      </c>
      <c r="BX15" s="7">
        <v>1.8727015058481511</v>
      </c>
      <c r="BY15" s="8">
        <v>1.6292096408301091</v>
      </c>
      <c r="BZ15" s="7">
        <v>3.149520443653103</v>
      </c>
      <c r="CA15" s="8">
        <v>2.9444480608098829</v>
      </c>
      <c r="CB15" s="7">
        <v>3.614312424865135</v>
      </c>
      <c r="CC15" s="8">
        <v>5.2831655750065849</v>
      </c>
      <c r="CG15" s="13" t="s">
        <v>23</v>
      </c>
      <c r="CH15">
        <v>0.7486813637039158</v>
      </c>
      <c r="CI15">
        <v>2.7041598533571261</v>
      </c>
      <c r="CJ15">
        <v>1.7608873522267501</v>
      </c>
      <c r="CK15">
        <v>0.49572134918732352</v>
      </c>
      <c r="CL15">
        <v>0.77240301497714481</v>
      </c>
      <c r="CM15">
        <v>1.691400845807338</v>
      </c>
      <c r="CN15">
        <v>3.1401908759876411</v>
      </c>
      <c r="CO15">
        <v>1.028080293982701</v>
      </c>
      <c r="CP15">
        <v>0.77583453279696979</v>
      </c>
      <c r="CQ15">
        <v>1.032275465917031</v>
      </c>
    </row>
    <row r="16" spans="1:95" s="10" customFormat="1" x14ac:dyDescent="0.25">
      <c r="A16" s="8" t="s">
        <v>23</v>
      </c>
      <c r="B16" s="7">
        <f t="shared" si="0"/>
        <v>0.7486813637039158</v>
      </c>
      <c r="C16" s="8">
        <v>1.0710312538725311</v>
      </c>
      <c r="D16" s="7">
        <v>1.938960923105733</v>
      </c>
      <c r="E16" s="8">
        <v>1.435083661277291</v>
      </c>
      <c r="F16" s="7">
        <v>1.4625005159658151</v>
      </c>
      <c r="G16" s="8">
        <v>2.0549585109822659</v>
      </c>
      <c r="H16" s="7">
        <v>2.7531613285490328</v>
      </c>
      <c r="I16" s="8">
        <v>3.4990959908005919</v>
      </c>
      <c r="J16" s="7">
        <f t="shared" si="1"/>
        <v>2.7041598533571261</v>
      </c>
      <c r="K16" s="8">
        <v>1.4324307861434831</v>
      </c>
      <c r="L16" s="7">
        <v>1.7946352227945399</v>
      </c>
      <c r="M16" s="8">
        <v>1.9953752905939279</v>
      </c>
      <c r="N16" s="7">
        <v>2.2170417981336898</v>
      </c>
      <c r="O16" s="8">
        <v>3.0515801100920301</v>
      </c>
      <c r="P16" s="7">
        <v>3.8682311495309931</v>
      </c>
      <c r="Q16" s="8">
        <v>4.4922178204399534</v>
      </c>
      <c r="R16" s="7">
        <v>1.7608873522267501</v>
      </c>
      <c r="S16" s="8">
        <v>1.7193561910609529</v>
      </c>
      <c r="T16" s="7">
        <v>2.5537801062054402</v>
      </c>
      <c r="U16" s="8">
        <v>2.515464483854708</v>
      </c>
      <c r="V16" s="7">
        <v>2.608772761334186</v>
      </c>
      <c r="W16" s="8">
        <v>4.2400204534114696</v>
      </c>
      <c r="X16" s="7">
        <v>4.1853976299320683</v>
      </c>
      <c r="Y16" s="8">
        <v>6.1644857944112026</v>
      </c>
      <c r="Z16" s="7">
        <v>0.49572134918732352</v>
      </c>
      <c r="AA16" s="8">
        <v>0.3651746976776124</v>
      </c>
      <c r="AB16" s="7">
        <v>0.4261717948989277</v>
      </c>
      <c r="AC16" s="8">
        <v>0.47648657981080039</v>
      </c>
      <c r="AD16" s="7">
        <v>0.61561018577729454</v>
      </c>
      <c r="AE16" s="8">
        <v>1.0197125149478059</v>
      </c>
      <c r="AF16" s="7">
        <v>0.94825575636760551</v>
      </c>
      <c r="AG16" s="8">
        <v>1.580730109640879</v>
      </c>
      <c r="AH16" s="7">
        <v>0.77240301497714481</v>
      </c>
      <c r="AI16" s="8">
        <v>1.348780377670227</v>
      </c>
      <c r="AJ16" s="7">
        <v>1.242277297005282</v>
      </c>
      <c r="AK16" s="8">
        <v>2.0413220132377519</v>
      </c>
      <c r="AL16" s="7">
        <v>1.5877397048979669</v>
      </c>
      <c r="AM16" s="8">
        <v>2.2605867998302829</v>
      </c>
      <c r="AN16" s="7">
        <v>2.8940511205699568</v>
      </c>
      <c r="AO16" s="8">
        <v>4.1199281609261371</v>
      </c>
      <c r="AP16" s="7">
        <v>1.691400845807338</v>
      </c>
      <c r="AQ16" s="8">
        <v>1.3723181263291799</v>
      </c>
      <c r="AR16" s="7">
        <v>1.6478993701678279</v>
      </c>
      <c r="AS16" s="8">
        <v>1.7538246403816611</v>
      </c>
      <c r="AT16" s="7">
        <v>2.008083788900096</v>
      </c>
      <c r="AU16" s="8">
        <v>3.2051492826315902</v>
      </c>
      <c r="AV16" s="7">
        <v>3.9987253384508068</v>
      </c>
      <c r="AW16" s="8">
        <v>5.8662443473389212</v>
      </c>
      <c r="AX16" s="7">
        <v>3.1401908759876411</v>
      </c>
      <c r="AY16" s="8">
        <v>5.3603777589964956</v>
      </c>
      <c r="AZ16" s="7">
        <v>4.3586186815629437</v>
      </c>
      <c r="BA16" s="8">
        <v>7.038519885840782</v>
      </c>
      <c r="BB16" s="7">
        <v>6.3174901321628818</v>
      </c>
      <c r="BC16" s="8">
        <v>6.7258708060505823</v>
      </c>
      <c r="BD16" s="7">
        <v>8.0364671650339226</v>
      </c>
      <c r="BE16" s="8">
        <v>12.56616917253465</v>
      </c>
      <c r="BF16" s="7">
        <v>1.028080293982701</v>
      </c>
      <c r="BG16" s="8">
        <v>1.698634586913742</v>
      </c>
      <c r="BH16" s="7">
        <v>2.03726384341484</v>
      </c>
      <c r="BI16" s="8">
        <v>1.456580058139614</v>
      </c>
      <c r="BJ16" s="7">
        <v>1.7410427977205289</v>
      </c>
      <c r="BK16" s="8">
        <v>2.5028103438385059</v>
      </c>
      <c r="BL16" s="7">
        <v>3.0520885647566951</v>
      </c>
      <c r="BM16" s="8">
        <v>4.2067024209647466</v>
      </c>
      <c r="BN16" s="7">
        <v>0.77583453279696979</v>
      </c>
      <c r="BO16" s="8">
        <v>1.012135426016747</v>
      </c>
      <c r="BP16" s="7">
        <v>1.296946612806307</v>
      </c>
      <c r="BQ16" s="8">
        <v>1.5193268670670299</v>
      </c>
      <c r="BR16" s="7">
        <v>2.5147513806570632</v>
      </c>
      <c r="BS16" s="8">
        <v>2.6407185916708502</v>
      </c>
      <c r="BT16" s="7">
        <v>3.1697736092776649</v>
      </c>
      <c r="BU16" s="8">
        <v>6.889896301209034</v>
      </c>
      <c r="BV16" s="7">
        <v>1.032275465917031</v>
      </c>
      <c r="BW16" s="8">
        <v>1.413057735342599</v>
      </c>
      <c r="BX16" s="7">
        <v>1.490309131040346</v>
      </c>
      <c r="BY16" s="8">
        <v>1.194084218724391</v>
      </c>
      <c r="BZ16" s="7">
        <v>2.82020202537718</v>
      </c>
      <c r="CA16" s="8">
        <v>2.1827013598833771</v>
      </c>
      <c r="CB16" s="7">
        <v>2.8460905715199249</v>
      </c>
      <c r="CC16" s="8">
        <v>4.1876270556414568</v>
      </c>
      <c r="CG16" s="13" t="s">
        <v>24</v>
      </c>
      <c r="CH16">
        <v>1.7105361647025221E-2</v>
      </c>
      <c r="CI16">
        <v>3.2315517551351119E-2</v>
      </c>
      <c r="CJ16">
        <v>2.6613637987848909E-2</v>
      </c>
      <c r="CK16">
        <v>2.629937006202375E-2</v>
      </c>
      <c r="CL16">
        <v>2.1170315327658239E-2</v>
      </c>
      <c r="CM16">
        <v>2.548820169452087E-2</v>
      </c>
      <c r="CN16">
        <v>2.4211049573260091E-2</v>
      </c>
      <c r="CO16">
        <v>2.0617616438850302E-2</v>
      </c>
      <c r="CP16">
        <v>1.804422795031661E-2</v>
      </c>
      <c r="CQ16">
        <v>1.7304701427761918E-2</v>
      </c>
    </row>
    <row r="17" spans="1:95" s="10" customFormat="1" x14ac:dyDescent="0.25">
      <c r="A17" s="8" t="s">
        <v>24</v>
      </c>
      <c r="B17" s="7">
        <f t="shared" si="0"/>
        <v>1.7105361647025221E-2</v>
      </c>
      <c r="C17" s="8">
        <v>2.3793978511634999E-2</v>
      </c>
      <c r="D17" s="7">
        <v>4.2101427777706438E-2</v>
      </c>
      <c r="E17" s="8">
        <v>3.3476059517233182E-2</v>
      </c>
      <c r="F17" s="7">
        <v>3.3190720097068957E-2</v>
      </c>
      <c r="G17" s="8">
        <v>4.6679041809698743E-2</v>
      </c>
      <c r="H17" s="7">
        <v>6.5985341702349126E-2</v>
      </c>
      <c r="I17" s="8">
        <v>7.8618239911415574E-2</v>
      </c>
      <c r="J17" s="7">
        <f t="shared" si="1"/>
        <v>3.2315517551351119E-2</v>
      </c>
      <c r="K17" s="8">
        <v>1.737694776895244E-2</v>
      </c>
      <c r="L17" s="7">
        <v>2.2024568108757709E-2</v>
      </c>
      <c r="M17" s="8">
        <v>2.3827027426702629E-2</v>
      </c>
      <c r="N17" s="7">
        <v>2.609507239455849E-2</v>
      </c>
      <c r="O17" s="8">
        <v>3.7582334668722669E-2</v>
      </c>
      <c r="P17" s="7">
        <v>4.8815584836854338E-2</v>
      </c>
      <c r="Q17" s="8">
        <v>5.492314333741858E-2</v>
      </c>
      <c r="R17" s="7">
        <v>2.6613637987848909E-2</v>
      </c>
      <c r="S17" s="8">
        <v>2.6159131192428249E-2</v>
      </c>
      <c r="T17" s="7">
        <v>3.7033255970905073E-2</v>
      </c>
      <c r="U17" s="8">
        <v>3.6791070619196932E-2</v>
      </c>
      <c r="V17" s="7">
        <v>3.8247443211598758E-2</v>
      </c>
      <c r="W17" s="8">
        <v>6.65684901655164E-2</v>
      </c>
      <c r="X17" s="7">
        <v>6.1744648049687718E-2</v>
      </c>
      <c r="Y17" s="8">
        <v>9.2907436213791744E-2</v>
      </c>
      <c r="Z17" s="7">
        <v>2.629937006202375E-2</v>
      </c>
      <c r="AA17" s="8">
        <v>1.9854335966646309E-2</v>
      </c>
      <c r="AB17" s="7">
        <v>2.2733737722937051E-2</v>
      </c>
      <c r="AC17" s="8">
        <v>2.6313269601835009E-2</v>
      </c>
      <c r="AD17" s="7">
        <v>3.3602502503944393E-2</v>
      </c>
      <c r="AE17" s="8">
        <v>5.293118199519533E-2</v>
      </c>
      <c r="AF17" s="7">
        <v>5.1838843100917867E-2</v>
      </c>
      <c r="AG17" s="8">
        <v>8.1955683851822461E-2</v>
      </c>
      <c r="AH17" s="7">
        <v>2.1170315327658239E-2</v>
      </c>
      <c r="AI17" s="8">
        <v>3.5603849215284311E-2</v>
      </c>
      <c r="AJ17" s="7">
        <v>3.5222625242998948E-2</v>
      </c>
      <c r="AK17" s="8">
        <v>5.172632031371157E-2</v>
      </c>
      <c r="AL17" s="7">
        <v>4.4209303690463247E-2</v>
      </c>
      <c r="AM17" s="8">
        <v>6.921318946576234E-2</v>
      </c>
      <c r="AN17" s="7">
        <v>8.0083449463567116E-2</v>
      </c>
      <c r="AO17" s="8">
        <v>0.1208469405899419</v>
      </c>
      <c r="AP17" s="7">
        <v>2.548820169452087E-2</v>
      </c>
      <c r="AQ17" s="8">
        <v>2.178139432297696E-2</v>
      </c>
      <c r="AR17" s="7">
        <v>2.607567360036106E-2</v>
      </c>
      <c r="AS17" s="8">
        <v>2.6957621384177101E-2</v>
      </c>
      <c r="AT17" s="7">
        <v>3.086036529156732E-2</v>
      </c>
      <c r="AU17" s="8">
        <v>4.8726282952037139E-2</v>
      </c>
      <c r="AV17" s="7">
        <v>6.2357467560817573E-2</v>
      </c>
      <c r="AW17" s="8">
        <v>8.4341974510796155E-2</v>
      </c>
      <c r="AX17" s="7">
        <v>2.4211049573260091E-2</v>
      </c>
      <c r="AY17" s="8">
        <v>4.1916921356104898E-2</v>
      </c>
      <c r="AZ17" s="7">
        <v>3.5077764422045743E-2</v>
      </c>
      <c r="BA17" s="8">
        <v>5.8948430866733757E-2</v>
      </c>
      <c r="BB17" s="7">
        <v>5.0467361907922663E-2</v>
      </c>
      <c r="BC17" s="8">
        <v>5.6980349252751118E-2</v>
      </c>
      <c r="BD17" s="7">
        <v>6.7454677222300363E-2</v>
      </c>
      <c r="BE17" s="8">
        <v>0.1002495020956309</v>
      </c>
      <c r="BF17" s="7">
        <v>2.0617616438850302E-2</v>
      </c>
      <c r="BG17" s="8">
        <v>3.3071942059358511E-2</v>
      </c>
      <c r="BH17" s="7">
        <v>3.7414388549485242E-2</v>
      </c>
      <c r="BI17" s="4">
        <v>2.960901110086181E-2</v>
      </c>
      <c r="BJ17" s="7">
        <v>3.5978804146301842E-2</v>
      </c>
      <c r="BK17" s="8">
        <v>5.2414150649601483E-2</v>
      </c>
      <c r="BL17" s="7">
        <v>6.7085911577545759E-2</v>
      </c>
      <c r="BM17" s="8">
        <v>9.1640759370615693E-2</v>
      </c>
      <c r="BN17" s="7">
        <v>1.804422795031661E-2</v>
      </c>
      <c r="BO17" s="8">
        <v>2.4049862096383989E-2</v>
      </c>
      <c r="BP17" s="7">
        <v>2.9888595319156969E-2</v>
      </c>
      <c r="BQ17" s="8">
        <v>3.5091467976340711E-2</v>
      </c>
      <c r="BR17" s="7">
        <v>5.231890873713476E-2</v>
      </c>
      <c r="BS17" s="8">
        <v>6.6712325408409767E-2</v>
      </c>
      <c r="BT17" s="7">
        <v>7.0816854745203342E-2</v>
      </c>
      <c r="BU17" s="8">
        <v>0.17753194627132149</v>
      </c>
      <c r="BV17" s="7">
        <v>1.7304701427761918E-2</v>
      </c>
      <c r="BW17" s="8">
        <v>2.44528487623582E-2</v>
      </c>
      <c r="BX17" s="7">
        <v>2.5715207005803441E-2</v>
      </c>
      <c r="BY17" s="8">
        <v>2.1172303062928988E-2</v>
      </c>
      <c r="BZ17" s="7">
        <v>4.6551091247441827E-2</v>
      </c>
      <c r="CA17" s="8">
        <v>4.0428715961306552E-2</v>
      </c>
      <c r="CB17" s="7">
        <v>4.9975528471082387E-2</v>
      </c>
      <c r="CC17" s="8">
        <v>7.3988607101238377E-2</v>
      </c>
      <c r="CG17" s="12" t="s">
        <v>76</v>
      </c>
      <c r="CH17"/>
      <c r="CI17"/>
      <c r="CJ17"/>
      <c r="CK17"/>
      <c r="CL17"/>
      <c r="CM17"/>
      <c r="CN17"/>
      <c r="CO17"/>
      <c r="CP17"/>
      <c r="CQ17"/>
    </row>
    <row r="18" spans="1:95" s="4" customFormat="1" x14ac:dyDescent="0.25">
      <c r="CG18" s="13" t="s">
        <v>11</v>
      </c>
      <c r="CH18">
        <v>0.98414678351332552</v>
      </c>
      <c r="CI18">
        <v>0.98825043001739188</v>
      </c>
      <c r="CJ18">
        <v>0.98960090921557486</v>
      </c>
      <c r="CK18">
        <v>0.99217517242412723</v>
      </c>
      <c r="CL18">
        <v>0.99184390870004147</v>
      </c>
      <c r="CM18">
        <v>0.99013151861582127</v>
      </c>
      <c r="CN18">
        <v>0.98735686905870101</v>
      </c>
      <c r="CO18">
        <v>0.99319438336076504</v>
      </c>
      <c r="CP18">
        <v>0.99572269671705305</v>
      </c>
      <c r="CQ18">
        <v>0.98806776036618305</v>
      </c>
    </row>
    <row r="19" spans="1:95" s="4" customFormat="1" x14ac:dyDescent="0.25">
      <c r="CG19" s="13" t="s">
        <v>12</v>
      </c>
      <c r="CH19">
        <v>0.98649209648888925</v>
      </c>
      <c r="CI19">
        <v>0.9882596892001253</v>
      </c>
      <c r="CJ19">
        <v>0.99000064966395807</v>
      </c>
      <c r="CK19">
        <v>0.992133802408252</v>
      </c>
      <c r="CL19">
        <v>0.99201546770333837</v>
      </c>
      <c r="CM19">
        <v>0.99031995255004612</v>
      </c>
      <c r="CN19">
        <v>0.98796133450205448</v>
      </c>
      <c r="CO19">
        <v>0.99332144053477689</v>
      </c>
      <c r="CP19">
        <v>0.99575825856645062</v>
      </c>
      <c r="CQ19">
        <v>0.98807822611985863</v>
      </c>
    </row>
    <row r="20" spans="1:95" s="4" customFormat="1" x14ac:dyDescent="0.25">
      <c r="CG20" s="13" t="s">
        <v>13</v>
      </c>
      <c r="CH20">
        <v>1.5789829168021119</v>
      </c>
      <c r="CI20">
        <v>4.3212099397490187</v>
      </c>
      <c r="CJ20">
        <v>4.7464564837427927</v>
      </c>
      <c r="CK20">
        <v>0.27170031362694003</v>
      </c>
      <c r="CL20">
        <v>2.04790680640183</v>
      </c>
      <c r="CM20">
        <v>3.8529901977529928</v>
      </c>
      <c r="CN20">
        <v>15.87882594964262</v>
      </c>
      <c r="CO20">
        <v>1.975834740938248</v>
      </c>
      <c r="CP20">
        <v>2.487695802202448</v>
      </c>
      <c r="CQ20">
        <v>1.443682890287568</v>
      </c>
    </row>
    <row r="21" spans="1:95" s="4" customFormat="1" x14ac:dyDescent="0.25">
      <c r="CG21" s="13" t="s">
        <v>14</v>
      </c>
      <c r="CH21">
        <v>1.552526568419391</v>
      </c>
      <c r="CI21">
        <v>4.2763774606836424</v>
      </c>
      <c r="CJ21">
        <v>4.5134495771227447</v>
      </c>
      <c r="CK21">
        <v>0.25112482654084739</v>
      </c>
      <c r="CL21">
        <v>2.0185855681286231</v>
      </c>
      <c r="CM21">
        <v>3.7781573615192001</v>
      </c>
      <c r="CN21">
        <v>15.215161750193269</v>
      </c>
      <c r="CO21">
        <v>1.9557817007325839</v>
      </c>
      <c r="CP21">
        <v>2.5264472026075881</v>
      </c>
      <c r="CQ21">
        <v>1.399971864157344</v>
      </c>
    </row>
    <row r="22" spans="1:95" s="4" customFormat="1" x14ac:dyDescent="0.25">
      <c r="B22" s="14" t="s">
        <v>133</v>
      </c>
      <c r="C22" s="14"/>
      <c r="D22" s="14"/>
      <c r="E22" s="14"/>
      <c r="F22" s="14"/>
      <c r="G22" s="14"/>
      <c r="H22" s="14"/>
      <c r="I22" s="14"/>
      <c r="CG22" s="13" t="s">
        <v>15</v>
      </c>
      <c r="CH22">
        <v>1.256575869894895</v>
      </c>
      <c r="CI22">
        <v>2.078752014971728</v>
      </c>
      <c r="CJ22">
        <v>2.1786363817174248</v>
      </c>
      <c r="CK22">
        <v>0.5212488020388536</v>
      </c>
      <c r="CL22">
        <v>1.4310509447262281</v>
      </c>
      <c r="CM22">
        <v>1.962903512084329</v>
      </c>
      <c r="CN22">
        <v>3.98482445656551</v>
      </c>
      <c r="CO22">
        <v>1.4056438883793601</v>
      </c>
      <c r="CP22">
        <v>1.577243101808484</v>
      </c>
      <c r="CQ22">
        <v>1.201533557703474</v>
      </c>
    </row>
    <row r="23" spans="1:95" s="4" customFormat="1" x14ac:dyDescent="0.25">
      <c r="B23" s="6">
        <v>1</v>
      </c>
      <c r="C23" s="5">
        <v>2</v>
      </c>
      <c r="D23" s="6">
        <v>3</v>
      </c>
      <c r="E23" s="5">
        <v>4</v>
      </c>
      <c r="F23" s="6">
        <v>5</v>
      </c>
      <c r="G23" s="5">
        <v>10</v>
      </c>
      <c r="H23" s="6">
        <v>15</v>
      </c>
      <c r="I23" s="5">
        <v>30</v>
      </c>
      <c r="J23" s="4" t="s">
        <v>150</v>
      </c>
      <c r="CG23" s="13" t="s">
        <v>16</v>
      </c>
      <c r="CH23">
        <v>1.2460042409315431</v>
      </c>
      <c r="CI23">
        <v>2.0679403909889769</v>
      </c>
      <c r="CJ23">
        <v>2.1244880741305061</v>
      </c>
      <c r="CK23">
        <v>0.50112356414446069</v>
      </c>
      <c r="CL23">
        <v>1.420769357822945</v>
      </c>
      <c r="CM23">
        <v>1.943748276274271</v>
      </c>
      <c r="CN23">
        <v>3.900661706709935</v>
      </c>
      <c r="CO23">
        <v>1.39849265308495</v>
      </c>
      <c r="CP23">
        <v>1.58948016741562</v>
      </c>
      <c r="CQ23">
        <v>1.1832040669966211</v>
      </c>
    </row>
    <row r="24" spans="1:95" s="4" customFormat="1" x14ac:dyDescent="0.25">
      <c r="A24" s="1" t="s">
        <v>11</v>
      </c>
      <c r="B24" s="4">
        <f>AVERAGE(B4,J4,R4,Z4,AH4,AP4,AX4,BF4,BN4,BV4)</f>
        <v>0.99493187432269148</v>
      </c>
      <c r="C24" s="4">
        <f t="shared" ref="C24:I37" si="2">AVERAGE(C4,K4,S4,AA4,AI4,AQ4,AY4,BG4,BO4,BW4)</f>
        <v>0.99004904319889842</v>
      </c>
      <c r="D24" s="4">
        <f t="shared" si="2"/>
        <v>0.98509299211985968</v>
      </c>
      <c r="E24" s="4">
        <f t="shared" si="2"/>
        <v>0.98034295387492898</v>
      </c>
      <c r="F24" s="4">
        <f>AVERAGE(F4,N4,V4,AD4,AL4,AT4,BB4,BJ4,BR4,BZ4)</f>
        <v>0.97564353448912267</v>
      </c>
      <c r="G24" s="4">
        <f t="shared" si="2"/>
        <v>0.95073374554416135</v>
      </c>
      <c r="H24" s="4">
        <f t="shared" si="2"/>
        <v>0.92572623576131396</v>
      </c>
      <c r="I24" s="4">
        <f t="shared" si="2"/>
        <v>0.85338721838758169</v>
      </c>
      <c r="J24" s="4">
        <f>AVERAGE(B24:I24)</f>
        <v>0.95698844971231967</v>
      </c>
      <c r="CG24" s="13" t="s">
        <v>17</v>
      </c>
      <c r="CH24">
        <v>0.87200558235894321</v>
      </c>
      <c r="CI24">
        <v>1.3671935476277239</v>
      </c>
      <c r="CJ24">
        <v>1.583218081865942</v>
      </c>
      <c r="CK24">
        <v>0.35458348964159181</v>
      </c>
      <c r="CL24">
        <v>0.96046160844824524</v>
      </c>
      <c r="CM24">
        <v>1.3765963218681609</v>
      </c>
      <c r="CN24">
        <v>3.0421280708519678</v>
      </c>
      <c r="CO24">
        <v>1.036582025229652</v>
      </c>
      <c r="CP24">
        <v>1.0197221011303701</v>
      </c>
      <c r="CQ24">
        <v>0.85876876380245126</v>
      </c>
    </row>
    <row r="25" spans="1:95" s="4" customFormat="1" x14ac:dyDescent="0.25">
      <c r="A25" s="1" t="s">
        <v>12</v>
      </c>
      <c r="B25" s="4">
        <f t="shared" ref="B25:B37" si="3">AVERAGE(B5,J5,R5,Z5,AH5,AP5,AX5,BF5,BN5,BV5)</f>
        <v>0.99511459153910364</v>
      </c>
      <c r="C25" s="4">
        <f t="shared" si="2"/>
        <v>0.99043409177377506</v>
      </c>
      <c r="D25" s="4">
        <f t="shared" si="2"/>
        <v>0.98544788870251288</v>
      </c>
      <c r="E25" s="4">
        <f t="shared" si="2"/>
        <v>0.98056789596644856</v>
      </c>
      <c r="F25" s="4">
        <f t="shared" si="2"/>
        <v>0.97571301671825894</v>
      </c>
      <c r="G25" s="4">
        <f t="shared" si="2"/>
        <v>0.95036245301917188</v>
      </c>
      <c r="H25" s="4">
        <f t="shared" si="2"/>
        <v>0.92429843536172096</v>
      </c>
      <c r="I25" s="4">
        <f t="shared" si="2"/>
        <v>0.84783177718562752</v>
      </c>
      <c r="J25" s="4">
        <f t="shared" ref="J25:J37" si="4">AVERAGE(B25:I25)</f>
        <v>0.95622126878332736</v>
      </c>
      <c r="CG25" s="13" t="s">
        <v>18</v>
      </c>
      <c r="CH25">
        <v>0.86336725909937695</v>
      </c>
      <c r="CI25">
        <v>1.352521931190432</v>
      </c>
      <c r="CJ25">
        <v>1.553194275569421</v>
      </c>
      <c r="CK25">
        <v>0.34258126253685872</v>
      </c>
      <c r="CL25">
        <v>0.95094443388865113</v>
      </c>
      <c r="CM25">
        <v>1.357040405357997</v>
      </c>
      <c r="CN25">
        <v>3.0025398559967278</v>
      </c>
      <c r="CO25">
        <v>1.0394986793296239</v>
      </c>
      <c r="CP25">
        <v>1.025828331217842</v>
      </c>
      <c r="CQ25">
        <v>0.8508393897759593</v>
      </c>
    </row>
    <row r="26" spans="1:95" s="4" customFormat="1" x14ac:dyDescent="0.25">
      <c r="A26" s="1" t="s">
        <v>13</v>
      </c>
      <c r="B26" s="4">
        <f t="shared" si="3"/>
        <v>2.4471662329042996</v>
      </c>
      <c r="C26" s="4">
        <f t="shared" si="2"/>
        <v>3.8605286041146565</v>
      </c>
      <c r="D26" s="4">
        <f t="shared" si="2"/>
        <v>6.3451289264692994</v>
      </c>
      <c r="E26" s="4">
        <f t="shared" si="2"/>
        <v>8.1979054815238985</v>
      </c>
      <c r="F26" s="4">
        <f t="shared" si="2"/>
        <v>9.6523514035531797</v>
      </c>
      <c r="G26" s="4">
        <f t="shared" si="2"/>
        <v>19.818636278030773</v>
      </c>
      <c r="H26" s="4">
        <f t="shared" si="2"/>
        <v>31.047560072029121</v>
      </c>
      <c r="I26" s="4">
        <f t="shared" si="2"/>
        <v>58.316640275233134</v>
      </c>
      <c r="J26" s="4">
        <f t="shared" si="4"/>
        <v>17.460739659232296</v>
      </c>
      <c r="CG26" s="13" t="s">
        <v>19</v>
      </c>
      <c r="CH26">
        <v>1.9865179293445299E-2</v>
      </c>
      <c r="CI26">
        <v>1.7232030529002081E-2</v>
      </c>
      <c r="CJ26">
        <v>2.3625274195311519E-2</v>
      </c>
      <c r="CK26">
        <v>1.959764533914389E-2</v>
      </c>
      <c r="CL26">
        <v>2.64692284288192E-2</v>
      </c>
      <c r="CM26">
        <v>2.1458103369626301E-2</v>
      </c>
      <c r="CN26">
        <v>2.4771294672818349E-2</v>
      </c>
      <c r="CO26">
        <v>2.228618840868728E-2</v>
      </c>
      <c r="CP26">
        <v>2.4299924332180159E-2</v>
      </c>
      <c r="CQ26">
        <v>1.542062576603892E-2</v>
      </c>
    </row>
    <row r="27" spans="1:95" s="4" customFormat="1" x14ac:dyDescent="0.25">
      <c r="A27" s="1" t="s">
        <v>14</v>
      </c>
      <c r="B27" s="4">
        <f t="shared" si="3"/>
        <v>2.3939986786245808</v>
      </c>
      <c r="C27" s="4">
        <f t="shared" si="2"/>
        <v>3.7487583880105233</v>
      </c>
      <c r="D27" s="4">
        <f t="shared" si="2"/>
        <v>6.1759269119636588</v>
      </c>
      <c r="E27" s="4">
        <f t="shared" si="2"/>
        <v>7.7062801251521789</v>
      </c>
      <c r="F27" s="4">
        <f t="shared" si="2"/>
        <v>9.542843574303209</v>
      </c>
      <c r="G27" s="4">
        <f t="shared" si="2"/>
        <v>20.119714989195554</v>
      </c>
      <c r="H27" s="4">
        <f t="shared" si="2"/>
        <v>30.929515024176261</v>
      </c>
      <c r="I27" s="4">
        <f t="shared" si="2"/>
        <v>59.344741428492156</v>
      </c>
      <c r="J27" s="4">
        <f t="shared" si="4"/>
        <v>17.495222389989763</v>
      </c>
      <c r="CG27" s="13" t="s">
        <v>20</v>
      </c>
      <c r="CH27">
        <v>1.9740671454271549E-2</v>
      </c>
      <c r="CI27">
        <v>1.694262916951186E-2</v>
      </c>
      <c r="CJ27">
        <v>2.33618409614459E-2</v>
      </c>
      <c r="CK27">
        <v>1.8481723975214429E-2</v>
      </c>
      <c r="CL27">
        <v>2.6129334742553571E-2</v>
      </c>
      <c r="CM27">
        <v>2.1401153984250861E-2</v>
      </c>
      <c r="CN27">
        <v>2.4443023068061662E-2</v>
      </c>
      <c r="CO27">
        <v>2.2441834957063839E-2</v>
      </c>
      <c r="CP27">
        <v>2.4379557635180699E-2</v>
      </c>
      <c r="CQ27">
        <v>1.5206882750479069E-2</v>
      </c>
    </row>
    <row r="28" spans="1:95" s="4" customFormat="1" x14ac:dyDescent="0.25">
      <c r="A28" s="1" t="s">
        <v>15</v>
      </c>
      <c r="B28" s="4">
        <f t="shared" si="3"/>
        <v>1.3119025010266843</v>
      </c>
      <c r="C28" s="4">
        <f t="shared" si="2"/>
        <v>1.7598412529890286</v>
      </c>
      <c r="D28" s="4">
        <f t="shared" si="2"/>
        <v>2.1953023360074715</v>
      </c>
      <c r="E28" s="4">
        <f t="shared" si="2"/>
        <v>2.530079613667235</v>
      </c>
      <c r="F28" s="4">
        <f t="shared" si="2"/>
        <v>2.7040017877866065</v>
      </c>
      <c r="G28" s="4">
        <f t="shared" si="2"/>
        <v>3.9038255012290577</v>
      </c>
      <c r="H28" s="4">
        <f t="shared" si="2"/>
        <v>4.9180415154661272</v>
      </c>
      <c r="I28" s="4">
        <f t="shared" si="2"/>
        <v>6.7701418333315573</v>
      </c>
      <c r="J28" s="4">
        <f t="shared" si="4"/>
        <v>3.2616420426879706</v>
      </c>
      <c r="CG28" s="13" t="s">
        <v>21</v>
      </c>
      <c r="CH28">
        <v>2.0783546241157782</v>
      </c>
      <c r="CI28">
        <v>3.9080626345803609</v>
      </c>
      <c r="CJ28">
        <v>5.9792514238766987</v>
      </c>
      <c r="CK28">
        <v>0.27051818846520992</v>
      </c>
      <c r="CL28">
        <v>2.978536232250856</v>
      </c>
      <c r="CM28">
        <v>3.8899941740329989</v>
      </c>
      <c r="CN28">
        <v>46.844385446971771</v>
      </c>
      <c r="CO28">
        <v>4.163242344541497</v>
      </c>
      <c r="CP28">
        <v>2.4735272947139491</v>
      </c>
      <c r="CQ28">
        <v>2.7842523828297918</v>
      </c>
    </row>
    <row r="29" spans="1:95" s="4" customFormat="1" x14ac:dyDescent="0.25">
      <c r="A29" s="1" t="s">
        <v>16</v>
      </c>
      <c r="B29" s="4">
        <f t="shared" si="3"/>
        <v>1.297072473991403</v>
      </c>
      <c r="C29" s="4">
        <f t="shared" si="2"/>
        <v>1.7375912498499826</v>
      </c>
      <c r="D29" s="4">
        <f t="shared" si="2"/>
        <v>2.1741039316565729</v>
      </c>
      <c r="E29" s="4">
        <f t="shared" si="2"/>
        <v>2.4741909569393474</v>
      </c>
      <c r="F29" s="4">
        <f t="shared" si="2"/>
        <v>2.6974103038263886</v>
      </c>
      <c r="G29" s="4">
        <f t="shared" si="2"/>
        <v>3.9396477353773576</v>
      </c>
      <c r="H29" s="4">
        <f t="shared" si="2"/>
        <v>4.9329437696303957</v>
      </c>
      <c r="I29" s="4">
        <f t="shared" si="2"/>
        <v>6.8872538386885598</v>
      </c>
      <c r="J29" s="4">
        <f t="shared" si="4"/>
        <v>3.2675267824950014</v>
      </c>
      <c r="CG29" s="13" t="s">
        <v>22</v>
      </c>
      <c r="CH29">
        <v>1.4416499658779101</v>
      </c>
      <c r="CI29">
        <v>1.9768820487273291</v>
      </c>
      <c r="CJ29">
        <v>2.4452507895667259</v>
      </c>
      <c r="CK29">
        <v>0.5201136303397651</v>
      </c>
      <c r="CL29">
        <v>1.7258436291422401</v>
      </c>
      <c r="CM29">
        <v>1.972306815389786</v>
      </c>
      <c r="CN29">
        <v>6.844295832806452</v>
      </c>
      <c r="CO29">
        <v>2.0404024957202682</v>
      </c>
      <c r="CP29">
        <v>1.572745146142231</v>
      </c>
      <c r="CQ29">
        <v>1.6686079176456621</v>
      </c>
    </row>
    <row r="30" spans="1:95" s="4" customFormat="1" x14ac:dyDescent="0.25">
      <c r="A30" s="1" t="s">
        <v>17</v>
      </c>
      <c r="B30" s="4">
        <f t="shared" si="3"/>
        <v>0.90853814566013291</v>
      </c>
      <c r="C30" s="4">
        <f t="shared" si="2"/>
        <v>1.247125959282505</v>
      </c>
      <c r="D30" s="4">
        <f t="shared" si="2"/>
        <v>1.5517226695463959</v>
      </c>
      <c r="E30" s="4">
        <f t="shared" si="2"/>
        <v>1.7568251447885388</v>
      </c>
      <c r="F30" s="4">
        <f t="shared" si="2"/>
        <v>1.9261216197386979</v>
      </c>
      <c r="G30" s="4">
        <f t="shared" si="2"/>
        <v>2.7327911767917223</v>
      </c>
      <c r="H30" s="4">
        <f t="shared" si="2"/>
        <v>3.3603849070013991</v>
      </c>
      <c r="I30" s="4">
        <f t="shared" si="2"/>
        <v>4.6363487966535031</v>
      </c>
      <c r="J30" s="4">
        <f t="shared" si="4"/>
        <v>2.2649823024328621</v>
      </c>
      <c r="CG30" s="13" t="s">
        <v>23</v>
      </c>
      <c r="CH30">
        <v>1.0710312538725311</v>
      </c>
      <c r="CI30">
        <v>1.4324307861434831</v>
      </c>
      <c r="CJ30">
        <v>1.7193561910609529</v>
      </c>
      <c r="CK30">
        <v>0.3651746976776124</v>
      </c>
      <c r="CL30">
        <v>1.348780377670227</v>
      </c>
      <c r="CM30">
        <v>1.3723181263291799</v>
      </c>
      <c r="CN30">
        <v>5.3603777589964956</v>
      </c>
      <c r="CO30">
        <v>1.698634586913742</v>
      </c>
      <c r="CP30">
        <v>1.012135426016747</v>
      </c>
      <c r="CQ30">
        <v>1.413057735342599</v>
      </c>
    </row>
    <row r="31" spans="1:95" s="4" customFormat="1" x14ac:dyDescent="0.25">
      <c r="A31" s="1" t="s">
        <v>18</v>
      </c>
      <c r="B31" s="4">
        <f t="shared" si="3"/>
        <v>0.89368593562480247</v>
      </c>
      <c r="C31" s="4">
        <f t="shared" si="2"/>
        <v>1.233835582396289</v>
      </c>
      <c r="D31" s="4">
        <f t="shared" si="2"/>
        <v>1.5406211193801138</v>
      </c>
      <c r="E31" s="4">
        <f t="shared" si="2"/>
        <v>1.7436637384639682</v>
      </c>
      <c r="F31" s="4">
        <f t="shared" si="2"/>
        <v>1.9424821502041396</v>
      </c>
      <c r="G31" s="4">
        <f t="shared" si="2"/>
        <v>2.7982067779261008</v>
      </c>
      <c r="H31" s="4">
        <f t="shared" si="2"/>
        <v>3.47989039309891</v>
      </c>
      <c r="I31" s="4">
        <f t="shared" si="2"/>
        <v>5.0288774928118167</v>
      </c>
      <c r="J31" s="4">
        <f t="shared" si="4"/>
        <v>2.3326578987382676</v>
      </c>
      <c r="CG31" s="13" t="s">
        <v>24</v>
      </c>
      <c r="CH31">
        <v>2.3793978511634999E-2</v>
      </c>
      <c r="CI31">
        <v>1.737694776895244E-2</v>
      </c>
      <c r="CJ31">
        <v>2.6159131192428249E-2</v>
      </c>
      <c r="CK31">
        <v>1.9854335966646309E-2</v>
      </c>
      <c r="CL31">
        <v>3.5603849215284311E-2</v>
      </c>
      <c r="CM31">
        <v>2.178139432297696E-2</v>
      </c>
      <c r="CN31">
        <v>4.1916921356104898E-2</v>
      </c>
      <c r="CO31">
        <v>3.3071942059358511E-2</v>
      </c>
      <c r="CP31">
        <v>2.4049862096383989E-2</v>
      </c>
      <c r="CQ31">
        <v>2.44528487623582E-2</v>
      </c>
    </row>
    <row r="32" spans="1:95" s="4" customFormat="1" x14ac:dyDescent="0.25">
      <c r="A32" s="1" t="s">
        <v>19</v>
      </c>
      <c r="B32" s="4">
        <f t="shared" si="3"/>
        <v>1.5197846716624502E-2</v>
      </c>
      <c r="C32" s="4">
        <f t="shared" si="2"/>
        <v>2.1502549433507302E-2</v>
      </c>
      <c r="D32" s="4">
        <f t="shared" si="2"/>
        <v>2.631915290393716E-2</v>
      </c>
      <c r="E32" s="4">
        <f t="shared" si="2"/>
        <v>3.0234954765368804E-2</v>
      </c>
      <c r="F32" s="4">
        <f t="shared" si="2"/>
        <v>3.268322986725776E-2</v>
      </c>
      <c r="G32" s="4">
        <f t="shared" si="2"/>
        <v>4.6802294508007422E-2</v>
      </c>
      <c r="H32" s="4">
        <f t="shared" si="2"/>
        <v>5.7599019061386626E-2</v>
      </c>
      <c r="I32" s="4">
        <f t="shared" si="2"/>
        <v>8.1066604741583365E-2</v>
      </c>
      <c r="J32" s="4">
        <f t="shared" si="4"/>
        <v>3.8925706499709119E-2</v>
      </c>
      <c r="CG32" s="12" t="s">
        <v>77</v>
      </c>
      <c r="CH32"/>
      <c r="CI32"/>
      <c r="CJ32"/>
      <c r="CK32"/>
      <c r="CL32"/>
      <c r="CM32"/>
      <c r="CN32"/>
      <c r="CO32"/>
      <c r="CP32"/>
      <c r="CQ32"/>
    </row>
    <row r="33" spans="1:95" s="4" customFormat="1" x14ac:dyDescent="0.25">
      <c r="A33" s="1" t="s">
        <v>20</v>
      </c>
      <c r="B33" s="4">
        <f t="shared" si="3"/>
        <v>1.4961159568840272E-2</v>
      </c>
      <c r="C33" s="4">
        <f t="shared" si="2"/>
        <v>2.1252865269803342E-2</v>
      </c>
      <c r="D33" s="4">
        <f t="shared" si="2"/>
        <v>2.6252049361019936E-2</v>
      </c>
      <c r="E33" s="4">
        <f t="shared" si="2"/>
        <v>3.0138318023471677E-2</v>
      </c>
      <c r="F33" s="4">
        <f t="shared" si="2"/>
        <v>3.3168721327908046E-2</v>
      </c>
      <c r="G33" s="4">
        <f t="shared" si="2"/>
        <v>4.7922864252364208E-2</v>
      </c>
      <c r="H33" s="4">
        <f t="shared" si="2"/>
        <v>6.0263350225636628E-2</v>
      </c>
      <c r="I33" s="4">
        <f t="shared" si="2"/>
        <v>8.9062510109646137E-2</v>
      </c>
      <c r="J33" s="4">
        <f t="shared" si="4"/>
        <v>4.0377729767336279E-2</v>
      </c>
      <c r="CG33" s="13" t="s">
        <v>11</v>
      </c>
      <c r="CH33">
        <v>0.97727544245756059</v>
      </c>
      <c r="CI33">
        <v>0.98198383484556939</v>
      </c>
      <c r="CJ33">
        <v>0.98463192155865742</v>
      </c>
      <c r="CK33">
        <v>0.98780934648844365</v>
      </c>
      <c r="CL33">
        <v>0.98772790929349541</v>
      </c>
      <c r="CM33">
        <v>0.98524957995974649</v>
      </c>
      <c r="CN33">
        <v>0.9813574376090447</v>
      </c>
      <c r="CO33">
        <v>0.989502714811478</v>
      </c>
      <c r="CP33">
        <v>0.99358726959962795</v>
      </c>
      <c r="CQ33">
        <v>0.98180446457497239</v>
      </c>
    </row>
    <row r="34" spans="1:95" s="4" customFormat="1" x14ac:dyDescent="0.25">
      <c r="A34" s="8" t="s">
        <v>21</v>
      </c>
      <c r="B34" s="4">
        <f t="shared" si="3"/>
        <v>4.1397245720996292</v>
      </c>
      <c r="C34" s="4">
        <f t="shared" si="2"/>
        <v>7.5370124746378924</v>
      </c>
      <c r="D34" s="4">
        <f t="shared" si="2"/>
        <v>7.916256704168239</v>
      </c>
      <c r="E34" s="4">
        <f t="shared" si="2"/>
        <v>12.736364235292175</v>
      </c>
      <c r="F34" s="4">
        <f t="shared" si="2"/>
        <v>13.231632685372992</v>
      </c>
      <c r="G34" s="4">
        <f t="shared" si="2"/>
        <v>20.957329233486242</v>
      </c>
      <c r="H34" s="4">
        <f t="shared" si="2"/>
        <v>29.497463393551214</v>
      </c>
      <c r="I34" s="4">
        <f t="shared" si="2"/>
        <v>64.720417670049784</v>
      </c>
      <c r="J34" s="4">
        <f t="shared" si="4"/>
        <v>20.092025121082273</v>
      </c>
      <c r="CG34" s="13" t="s">
        <v>12</v>
      </c>
      <c r="CH34">
        <v>0.97928241467544308</v>
      </c>
      <c r="CI34">
        <v>0.98195471570806014</v>
      </c>
      <c r="CJ34">
        <v>0.98497474559001574</v>
      </c>
      <c r="CK34">
        <v>0.98774843636308929</v>
      </c>
      <c r="CL34">
        <v>0.98777250511913461</v>
      </c>
      <c r="CM34">
        <v>0.98533820731788191</v>
      </c>
      <c r="CN34">
        <v>0.98225365523122821</v>
      </c>
      <c r="CO34">
        <v>0.98970417289994272</v>
      </c>
      <c r="CP34">
        <v>0.99353931485603086</v>
      </c>
      <c r="CQ34">
        <v>0.98191071926430307</v>
      </c>
    </row>
    <row r="35" spans="1:95" s="4" customFormat="1" x14ac:dyDescent="0.25">
      <c r="A35" s="8" t="s">
        <v>22</v>
      </c>
      <c r="B35" s="4">
        <f t="shared" si="3"/>
        <v>1.7687837640909865</v>
      </c>
      <c r="C35" s="4">
        <f t="shared" si="2"/>
        <v>2.2208098271358372</v>
      </c>
      <c r="D35" s="4">
        <f t="shared" si="2"/>
        <v>2.5020670949153163</v>
      </c>
      <c r="E35" s="4">
        <f t="shared" si="2"/>
        <v>2.8515644284585102</v>
      </c>
      <c r="F35" s="4">
        <f t="shared" si="2"/>
        <v>3.1696994635846862</v>
      </c>
      <c r="G35" s="4">
        <f t="shared" si="2"/>
        <v>4.11863562466226</v>
      </c>
      <c r="H35" s="4">
        <f t="shared" si="2"/>
        <v>4.9412665755033576</v>
      </c>
      <c r="I35" s="4">
        <f t="shared" si="2"/>
        <v>7.1613234530187011</v>
      </c>
      <c r="J35" s="4">
        <f t="shared" si="4"/>
        <v>3.5917687789212067</v>
      </c>
      <c r="CG35" s="13" t="s">
        <v>13</v>
      </c>
      <c r="CH35">
        <v>2.33199329943041</v>
      </c>
      <c r="CI35">
        <v>5.4245103844645994</v>
      </c>
      <c r="CJ35">
        <v>7.2464597856019424</v>
      </c>
      <c r="CK35">
        <v>0.34342663284682579</v>
      </c>
      <c r="CL35">
        <v>2.783998651511423</v>
      </c>
      <c r="CM35">
        <v>6.1927666910446169</v>
      </c>
      <c r="CN35">
        <v>30.170910422756432</v>
      </c>
      <c r="CO35">
        <v>3.1889460767790978</v>
      </c>
      <c r="CP35">
        <v>3.3911389842210999</v>
      </c>
      <c r="CQ35">
        <v>2.3771383360365528</v>
      </c>
    </row>
    <row r="36" spans="1:95" s="4" customFormat="1" x14ac:dyDescent="0.25">
      <c r="A36" s="8" t="s">
        <v>23</v>
      </c>
      <c r="B36" s="4">
        <f t="shared" si="3"/>
        <v>1.4149634947943941</v>
      </c>
      <c r="C36" s="4">
        <f t="shared" si="2"/>
        <v>1.679329694002357</v>
      </c>
      <c r="D36" s="4">
        <f t="shared" si="2"/>
        <v>1.8786862983002188</v>
      </c>
      <c r="E36" s="4">
        <f t="shared" si="2"/>
        <v>2.142606769892796</v>
      </c>
      <c r="F36" s="4">
        <f t="shared" si="2"/>
        <v>2.3893235090926703</v>
      </c>
      <c r="G36" s="4">
        <f t="shared" si="2"/>
        <v>2.9884108773338758</v>
      </c>
      <c r="H36" s="4">
        <f t="shared" si="2"/>
        <v>3.5752242233988669</v>
      </c>
      <c r="I36" s="4">
        <f t="shared" si="2"/>
        <v>5.3573097173907573</v>
      </c>
      <c r="J36" s="4">
        <f t="shared" si="4"/>
        <v>2.678231823025742</v>
      </c>
      <c r="CG36" s="13" t="s">
        <v>14</v>
      </c>
      <c r="CH36">
        <v>2.420354103047162</v>
      </c>
      <c r="CI36">
        <v>5.435881550876041</v>
      </c>
      <c r="CJ36">
        <v>7.1578877030862023</v>
      </c>
      <c r="CK36">
        <v>0.3485697226023089</v>
      </c>
      <c r="CL36">
        <v>2.7000988802652</v>
      </c>
      <c r="CM36">
        <v>5.9891147983973836</v>
      </c>
      <c r="CN36">
        <v>28.920657275628709</v>
      </c>
      <c r="CO36">
        <v>3.157873731055612</v>
      </c>
      <c r="CP36">
        <v>3.2993760922856592</v>
      </c>
      <c r="CQ36">
        <v>2.329455262392309</v>
      </c>
    </row>
    <row r="37" spans="1:95" s="4" customFormat="1" x14ac:dyDescent="0.25">
      <c r="A37" s="8" t="s">
        <v>24</v>
      </c>
      <c r="B37" s="4">
        <f t="shared" si="3"/>
        <v>2.2916999966061703E-2</v>
      </c>
      <c r="C37" s="4">
        <f t="shared" si="2"/>
        <v>2.6806121125212884E-2</v>
      </c>
      <c r="D37" s="4">
        <f t="shared" si="2"/>
        <v>3.1328724372015768E-2</v>
      </c>
      <c r="E37" s="4">
        <f t="shared" si="2"/>
        <v>3.4391258186972175E-2</v>
      </c>
      <c r="F37" s="4">
        <f t="shared" si="2"/>
        <v>3.9152157322800224E-2</v>
      </c>
      <c r="G37" s="4">
        <f t="shared" si="2"/>
        <v>5.3823606232900154E-2</v>
      </c>
      <c r="H37" s="4">
        <f t="shared" si="2"/>
        <v>6.2615830673032558E-2</v>
      </c>
      <c r="I37" s="4">
        <f t="shared" si="2"/>
        <v>9.570042332539927E-2</v>
      </c>
      <c r="J37" s="4">
        <f t="shared" si="4"/>
        <v>4.5841890150549347E-2</v>
      </c>
      <c r="CG37" s="13" t="s">
        <v>15</v>
      </c>
      <c r="CH37">
        <v>1.5270865396009521</v>
      </c>
      <c r="CI37">
        <v>2.329057831927881</v>
      </c>
      <c r="CJ37">
        <v>2.691924921984628</v>
      </c>
      <c r="CK37">
        <v>0.58602613665844794</v>
      </c>
      <c r="CL37">
        <v>1.668531885074847</v>
      </c>
      <c r="CM37">
        <v>2.4885270123196608</v>
      </c>
      <c r="CN37">
        <v>5.4928053326835116</v>
      </c>
      <c r="CO37">
        <v>1.785762043716659</v>
      </c>
      <c r="CP37">
        <v>1.841504543633032</v>
      </c>
      <c r="CQ37">
        <v>1.5417971124750991</v>
      </c>
    </row>
    <row r="38" spans="1:95" s="4" customFormat="1" x14ac:dyDescent="0.25">
      <c r="CG38" s="13" t="s">
        <v>16</v>
      </c>
      <c r="CH38">
        <v>1.5557487274772761</v>
      </c>
      <c r="CI38">
        <v>2.331497705526651</v>
      </c>
      <c r="CJ38">
        <v>2.6754229017271651</v>
      </c>
      <c r="CK38">
        <v>0.59039793580457989</v>
      </c>
      <c r="CL38">
        <v>1.6431977605465511</v>
      </c>
      <c r="CM38">
        <v>2.44726680163757</v>
      </c>
      <c r="CN38">
        <v>5.3777929744114097</v>
      </c>
      <c r="CO38">
        <v>1.777040722959272</v>
      </c>
      <c r="CP38">
        <v>1.816418479394454</v>
      </c>
      <c r="CQ38">
        <v>1.5262553070808009</v>
      </c>
    </row>
    <row r="39" spans="1:95" s="4" customFormat="1" x14ac:dyDescent="0.25">
      <c r="CG39" s="13" t="s">
        <v>17</v>
      </c>
      <c r="CH39">
        <v>1.0684090568352449</v>
      </c>
      <c r="CI39">
        <v>1.5452728905193089</v>
      </c>
      <c r="CJ39">
        <v>2.0001161916239831</v>
      </c>
      <c r="CK39">
        <v>0.41865090325081328</v>
      </c>
      <c r="CL39">
        <v>1.145015154740634</v>
      </c>
      <c r="CM39">
        <v>1.6816445802203701</v>
      </c>
      <c r="CN39">
        <v>4.0796506916903672</v>
      </c>
      <c r="CO39">
        <v>1.3423930216525799</v>
      </c>
      <c r="CP39">
        <v>1.2105292372279359</v>
      </c>
      <c r="CQ39">
        <v>1.0255449677027211</v>
      </c>
    </row>
    <row r="40" spans="1:95" s="4" customFormat="1" x14ac:dyDescent="0.25">
      <c r="B40" s="15" t="s">
        <v>134</v>
      </c>
      <c r="C40" s="15"/>
      <c r="D40" s="15"/>
      <c r="E40" s="15"/>
      <c r="F40" s="15"/>
      <c r="G40" s="15"/>
      <c r="H40" s="15"/>
      <c r="I40" s="15"/>
      <c r="CG40" s="13" t="s">
        <v>18</v>
      </c>
      <c r="CH40">
        <v>1.082444294711826</v>
      </c>
      <c r="CI40">
        <v>1.5613610734938921</v>
      </c>
      <c r="CJ40">
        <v>1.978812703587393</v>
      </c>
      <c r="CK40">
        <v>0.41907250466353119</v>
      </c>
      <c r="CL40">
        <v>1.138165208156724</v>
      </c>
      <c r="CM40">
        <v>1.679048157506325</v>
      </c>
      <c r="CN40">
        <v>3.972754058094436</v>
      </c>
      <c r="CO40">
        <v>1.335014812915404</v>
      </c>
      <c r="CP40">
        <v>1.2007450773094279</v>
      </c>
      <c r="CQ40">
        <v>1.038793303362179</v>
      </c>
    </row>
    <row r="41" spans="1:95" s="4" customFormat="1" x14ac:dyDescent="0.25">
      <c r="B41" s="6">
        <v>1</v>
      </c>
      <c r="C41" s="5">
        <v>2</v>
      </c>
      <c r="D41" s="6">
        <v>3</v>
      </c>
      <c r="E41" s="5">
        <v>4</v>
      </c>
      <c r="F41" s="6">
        <v>5</v>
      </c>
      <c r="G41" s="5">
        <v>10</v>
      </c>
      <c r="H41" s="6">
        <v>15</v>
      </c>
      <c r="I41" s="5">
        <v>30</v>
      </c>
      <c r="J41" s="4" t="s">
        <v>150</v>
      </c>
      <c r="CG41" s="13" t="s">
        <v>19</v>
      </c>
      <c r="CH41">
        <v>2.366943278313122E-2</v>
      </c>
      <c r="CI41">
        <v>1.851532971079722E-2</v>
      </c>
      <c r="CJ41">
        <v>2.9760271976946528E-2</v>
      </c>
      <c r="CK41">
        <v>2.2788109196288021E-2</v>
      </c>
      <c r="CL41">
        <v>3.1850965564105577E-2</v>
      </c>
      <c r="CM41">
        <v>2.609058266540485E-2</v>
      </c>
      <c r="CN41">
        <v>3.2765603583365208E-2</v>
      </c>
      <c r="CO41">
        <v>2.874787965691877E-2</v>
      </c>
      <c r="CP41">
        <v>2.9986996664391329E-2</v>
      </c>
      <c r="CQ41">
        <v>1.901635723802288E-2</v>
      </c>
    </row>
    <row r="42" spans="1:95" s="4" customFormat="1" x14ac:dyDescent="0.25">
      <c r="A42" s="4" t="s">
        <v>135</v>
      </c>
      <c r="B42" s="4">
        <f>AVERAGE(B26,B27,B34)</f>
        <v>2.9936298278761697</v>
      </c>
      <c r="C42" s="4">
        <f t="shared" ref="C42:I42" si="5">AVERAGE(C26,C27,C34)</f>
        <v>5.0487664889210242</v>
      </c>
      <c r="D42" s="4">
        <f t="shared" si="5"/>
        <v>6.8124375142003997</v>
      </c>
      <c r="E42" s="4">
        <f t="shared" si="5"/>
        <v>9.5468499473227499</v>
      </c>
      <c r="F42" s="4">
        <f t="shared" si="5"/>
        <v>10.808942554409795</v>
      </c>
      <c r="G42" s="4">
        <f t="shared" si="5"/>
        <v>20.298560166904188</v>
      </c>
      <c r="H42" s="4">
        <f t="shared" si="5"/>
        <v>30.491512829918864</v>
      </c>
      <c r="I42" s="4">
        <f t="shared" si="5"/>
        <v>60.793933124591689</v>
      </c>
      <c r="J42" s="4">
        <f>AVERAGE(B42:I42)</f>
        <v>18.349329056768113</v>
      </c>
      <c r="CG42" s="13" t="s">
        <v>20</v>
      </c>
      <c r="CH42">
        <v>2.397640473503947E-2</v>
      </c>
      <c r="CI42">
        <v>1.8700076068008369E-2</v>
      </c>
      <c r="CJ42">
        <v>2.944068431718317E-2</v>
      </c>
      <c r="CK42">
        <v>2.2914196986630039E-2</v>
      </c>
      <c r="CL42">
        <v>3.1529173517967482E-2</v>
      </c>
      <c r="CM42">
        <v>2.6337646164605981E-2</v>
      </c>
      <c r="CN42">
        <v>3.1719490022260967E-2</v>
      </c>
      <c r="CO42">
        <v>2.868986544495724E-2</v>
      </c>
      <c r="CP42">
        <v>2.9907176515738008E-2</v>
      </c>
      <c r="CQ42">
        <v>1.930577983780863E-2</v>
      </c>
    </row>
    <row r="43" spans="1:95" s="4" customFormat="1" x14ac:dyDescent="0.25">
      <c r="A43" s="4" t="s">
        <v>136</v>
      </c>
      <c r="B43" s="4">
        <f>AVERAGE(B28,B29,B35)</f>
        <v>1.4592529130363581</v>
      </c>
      <c r="C43" s="4">
        <f t="shared" ref="C43:I43" si="6">AVERAGE(C28,C29,C35)</f>
        <v>1.9060807766582828</v>
      </c>
      <c r="D43" s="4">
        <f t="shared" si="6"/>
        <v>2.2904911208597869</v>
      </c>
      <c r="E43" s="4">
        <f t="shared" si="6"/>
        <v>2.6186116663550307</v>
      </c>
      <c r="F43" s="4">
        <f t="shared" si="6"/>
        <v>2.8570371850658938</v>
      </c>
      <c r="G43" s="4">
        <f t="shared" si="6"/>
        <v>3.9873696204228914</v>
      </c>
      <c r="H43" s="4">
        <f t="shared" si="6"/>
        <v>4.9307506201999605</v>
      </c>
      <c r="I43" s="4">
        <f t="shared" si="6"/>
        <v>6.9395730416796058</v>
      </c>
      <c r="J43" s="4">
        <f t="shared" ref="J43:J45" si="7">AVERAGE(B43:I43)</f>
        <v>3.3736458680347261</v>
      </c>
      <c r="CG43" s="13" t="s">
        <v>21</v>
      </c>
      <c r="CH43">
        <v>5.3580860207847332</v>
      </c>
      <c r="CI43">
        <v>6.1111987517864046</v>
      </c>
      <c r="CJ43">
        <v>11.49181276541386</v>
      </c>
      <c r="CK43">
        <v>0.32125185567569409</v>
      </c>
      <c r="CL43">
        <v>3.3374395144672468</v>
      </c>
      <c r="CM43">
        <v>5.4095493174272562</v>
      </c>
      <c r="CN43">
        <v>33.558814100131798</v>
      </c>
      <c r="CO43">
        <v>6.1594919883484449</v>
      </c>
      <c r="CP43">
        <v>3.9079117976410158</v>
      </c>
      <c r="CQ43">
        <v>3.507010930005932</v>
      </c>
    </row>
    <row r="44" spans="1:95" s="4" customFormat="1" x14ac:dyDescent="0.25">
      <c r="A44" s="4" t="s">
        <v>137</v>
      </c>
      <c r="B44" s="4">
        <f>AVERAGE(B30,B31,B36)</f>
        <v>1.0723958586931099</v>
      </c>
      <c r="C44" s="4">
        <f t="shared" ref="C44:I44" si="8">AVERAGE(C30,C31,C36)</f>
        <v>1.3867637452270503</v>
      </c>
      <c r="D44" s="4">
        <f t="shared" si="8"/>
        <v>1.657010029075576</v>
      </c>
      <c r="E44" s="4">
        <f t="shared" si="8"/>
        <v>1.8810318843817677</v>
      </c>
      <c r="F44" s="4">
        <f t="shared" si="8"/>
        <v>2.0859757596785027</v>
      </c>
      <c r="G44" s="4">
        <f t="shared" si="8"/>
        <v>2.839802944017233</v>
      </c>
      <c r="H44" s="4">
        <f t="shared" si="8"/>
        <v>3.4718331744997251</v>
      </c>
      <c r="I44" s="4">
        <f t="shared" si="8"/>
        <v>5.0075120022853588</v>
      </c>
      <c r="J44" s="4">
        <f t="shared" si="7"/>
        <v>2.4252906747322904</v>
      </c>
      <c r="CG44" s="13" t="s">
        <v>22</v>
      </c>
      <c r="CH44">
        <v>2.3147539870977072</v>
      </c>
      <c r="CI44">
        <v>2.4720838885010359</v>
      </c>
      <c r="CJ44">
        <v>3.3899576347520721</v>
      </c>
      <c r="CK44">
        <v>0.56679083944228859</v>
      </c>
      <c r="CL44">
        <v>1.826866036267369</v>
      </c>
      <c r="CM44">
        <v>2.325843786118762</v>
      </c>
      <c r="CN44">
        <v>5.7929969877544218</v>
      </c>
      <c r="CO44">
        <v>2.481832385224362</v>
      </c>
      <c r="CP44">
        <v>1.9768438981469969</v>
      </c>
      <c r="CQ44">
        <v>1.8727015058481511</v>
      </c>
    </row>
    <row r="45" spans="1:95" s="4" customFormat="1" x14ac:dyDescent="0.25">
      <c r="A45" s="4" t="s">
        <v>138</v>
      </c>
      <c r="B45" s="4">
        <f>AVERAGE(B32,B33,B37)</f>
        <v>1.7692002083842157E-2</v>
      </c>
      <c r="C45" s="4">
        <f t="shared" ref="C45:I45" si="9">AVERAGE(C32,C33,C37)</f>
        <v>2.3187178609507846E-2</v>
      </c>
      <c r="D45" s="4">
        <f t="shared" si="9"/>
        <v>2.7966642212324287E-2</v>
      </c>
      <c r="E45" s="4">
        <f t="shared" si="9"/>
        <v>3.1588176991937555E-2</v>
      </c>
      <c r="F45" s="4">
        <f t="shared" si="9"/>
        <v>3.5001369505988679E-2</v>
      </c>
      <c r="G45" s="4">
        <f t="shared" si="9"/>
        <v>4.9516254997757268E-2</v>
      </c>
      <c r="H45" s="4">
        <f t="shared" si="9"/>
        <v>6.0159399986685271E-2</v>
      </c>
      <c r="I45" s="4">
        <f t="shared" si="9"/>
        <v>8.8609846058876271E-2</v>
      </c>
      <c r="J45" s="4">
        <f t="shared" si="7"/>
        <v>4.1715108805864917E-2</v>
      </c>
      <c r="CG45" s="13" t="s">
        <v>23</v>
      </c>
      <c r="CH45">
        <v>1.938960923105733</v>
      </c>
      <c r="CI45">
        <v>1.7946352227945399</v>
      </c>
      <c r="CJ45">
        <v>2.5537801062054402</v>
      </c>
      <c r="CK45">
        <v>0.4261717948989277</v>
      </c>
      <c r="CL45">
        <v>1.242277297005282</v>
      </c>
      <c r="CM45">
        <v>1.6478993701678279</v>
      </c>
      <c r="CN45">
        <v>4.3586186815629437</v>
      </c>
      <c r="CO45">
        <v>2.03726384341484</v>
      </c>
      <c r="CP45">
        <v>1.296946612806307</v>
      </c>
      <c r="CQ45">
        <v>1.490309131040346</v>
      </c>
    </row>
    <row r="46" spans="1:95" s="4" customFormat="1" x14ac:dyDescent="0.25">
      <c r="CG46" s="13" t="s">
        <v>24</v>
      </c>
      <c r="CH46">
        <v>4.2101427777706438E-2</v>
      </c>
      <c r="CI46">
        <v>2.2024568108757709E-2</v>
      </c>
      <c r="CJ46">
        <v>3.7033255970905073E-2</v>
      </c>
      <c r="CK46">
        <v>2.2733737722937051E-2</v>
      </c>
      <c r="CL46">
        <v>3.5222625242998948E-2</v>
      </c>
      <c r="CM46">
        <v>2.607567360036106E-2</v>
      </c>
      <c r="CN46">
        <v>3.5077764422045743E-2</v>
      </c>
      <c r="CO46">
        <v>3.7414388549485242E-2</v>
      </c>
      <c r="CP46">
        <v>2.9888595319156969E-2</v>
      </c>
      <c r="CQ46">
        <v>2.5715207005803441E-2</v>
      </c>
    </row>
    <row r="47" spans="1:95" s="4" customFormat="1" x14ac:dyDescent="0.25">
      <c r="CG47" s="12" t="s">
        <v>78</v>
      </c>
      <c r="CH47"/>
      <c r="CI47"/>
      <c r="CJ47"/>
      <c r="CK47"/>
      <c r="CL47"/>
      <c r="CM47"/>
      <c r="CN47"/>
      <c r="CO47"/>
      <c r="CP47"/>
      <c r="CQ47"/>
    </row>
    <row r="48" spans="1:95" s="4" customFormat="1" x14ac:dyDescent="0.25">
      <c r="CG48" s="13" t="s">
        <v>11</v>
      </c>
      <c r="CH48">
        <v>0.97192493605063812</v>
      </c>
      <c r="CI48">
        <v>0.97611392809083297</v>
      </c>
      <c r="CJ48">
        <v>0.97946083412507767</v>
      </c>
      <c r="CK48">
        <v>0.98350570928156356</v>
      </c>
      <c r="CL48">
        <v>0.98295717905934477</v>
      </c>
      <c r="CM48">
        <v>0.98008337055904493</v>
      </c>
      <c r="CN48">
        <v>0.97582434349530411</v>
      </c>
      <c r="CO48">
        <v>0.98622844758184236</v>
      </c>
      <c r="CP48">
        <v>0.99125709527621697</v>
      </c>
      <c r="CQ48">
        <v>0.97607369522942433</v>
      </c>
    </row>
    <row r="49" spans="85:95" s="4" customFormat="1" x14ac:dyDescent="0.25">
      <c r="CG49" s="13" t="s">
        <v>12</v>
      </c>
      <c r="CH49">
        <v>0.97221542326325294</v>
      </c>
      <c r="CI49">
        <v>0.97601959719038456</v>
      </c>
      <c r="CJ49">
        <v>0.98011171753683468</v>
      </c>
      <c r="CK49">
        <v>0.98338635505881078</v>
      </c>
      <c r="CL49">
        <v>0.98329913524986912</v>
      </c>
      <c r="CM49">
        <v>0.98022170519244889</v>
      </c>
      <c r="CN49">
        <v>0.97682156415731214</v>
      </c>
      <c r="CO49">
        <v>0.98630649011254812</v>
      </c>
      <c r="CP49">
        <v>0.99116558863795401</v>
      </c>
      <c r="CQ49">
        <v>0.97613138326507232</v>
      </c>
    </row>
    <row r="50" spans="85:95" s="4" customFormat="1" x14ac:dyDescent="0.25">
      <c r="CG50" s="13" t="s">
        <v>13</v>
      </c>
      <c r="CH50">
        <v>3.9847183995184192</v>
      </c>
      <c r="CI50">
        <v>6.7434915949663718</v>
      </c>
      <c r="CJ50">
        <v>9.6690645719079438</v>
      </c>
      <c r="CK50">
        <v>0.44384571931456662</v>
      </c>
      <c r="CL50">
        <v>4.36689327340512</v>
      </c>
      <c r="CM50">
        <v>7.0935367134878993</v>
      </c>
      <c r="CN50">
        <v>36.960982318575667</v>
      </c>
      <c r="CO50">
        <v>4.136833148781859</v>
      </c>
      <c r="CP50">
        <v>5.9045662230077083</v>
      </c>
      <c r="CQ50">
        <v>2.675122852273434</v>
      </c>
    </row>
    <row r="51" spans="85:95" s="4" customFormat="1" x14ac:dyDescent="0.25">
      <c r="CG51" s="13" t="s">
        <v>14</v>
      </c>
      <c r="CH51">
        <v>3.7288875450224199</v>
      </c>
      <c r="CI51">
        <v>6.8466855919100071</v>
      </c>
      <c r="CJ51">
        <v>8.9428485827054018</v>
      </c>
      <c r="CK51">
        <v>0.45650051477596071</v>
      </c>
      <c r="CL51">
        <v>4.2651593135251948</v>
      </c>
      <c r="CM51">
        <v>7.1290261387583591</v>
      </c>
      <c r="CN51">
        <v>33.274366635182588</v>
      </c>
      <c r="CO51">
        <v>3.9856803054208938</v>
      </c>
      <c r="CP51">
        <v>5.830290826134819</v>
      </c>
      <c r="CQ51">
        <v>2.6033557980861382</v>
      </c>
    </row>
    <row r="52" spans="85:95" s="4" customFormat="1" x14ac:dyDescent="0.25">
      <c r="CG52" s="13" t="s">
        <v>15</v>
      </c>
      <c r="CH52">
        <v>1.9961759440285869</v>
      </c>
      <c r="CI52">
        <v>2.596823366146872</v>
      </c>
      <c r="CJ52">
        <v>3.1095119507581801</v>
      </c>
      <c r="CK52">
        <v>0.66621747148702615</v>
      </c>
      <c r="CL52">
        <v>2.0897112894859711</v>
      </c>
      <c r="CM52">
        <v>2.663369428653843</v>
      </c>
      <c r="CN52">
        <v>6.0795544506629504</v>
      </c>
      <c r="CO52">
        <v>2.0339206348286698</v>
      </c>
      <c r="CP52">
        <v>2.4299313206359781</v>
      </c>
      <c r="CQ52">
        <v>1.6355802799842729</v>
      </c>
    </row>
    <row r="53" spans="85:95" s="4" customFormat="1" x14ac:dyDescent="0.25">
      <c r="CG53" s="13" t="s">
        <v>16</v>
      </c>
      <c r="CH53">
        <v>1.9310327664289959</v>
      </c>
      <c r="CI53">
        <v>2.6166172039314439</v>
      </c>
      <c r="CJ53">
        <v>2.9904595938927852</v>
      </c>
      <c r="CK53">
        <v>0.67564821821415377</v>
      </c>
      <c r="CL53">
        <v>2.0652262136446931</v>
      </c>
      <c r="CM53">
        <v>2.670023621385841</v>
      </c>
      <c r="CN53">
        <v>5.7683937656147046</v>
      </c>
      <c r="CO53">
        <v>1.996416866644062</v>
      </c>
      <c r="CP53">
        <v>2.4145995167180039</v>
      </c>
      <c r="CQ53">
        <v>1.613491802918793</v>
      </c>
    </row>
    <row r="54" spans="85:95" s="4" customFormat="1" x14ac:dyDescent="0.25">
      <c r="CG54" s="13" t="s">
        <v>17</v>
      </c>
      <c r="CH54">
        <v>1.2955180062064049</v>
      </c>
      <c r="CI54">
        <v>1.8408480165650649</v>
      </c>
      <c r="CJ54">
        <v>2.288498689833554</v>
      </c>
      <c r="CK54">
        <v>0.4687123305380958</v>
      </c>
      <c r="CL54">
        <v>1.3521388002819441</v>
      </c>
      <c r="CM54">
        <v>1.8514313663023241</v>
      </c>
      <c r="CN54">
        <v>4.3304075467261667</v>
      </c>
      <c r="CO54">
        <v>1.514294209733946</v>
      </c>
      <c r="CP54">
        <v>1.5090021528461599</v>
      </c>
      <c r="CQ54">
        <v>1.1174003288517289</v>
      </c>
    </row>
    <row r="55" spans="85:95" s="4" customFormat="1" x14ac:dyDescent="0.25">
      <c r="CG55" s="13" t="s">
        <v>18</v>
      </c>
      <c r="CH55">
        <v>1.2849241519186609</v>
      </c>
      <c r="CI55">
        <v>1.8740631485095749</v>
      </c>
      <c r="CJ55">
        <v>2.2300956446486029</v>
      </c>
      <c r="CK55">
        <v>0.47236915821630859</v>
      </c>
      <c r="CL55">
        <v>1.351974127822106</v>
      </c>
      <c r="CM55">
        <v>1.8528709554414591</v>
      </c>
      <c r="CN55">
        <v>4.2273630413464129</v>
      </c>
      <c r="CO55">
        <v>1.50967134358364</v>
      </c>
      <c r="CP55">
        <v>1.518711037793492</v>
      </c>
      <c r="CQ55">
        <v>1.1145947753594261</v>
      </c>
    </row>
    <row r="56" spans="85:95" s="4" customFormat="1" x14ac:dyDescent="0.25">
      <c r="CG56" s="13" t="s">
        <v>19</v>
      </c>
      <c r="CH56">
        <v>3.0099233556957979E-2</v>
      </c>
      <c r="CI56">
        <v>2.222969606316683E-2</v>
      </c>
      <c r="CJ56">
        <v>3.358410106255854E-2</v>
      </c>
      <c r="CK56">
        <v>2.4974590949388399E-2</v>
      </c>
      <c r="CL56">
        <v>3.9037237621474423E-2</v>
      </c>
      <c r="CM56">
        <v>2.86153538010958E-2</v>
      </c>
      <c r="CN56">
        <v>3.559385946099286E-2</v>
      </c>
      <c r="CO56">
        <v>3.2985915358179893E-2</v>
      </c>
      <c r="CP56">
        <v>3.4978306699910353E-2</v>
      </c>
      <c r="CQ56">
        <v>2.0251253079962971E-2</v>
      </c>
    </row>
    <row r="57" spans="85:95" s="4" customFormat="1" x14ac:dyDescent="0.25">
      <c r="CG57" s="13" t="s">
        <v>20</v>
      </c>
      <c r="CH57">
        <v>2.9740781665489411E-2</v>
      </c>
      <c r="CI57">
        <v>2.2596513715522501E-2</v>
      </c>
      <c r="CJ57">
        <v>3.3045050022652941E-2</v>
      </c>
      <c r="CK57">
        <v>2.5328749043294151E-2</v>
      </c>
      <c r="CL57">
        <v>3.9126108076910179E-2</v>
      </c>
      <c r="CM57">
        <v>2.8825162218067291E-2</v>
      </c>
      <c r="CN57">
        <v>3.4885437882377808E-2</v>
      </c>
      <c r="CO57">
        <v>3.2472072262033982E-2</v>
      </c>
      <c r="CP57">
        <v>3.526624670668161E-2</v>
      </c>
      <c r="CQ57">
        <v>2.0097058641686909E-2</v>
      </c>
    </row>
    <row r="58" spans="85:95" s="4" customFormat="1" x14ac:dyDescent="0.25">
      <c r="CG58" s="13" t="s">
        <v>21</v>
      </c>
      <c r="CH58">
        <v>4.0087324330502057</v>
      </c>
      <c r="CI58">
        <v>6.913671146185747</v>
      </c>
      <c r="CJ58">
        <v>10.951117218321389</v>
      </c>
      <c r="CK58">
        <v>0.43555969121216692</v>
      </c>
      <c r="CL58">
        <v>6.5346886095712859</v>
      </c>
      <c r="CM58">
        <v>6.2100918309219386</v>
      </c>
      <c r="CN58">
        <v>80.480959386782175</v>
      </c>
      <c r="CO58">
        <v>3.7656808122826031</v>
      </c>
      <c r="CP58">
        <v>5.40881717082046</v>
      </c>
      <c r="CQ58">
        <v>2.6543240537737729</v>
      </c>
    </row>
    <row r="59" spans="85:95" s="4" customFormat="1" x14ac:dyDescent="0.25">
      <c r="CG59" s="13" t="s">
        <v>22</v>
      </c>
      <c r="CH59">
        <v>2.0021819180709342</v>
      </c>
      <c r="CI59">
        <v>2.6293860778108922</v>
      </c>
      <c r="CJ59">
        <v>3.3092472283468619</v>
      </c>
      <c r="CK59">
        <v>0.65996946233304377</v>
      </c>
      <c r="CL59">
        <v>2.556303700574579</v>
      </c>
      <c r="CM59">
        <v>2.492005584047102</v>
      </c>
      <c r="CN59">
        <v>8.9711180678208766</v>
      </c>
      <c r="CO59">
        <v>1.940536217719887</v>
      </c>
      <c r="CP59">
        <v>2.3256863870308182</v>
      </c>
      <c r="CQ59">
        <v>1.6292096408301091</v>
      </c>
    </row>
    <row r="60" spans="85:95" s="4" customFormat="1" x14ac:dyDescent="0.25">
      <c r="CG60" s="13" t="s">
        <v>23</v>
      </c>
      <c r="CH60">
        <v>1.435083661277291</v>
      </c>
      <c r="CI60">
        <v>1.9953752905939279</v>
      </c>
      <c r="CJ60">
        <v>2.515464483854708</v>
      </c>
      <c r="CK60">
        <v>0.47648657981080039</v>
      </c>
      <c r="CL60">
        <v>2.0413220132377519</v>
      </c>
      <c r="CM60">
        <v>1.7538246403816611</v>
      </c>
      <c r="CN60">
        <v>7.038519885840782</v>
      </c>
      <c r="CO60">
        <v>1.456580058139614</v>
      </c>
      <c r="CP60">
        <v>1.5193268670670299</v>
      </c>
      <c r="CQ60">
        <v>1.194084218724391</v>
      </c>
    </row>
    <row r="61" spans="85:95" s="4" customFormat="1" x14ac:dyDescent="0.25">
      <c r="CG61" s="13" t="s">
        <v>24</v>
      </c>
      <c r="CH61">
        <v>3.3476059517233182E-2</v>
      </c>
      <c r="CI61">
        <v>2.3827027426702629E-2</v>
      </c>
      <c r="CJ61">
        <v>3.6791070619196932E-2</v>
      </c>
      <c r="CK61">
        <v>2.6313269601835009E-2</v>
      </c>
      <c r="CL61">
        <v>5.172632031371157E-2</v>
      </c>
      <c r="CM61">
        <v>2.6957621384177101E-2</v>
      </c>
      <c r="CN61">
        <v>5.8948430866733757E-2</v>
      </c>
      <c r="CO61">
        <v>2.960901110086181E-2</v>
      </c>
      <c r="CP61">
        <v>3.5091467976340711E-2</v>
      </c>
      <c r="CQ61">
        <v>2.1172303062928988E-2</v>
      </c>
    </row>
    <row r="62" spans="85:95" s="4" customFormat="1" x14ac:dyDescent="0.25">
      <c r="CG62" s="12" t="s">
        <v>79</v>
      </c>
      <c r="CH62"/>
      <c r="CI62"/>
      <c r="CJ62"/>
      <c r="CK62"/>
      <c r="CL62"/>
      <c r="CM62"/>
      <c r="CN62"/>
      <c r="CO62"/>
      <c r="CP62"/>
      <c r="CQ62"/>
    </row>
    <row r="63" spans="85:95" s="4" customFormat="1" x14ac:dyDescent="0.25">
      <c r="CG63" s="13" t="s">
        <v>11</v>
      </c>
      <c r="CH63">
        <v>0.965211727777187</v>
      </c>
      <c r="CI63">
        <v>0.9705039698737542</v>
      </c>
      <c r="CJ63">
        <v>0.97501062540792272</v>
      </c>
      <c r="CK63">
        <v>0.97942777564480876</v>
      </c>
      <c r="CL63">
        <v>0.97862626118650287</v>
      </c>
      <c r="CM63">
        <v>0.97479823441273905</v>
      </c>
      <c r="CN63">
        <v>0.97077063184789159</v>
      </c>
      <c r="CO63">
        <v>0.98277794142787478</v>
      </c>
      <c r="CP63">
        <v>0.98887442189774022</v>
      </c>
      <c r="CQ63">
        <v>0.97043375541480703</v>
      </c>
    </row>
    <row r="64" spans="85:95" s="4" customFormat="1" x14ac:dyDescent="0.25">
      <c r="CG64" s="13" t="s">
        <v>12</v>
      </c>
      <c r="CH64">
        <v>0.96516997689988548</v>
      </c>
      <c r="CI64">
        <v>0.97020076304219205</v>
      </c>
      <c r="CJ64">
        <v>0.97532486865600154</v>
      </c>
      <c r="CK64">
        <v>0.97928587711215942</v>
      </c>
      <c r="CL64">
        <v>0.97870490686308287</v>
      </c>
      <c r="CM64">
        <v>0.97493394603630679</v>
      </c>
      <c r="CN64">
        <v>0.97155195401955452</v>
      </c>
      <c r="CO64">
        <v>0.98280474554041286</v>
      </c>
      <c r="CP64">
        <v>0.98871703963476476</v>
      </c>
      <c r="CQ64">
        <v>0.97043608937822801</v>
      </c>
    </row>
    <row r="65" spans="85:95" s="4" customFormat="1" x14ac:dyDescent="0.25">
      <c r="CG65" s="13" t="s">
        <v>13</v>
      </c>
      <c r="CH65">
        <v>3.931561924612093</v>
      </c>
      <c r="CI65">
        <v>7.2552703295852607</v>
      </c>
      <c r="CJ65">
        <v>11.51609950224684</v>
      </c>
      <c r="CK65">
        <v>0.61853733211530193</v>
      </c>
      <c r="CL65">
        <v>3.724629363350425</v>
      </c>
      <c r="CM65">
        <v>11.16640021658575</v>
      </c>
      <c r="CN65">
        <v>45.387570740526733</v>
      </c>
      <c r="CO65">
        <v>5.1578782386919384</v>
      </c>
      <c r="CP65">
        <v>4.9343912550102944</v>
      </c>
      <c r="CQ65">
        <v>2.8311751328071599</v>
      </c>
    </row>
    <row r="66" spans="85:95" s="4" customFormat="1" x14ac:dyDescent="0.25">
      <c r="CG66" s="13" t="s">
        <v>14</v>
      </c>
      <c r="CH66">
        <v>3.8398715755440258</v>
      </c>
      <c r="CI66">
        <v>7.2334323677591694</v>
      </c>
      <c r="CJ66">
        <v>11.21723792263864</v>
      </c>
      <c r="CK66">
        <v>0.6218238740307529</v>
      </c>
      <c r="CL66">
        <v>3.8682287511049069</v>
      </c>
      <c r="CM66">
        <v>11.30426938939752</v>
      </c>
      <c r="CN66">
        <v>44.290902616348347</v>
      </c>
      <c r="CO66">
        <v>5.1480089285690571</v>
      </c>
      <c r="CP66">
        <v>5.0841925880916543</v>
      </c>
      <c r="CQ66">
        <v>2.820467729548032</v>
      </c>
    </row>
    <row r="67" spans="85:95" s="4" customFormat="1" x14ac:dyDescent="0.25">
      <c r="CG67" s="13" t="s">
        <v>15</v>
      </c>
      <c r="CH67">
        <v>1.9828166643974161</v>
      </c>
      <c r="CI67">
        <v>2.6935609014063999</v>
      </c>
      <c r="CJ67">
        <v>3.3935379034639999</v>
      </c>
      <c r="CK67">
        <v>0.78647144392870483</v>
      </c>
      <c r="CL67">
        <v>1.929929885604766</v>
      </c>
      <c r="CM67">
        <v>3.341616407756244</v>
      </c>
      <c r="CN67">
        <v>6.7370298159149282</v>
      </c>
      <c r="CO67">
        <v>2.2710962636339169</v>
      </c>
      <c r="CP67">
        <v>2.2213489719110528</v>
      </c>
      <c r="CQ67">
        <v>1.6826096198486331</v>
      </c>
    </row>
    <row r="68" spans="85:95" s="4" customFormat="1" x14ac:dyDescent="0.25">
      <c r="CG68" s="13" t="s">
        <v>16</v>
      </c>
      <c r="CH68">
        <v>1.959559025787186</v>
      </c>
      <c r="CI68">
        <v>2.6895041118687968</v>
      </c>
      <c r="CJ68">
        <v>3.3492145232335648</v>
      </c>
      <c r="CK68">
        <v>0.7885580980693514</v>
      </c>
      <c r="CL68">
        <v>1.966781317560472</v>
      </c>
      <c r="CM68">
        <v>3.3621822361968299</v>
      </c>
      <c r="CN68">
        <v>6.6551410666001916</v>
      </c>
      <c r="CO68">
        <v>2.2689224157227268</v>
      </c>
      <c r="CP68">
        <v>2.2548154221779781</v>
      </c>
      <c r="CQ68">
        <v>1.679424821046787</v>
      </c>
    </row>
    <row r="69" spans="85:95" s="4" customFormat="1" x14ac:dyDescent="0.25">
      <c r="CG69" s="13" t="s">
        <v>17</v>
      </c>
      <c r="CH69">
        <v>1.4060597334485549</v>
      </c>
      <c r="CI69">
        <v>1.954581704688158</v>
      </c>
      <c r="CJ69">
        <v>2.549576921541918</v>
      </c>
      <c r="CK69">
        <v>0.5163493711021423</v>
      </c>
      <c r="CL69">
        <v>1.3952045275700811</v>
      </c>
      <c r="CM69">
        <v>2.1579440824627252</v>
      </c>
      <c r="CN69">
        <v>4.930825155884766</v>
      </c>
      <c r="CO69">
        <v>1.6927138208580399</v>
      </c>
      <c r="CP69">
        <v>1.471826001022505</v>
      </c>
      <c r="CQ69">
        <v>1.186134878808085</v>
      </c>
    </row>
    <row r="70" spans="85:95" s="4" customFormat="1" x14ac:dyDescent="0.25">
      <c r="CG70" s="13" t="s">
        <v>18</v>
      </c>
      <c r="CH70">
        <v>1.4174028906852101</v>
      </c>
      <c r="CI70">
        <v>1.9584057644493189</v>
      </c>
      <c r="CJ70">
        <v>2.5382579092941229</v>
      </c>
      <c r="CK70">
        <v>0.51587896566708269</v>
      </c>
      <c r="CL70">
        <v>1.4368949394111921</v>
      </c>
      <c r="CM70">
        <v>2.1834902642613789</v>
      </c>
      <c r="CN70">
        <v>4.9266891853565991</v>
      </c>
      <c r="CO70">
        <v>1.7136597900723201</v>
      </c>
      <c r="CP70">
        <v>1.5362741742890991</v>
      </c>
      <c r="CQ70">
        <v>1.197867618555075</v>
      </c>
    </row>
    <row r="71" spans="85:95" s="4" customFormat="1" x14ac:dyDescent="0.25">
      <c r="CG71" s="13" t="s">
        <v>19</v>
      </c>
      <c r="CH71">
        <v>3.1716839553753151E-2</v>
      </c>
      <c r="CI71">
        <v>2.3810127883404551E-2</v>
      </c>
      <c r="CJ71">
        <v>3.831481494464356E-2</v>
      </c>
      <c r="CK71">
        <v>2.8732250785964031E-2</v>
      </c>
      <c r="CL71">
        <v>3.8549405284252498E-2</v>
      </c>
      <c r="CM71">
        <v>3.3234042909476763E-2</v>
      </c>
      <c r="CN71">
        <v>4.0288331511201418E-2</v>
      </c>
      <c r="CO71">
        <v>3.6541597382777041E-2</v>
      </c>
      <c r="CP71">
        <v>3.4307464958997003E-2</v>
      </c>
      <c r="CQ71">
        <v>2.1337423458107609E-2</v>
      </c>
    </row>
    <row r="72" spans="85:95" s="4" customFormat="1" x14ac:dyDescent="0.25">
      <c r="CG72" s="13" t="s">
        <v>20</v>
      </c>
      <c r="CH72">
        <v>3.1813021985704591E-2</v>
      </c>
      <c r="CI72">
        <v>2.381818322816269E-2</v>
      </c>
      <c r="CJ72">
        <v>3.7838651258250283E-2</v>
      </c>
      <c r="CK72">
        <v>2.8743285189725021E-2</v>
      </c>
      <c r="CL72">
        <v>4.0244156829149287E-2</v>
      </c>
      <c r="CM72">
        <v>3.4127234199954858E-2</v>
      </c>
      <c r="CN72">
        <v>4.0096131140511929E-2</v>
      </c>
      <c r="CO72">
        <v>3.7225936246324053E-2</v>
      </c>
      <c r="CP72">
        <v>3.6103736736866288E-2</v>
      </c>
      <c r="CQ72">
        <v>2.1676876464431529E-2</v>
      </c>
    </row>
    <row r="73" spans="85:95" s="4" customFormat="1" x14ac:dyDescent="0.25">
      <c r="CG73" s="13" t="s">
        <v>21</v>
      </c>
      <c r="CH73">
        <v>4.844491187107157</v>
      </c>
      <c r="CI73">
        <v>8.5603049856211495</v>
      </c>
      <c r="CJ73">
        <v>12.58666470886422</v>
      </c>
      <c r="CK73">
        <v>0.78814747741949021</v>
      </c>
      <c r="CL73">
        <v>5.0429654871390381</v>
      </c>
      <c r="CM73">
        <v>7.8174554674312633</v>
      </c>
      <c r="CN73">
        <v>64.588349577281122</v>
      </c>
      <c r="CO73">
        <v>5.5318995048407018</v>
      </c>
      <c r="CP73">
        <v>12.63656943303692</v>
      </c>
      <c r="CQ73">
        <v>9.9194790249888385</v>
      </c>
    </row>
    <row r="74" spans="85:95" s="4" customFormat="1" x14ac:dyDescent="0.25">
      <c r="CG74" s="13" t="s">
        <v>22</v>
      </c>
      <c r="CH74">
        <v>2.2010204876618382</v>
      </c>
      <c r="CI74">
        <v>2.925799888170951</v>
      </c>
      <c r="CJ74">
        <v>3.5477689762531348</v>
      </c>
      <c r="CK74">
        <v>0.8877767047064764</v>
      </c>
      <c r="CL74">
        <v>2.2456548014196298</v>
      </c>
      <c r="CM74">
        <v>2.795971292311719</v>
      </c>
      <c r="CN74">
        <v>8.0366877242606058</v>
      </c>
      <c r="CO74">
        <v>2.351999044396214</v>
      </c>
      <c r="CP74">
        <v>3.5547952730131902</v>
      </c>
      <c r="CQ74">
        <v>3.149520443653103</v>
      </c>
    </row>
    <row r="75" spans="85:95" s="4" customFormat="1" x14ac:dyDescent="0.25">
      <c r="CG75" s="13" t="s">
        <v>23</v>
      </c>
      <c r="CH75">
        <v>1.4625005159658151</v>
      </c>
      <c r="CI75">
        <v>2.2170417981336898</v>
      </c>
      <c r="CJ75">
        <v>2.608772761334186</v>
      </c>
      <c r="CK75">
        <v>0.61561018577729454</v>
      </c>
      <c r="CL75">
        <v>1.5877397048979669</v>
      </c>
      <c r="CM75">
        <v>2.008083788900096</v>
      </c>
      <c r="CN75">
        <v>6.3174901321628818</v>
      </c>
      <c r="CO75">
        <v>1.7410427977205289</v>
      </c>
      <c r="CP75">
        <v>2.5147513806570632</v>
      </c>
      <c r="CQ75">
        <v>2.82020202537718</v>
      </c>
    </row>
    <row r="76" spans="85:95" s="4" customFormat="1" x14ac:dyDescent="0.25">
      <c r="CG76" s="13" t="s">
        <v>24</v>
      </c>
      <c r="CH76">
        <v>3.3190720097068957E-2</v>
      </c>
      <c r="CI76">
        <v>2.609507239455849E-2</v>
      </c>
      <c r="CJ76">
        <v>3.8247443211598758E-2</v>
      </c>
      <c r="CK76">
        <v>3.3602502503944393E-2</v>
      </c>
      <c r="CL76">
        <v>4.4209303690463247E-2</v>
      </c>
      <c r="CM76">
        <v>3.086036529156732E-2</v>
      </c>
      <c r="CN76">
        <v>5.0467361907922663E-2</v>
      </c>
      <c r="CO76">
        <v>3.5978804146301842E-2</v>
      </c>
      <c r="CP76">
        <v>5.231890873713476E-2</v>
      </c>
      <c r="CQ76">
        <v>4.6551091247441827E-2</v>
      </c>
    </row>
    <row r="77" spans="85:95" s="4" customFormat="1" x14ac:dyDescent="0.25">
      <c r="CG77" s="12" t="s">
        <v>80</v>
      </c>
      <c r="CH77"/>
      <c r="CI77"/>
      <c r="CJ77"/>
      <c r="CK77"/>
      <c r="CL77"/>
      <c r="CM77"/>
      <c r="CN77"/>
      <c r="CO77"/>
      <c r="CP77"/>
      <c r="CQ77"/>
    </row>
    <row r="78" spans="85:95" s="4" customFormat="1" x14ac:dyDescent="0.25">
      <c r="CG78" s="13" t="s">
        <v>11</v>
      </c>
      <c r="CH78">
        <v>0.9282450794597622</v>
      </c>
      <c r="CI78">
        <v>0.94239634817952955</v>
      </c>
      <c r="CJ78">
        <v>0.95390030401789228</v>
      </c>
      <c r="CK78">
        <v>0.96130128423118588</v>
      </c>
      <c r="CL78">
        <v>0.95113706397638642</v>
      </c>
      <c r="CM78">
        <v>0.94613031383613588</v>
      </c>
      <c r="CN78">
        <v>0.94240422613050823</v>
      </c>
      <c r="CO78">
        <v>0.96556395218251689</v>
      </c>
      <c r="CP78">
        <v>0.97523967468480866</v>
      </c>
      <c r="CQ78">
        <v>0.94101920874288714</v>
      </c>
    </row>
    <row r="79" spans="85:95" s="4" customFormat="1" x14ac:dyDescent="0.25">
      <c r="CG79" s="13" t="s">
        <v>12</v>
      </c>
      <c r="CH79">
        <v>0.9269730351430836</v>
      </c>
      <c r="CI79">
        <v>0.93984376153026383</v>
      </c>
      <c r="CJ79">
        <v>0.95210649260521341</v>
      </c>
      <c r="CK79">
        <v>0.96015668571656609</v>
      </c>
      <c r="CL79">
        <v>0.95224666449889328</v>
      </c>
      <c r="CM79">
        <v>0.94534116959899106</v>
      </c>
      <c r="CN79">
        <v>0.94511742912094476</v>
      </c>
      <c r="CO79">
        <v>0.96546052449746755</v>
      </c>
      <c r="CP79">
        <v>0.97516240175537372</v>
      </c>
      <c r="CQ79">
        <v>0.94121636572492196</v>
      </c>
    </row>
    <row r="80" spans="85:95" s="4" customFormat="1" x14ac:dyDescent="0.25">
      <c r="CG80" s="13" t="s">
        <v>13</v>
      </c>
      <c r="CH80">
        <v>8.4792022352405034</v>
      </c>
      <c r="CI80">
        <v>15.71987028579381</v>
      </c>
      <c r="CJ80">
        <v>26.96950633609444</v>
      </c>
      <c r="CK80">
        <v>0.82398417255642731</v>
      </c>
      <c r="CL80">
        <v>9.7937026635901976</v>
      </c>
      <c r="CM80">
        <v>19.156942672215148</v>
      </c>
      <c r="CN80">
        <v>88.463175155955255</v>
      </c>
      <c r="CO80">
        <v>10.8448437002139</v>
      </c>
      <c r="CP80">
        <v>12.65066916973343</v>
      </c>
      <c r="CQ80">
        <v>5.2844663889146313</v>
      </c>
    </row>
    <row r="81" spans="85:95" s="4" customFormat="1" x14ac:dyDescent="0.25">
      <c r="CG81" s="13" t="s">
        <v>14</v>
      </c>
      <c r="CH81">
        <v>8.4900351206524203</v>
      </c>
      <c r="CI81">
        <v>16.793776156446619</v>
      </c>
      <c r="CJ81">
        <v>26.897050862615949</v>
      </c>
      <c r="CK81">
        <v>0.85183358058952385</v>
      </c>
      <c r="CL81">
        <v>10.240476577639299</v>
      </c>
      <c r="CM81">
        <v>18.93430968607867</v>
      </c>
      <c r="CN81">
        <v>89.459163049150789</v>
      </c>
      <c r="CO81">
        <v>10.699964444182999</v>
      </c>
      <c r="CP81">
        <v>13.35146999592976</v>
      </c>
      <c r="CQ81">
        <v>5.4790704186695338</v>
      </c>
    </row>
    <row r="82" spans="85:95" s="4" customFormat="1" x14ac:dyDescent="0.25">
      <c r="CG82" s="13" t="s">
        <v>15</v>
      </c>
      <c r="CH82">
        <v>2.91190697571892</v>
      </c>
      <c r="CI82">
        <v>3.9648291622456839</v>
      </c>
      <c r="CJ82">
        <v>5.193217339578081</v>
      </c>
      <c r="CK82">
        <v>0.9077357393847767</v>
      </c>
      <c r="CL82">
        <v>3.12948920170532</v>
      </c>
      <c r="CM82">
        <v>4.376864479534996</v>
      </c>
      <c r="CN82">
        <v>9.4054864390926252</v>
      </c>
      <c r="CO82">
        <v>3.2931510290622721</v>
      </c>
      <c r="CP82">
        <v>3.556777919653324</v>
      </c>
      <c r="CQ82">
        <v>2.2987967263145799</v>
      </c>
    </row>
    <row r="83" spans="85:95" s="4" customFormat="1" x14ac:dyDescent="0.25">
      <c r="CG83" s="13" t="s">
        <v>16</v>
      </c>
      <c r="CH83">
        <v>2.9137664835488142</v>
      </c>
      <c r="CI83">
        <v>4.0980210048810903</v>
      </c>
      <c r="CJ83">
        <v>5.1862366763016086</v>
      </c>
      <c r="CK83">
        <v>0.92294830873105993</v>
      </c>
      <c r="CL83">
        <v>3.200074464389743</v>
      </c>
      <c r="CM83">
        <v>4.3513572234509388</v>
      </c>
      <c r="CN83">
        <v>9.4582854180422569</v>
      </c>
      <c r="CO83">
        <v>3.2710800118894978</v>
      </c>
      <c r="CP83">
        <v>3.6539663375474269</v>
      </c>
      <c r="CQ83">
        <v>2.340741424991136</v>
      </c>
    </row>
    <row r="84" spans="85:95" s="4" customFormat="1" x14ac:dyDescent="0.25">
      <c r="CG84" s="13" t="s">
        <v>17</v>
      </c>
      <c r="CH84">
        <v>1.9368403191032699</v>
      </c>
      <c r="CI84">
        <v>2.699745853313944</v>
      </c>
      <c r="CJ84">
        <v>3.7054807400368279</v>
      </c>
      <c r="CK84">
        <v>0.65553973473151728</v>
      </c>
      <c r="CL84">
        <v>2.122074619602663</v>
      </c>
      <c r="CM84">
        <v>3.08358505851665</v>
      </c>
      <c r="CN84">
        <v>6.8297645615214648</v>
      </c>
      <c r="CO84">
        <v>2.4617034428670879</v>
      </c>
      <c r="CP84">
        <v>2.14161341856187</v>
      </c>
      <c r="CQ84">
        <v>1.691564019661927</v>
      </c>
    </row>
    <row r="85" spans="85:95" s="4" customFormat="1" x14ac:dyDescent="0.25">
      <c r="CG85" s="13" t="s">
        <v>18</v>
      </c>
      <c r="CH85">
        <v>1.9739310074816521</v>
      </c>
      <c r="CI85">
        <v>2.8119432241051472</v>
      </c>
      <c r="CJ85">
        <v>3.7761719607046551</v>
      </c>
      <c r="CK85">
        <v>0.6710992411795077</v>
      </c>
      <c r="CL85">
        <v>2.2329852855667749</v>
      </c>
      <c r="CM85">
        <v>3.0913508989931362</v>
      </c>
      <c r="CN85">
        <v>6.9008466444904322</v>
      </c>
      <c r="CO85">
        <v>2.480030087183851</v>
      </c>
      <c r="CP85">
        <v>2.2986414860857352</v>
      </c>
      <c r="CQ85">
        <v>1.745067943470116</v>
      </c>
    </row>
    <row r="86" spans="85:95" s="4" customFormat="1" x14ac:dyDescent="0.25">
      <c r="CG86" s="13" t="s">
        <v>19</v>
      </c>
      <c r="CH86">
        <v>4.4735527454820748E-2</v>
      </c>
      <c r="CI86">
        <v>3.2873520952435772E-2</v>
      </c>
      <c r="CJ86">
        <v>5.6582234088723461E-2</v>
      </c>
      <c r="CK86">
        <v>3.5836880454070873E-2</v>
      </c>
      <c r="CL86">
        <v>6.0936881954848282E-2</v>
      </c>
      <c r="CM86">
        <v>4.733867733371111E-2</v>
      </c>
      <c r="CN86">
        <v>5.6067725978938387E-2</v>
      </c>
      <c r="CO86">
        <v>5.3453261652549988E-2</v>
      </c>
      <c r="CP86">
        <v>5.0154896045356098E-2</v>
      </c>
      <c r="CQ86">
        <v>3.004333916461949E-2</v>
      </c>
    </row>
    <row r="87" spans="85:95" s="4" customFormat="1" x14ac:dyDescent="0.25">
      <c r="CG87" s="13" t="s">
        <v>20</v>
      </c>
      <c r="CH87">
        <v>4.5362827405551732E-2</v>
      </c>
      <c r="CI87">
        <v>3.3785744882881108E-2</v>
      </c>
      <c r="CJ87">
        <v>5.780214788842513E-2</v>
      </c>
      <c r="CK87">
        <v>3.6535514090945277E-2</v>
      </c>
      <c r="CL87">
        <v>6.3855614637125815E-2</v>
      </c>
      <c r="CM87">
        <v>4.7395474988130563E-2</v>
      </c>
      <c r="CN87">
        <v>5.6466099183359077E-2</v>
      </c>
      <c r="CO87">
        <v>5.3755212843736293E-2</v>
      </c>
      <c r="CP87">
        <v>5.3278618189602167E-2</v>
      </c>
      <c r="CQ87">
        <v>3.0991388413884869E-2</v>
      </c>
    </row>
    <row r="88" spans="85:95" s="4" customFormat="1" x14ac:dyDescent="0.25">
      <c r="CG88" s="13" t="s">
        <v>21</v>
      </c>
      <c r="CH88">
        <v>7.9289229297364772</v>
      </c>
      <c r="CI88">
        <v>17.09241974748689</v>
      </c>
      <c r="CJ88">
        <v>33.404447340250627</v>
      </c>
      <c r="CK88">
        <v>1.740100390665861</v>
      </c>
      <c r="CL88">
        <v>11.78258599353288</v>
      </c>
      <c r="CM88">
        <v>18.976412192106181</v>
      </c>
      <c r="CN88">
        <v>83.107509539014046</v>
      </c>
      <c r="CO88">
        <v>10.54571701846992</v>
      </c>
      <c r="CP88">
        <v>16.32540280079245</v>
      </c>
      <c r="CQ88">
        <v>8.6697743828070788</v>
      </c>
    </row>
    <row r="89" spans="85:95" s="4" customFormat="1" x14ac:dyDescent="0.25">
      <c r="CG89" s="13" t="s">
        <v>22</v>
      </c>
      <c r="CH89">
        <v>2.815834322139084</v>
      </c>
      <c r="CI89">
        <v>4.1342979751690487</v>
      </c>
      <c r="CJ89">
        <v>5.7796580643019553</v>
      </c>
      <c r="CK89">
        <v>1.3191286482621249</v>
      </c>
      <c r="CL89">
        <v>3.4325771649786518</v>
      </c>
      <c r="CM89">
        <v>4.3561923961306137</v>
      </c>
      <c r="CN89">
        <v>9.116332022201366</v>
      </c>
      <c r="CO89">
        <v>3.2474169763782901</v>
      </c>
      <c r="CP89">
        <v>4.040470616251584</v>
      </c>
      <c r="CQ89">
        <v>2.9444480608098829</v>
      </c>
    </row>
    <row r="90" spans="85:95" s="4" customFormat="1" x14ac:dyDescent="0.25">
      <c r="CG90" s="13" t="s">
        <v>23</v>
      </c>
      <c r="CH90">
        <v>2.0549585109822659</v>
      </c>
      <c r="CI90">
        <v>3.0515801100920301</v>
      </c>
      <c r="CJ90">
        <v>4.2400204534114696</v>
      </c>
      <c r="CK90">
        <v>1.0197125149478059</v>
      </c>
      <c r="CL90">
        <v>2.2605867998302829</v>
      </c>
      <c r="CM90">
        <v>3.2051492826315902</v>
      </c>
      <c r="CN90">
        <v>6.7258708060505823</v>
      </c>
      <c r="CO90">
        <v>2.5028103438385059</v>
      </c>
      <c r="CP90">
        <v>2.6407185916708502</v>
      </c>
      <c r="CQ90">
        <v>2.1827013598833771</v>
      </c>
    </row>
    <row r="91" spans="85:95" s="4" customFormat="1" x14ac:dyDescent="0.25">
      <c r="CG91" s="13" t="s">
        <v>24</v>
      </c>
      <c r="CH91">
        <v>4.6679041809698743E-2</v>
      </c>
      <c r="CI91">
        <v>3.7582334668722669E-2</v>
      </c>
      <c r="CJ91">
        <v>6.65684901655164E-2</v>
      </c>
      <c r="CK91">
        <v>5.293118199519533E-2</v>
      </c>
      <c r="CL91">
        <v>6.921318946576234E-2</v>
      </c>
      <c r="CM91">
        <v>4.8726282952037139E-2</v>
      </c>
      <c r="CN91">
        <v>5.6980349252751118E-2</v>
      </c>
      <c r="CO91">
        <v>5.2414150649601483E-2</v>
      </c>
      <c r="CP91">
        <v>6.6712325408409767E-2</v>
      </c>
      <c r="CQ91">
        <v>4.0428715961306552E-2</v>
      </c>
    </row>
    <row r="92" spans="85:95" s="4" customFormat="1" x14ac:dyDescent="0.25">
      <c r="CG92" s="12" t="s">
        <v>81</v>
      </c>
      <c r="CH92"/>
      <c r="CI92"/>
      <c r="CJ92"/>
      <c r="CK92"/>
      <c r="CL92"/>
      <c r="CM92"/>
      <c r="CN92"/>
      <c r="CO92"/>
      <c r="CP92"/>
      <c r="CQ92"/>
    </row>
    <row r="93" spans="85:95" s="4" customFormat="1" x14ac:dyDescent="0.25">
      <c r="CG93" s="13" t="s">
        <v>11</v>
      </c>
      <c r="CH93">
        <v>0.89120921644372542</v>
      </c>
      <c r="CI93">
        <v>0.91488988443004726</v>
      </c>
      <c r="CJ93">
        <v>0.9322974154144017</v>
      </c>
      <c r="CK93">
        <v>0.94385196591261666</v>
      </c>
      <c r="CL93">
        <v>0.92387041602739362</v>
      </c>
      <c r="CM93">
        <v>0.91319019550063119</v>
      </c>
      <c r="CN93">
        <v>0.91497357715124006</v>
      </c>
      <c r="CO93">
        <v>0.94777072820573527</v>
      </c>
      <c r="CP93">
        <v>0.96092846418880684</v>
      </c>
      <c r="CQ93">
        <v>0.91428049433854053</v>
      </c>
    </row>
    <row r="94" spans="85:95" s="4" customFormat="1" x14ac:dyDescent="0.25">
      <c r="CG94" s="13" t="s">
        <v>12</v>
      </c>
      <c r="CH94">
        <v>0.88996344707706287</v>
      </c>
      <c r="CI94">
        <v>0.91029337302941848</v>
      </c>
      <c r="CJ94">
        <v>0.9286970327310835</v>
      </c>
      <c r="CK94">
        <v>0.94148311688247954</v>
      </c>
      <c r="CL94">
        <v>0.9232730808818147</v>
      </c>
      <c r="CM94">
        <v>0.91248191751951657</v>
      </c>
      <c r="CN94">
        <v>0.9182495967408334</v>
      </c>
      <c r="CO94">
        <v>0.94747846043096806</v>
      </c>
      <c r="CP94">
        <v>0.96017396268352362</v>
      </c>
      <c r="CQ94">
        <v>0.91089036564050829</v>
      </c>
    </row>
    <row r="95" spans="85:95" s="4" customFormat="1" x14ac:dyDescent="0.25">
      <c r="CG95" s="13" t="s">
        <v>13</v>
      </c>
      <c r="CH95">
        <v>12.765112811378961</v>
      </c>
      <c r="CI95">
        <v>26.893496767585042</v>
      </c>
      <c r="CJ95">
        <v>30.17710582260187</v>
      </c>
      <c r="CK95">
        <v>1.249996368981092</v>
      </c>
      <c r="CL95">
        <v>20.883339803022121</v>
      </c>
      <c r="CM95">
        <v>31.365893922742568</v>
      </c>
      <c r="CN95">
        <v>138.02621982315111</v>
      </c>
      <c r="CO95">
        <v>15.03545267829969</v>
      </c>
      <c r="CP95">
        <v>24.98807517796531</v>
      </c>
      <c r="CQ95">
        <v>9.090907544563418</v>
      </c>
    </row>
    <row r="96" spans="85:95" s="4" customFormat="1" x14ac:dyDescent="0.25">
      <c r="CG96" s="13" t="s">
        <v>14</v>
      </c>
      <c r="CH96">
        <v>12.23851181725178</v>
      </c>
      <c r="CI96">
        <v>28.495594488281419</v>
      </c>
      <c r="CJ96">
        <v>32.608012203138642</v>
      </c>
      <c r="CK96">
        <v>1.2980549399112911</v>
      </c>
      <c r="CL96">
        <v>21.01716562455648</v>
      </c>
      <c r="CM96">
        <v>32.410520578384123</v>
      </c>
      <c r="CN96">
        <v>132.20677229804829</v>
      </c>
      <c r="CO96">
        <v>15.17924281579521</v>
      </c>
      <c r="CP96">
        <v>25.0261676827818</v>
      </c>
      <c r="CQ96">
        <v>8.8151077936135493</v>
      </c>
    </row>
    <row r="97" spans="85:95" s="4" customFormat="1" x14ac:dyDescent="0.25">
      <c r="CG97" s="13" t="s">
        <v>15</v>
      </c>
      <c r="CH97">
        <v>3.5728298044237921</v>
      </c>
      <c r="CI97">
        <v>5.1858940181597459</v>
      </c>
      <c r="CJ97">
        <v>5.4933692596258146</v>
      </c>
      <c r="CK97">
        <v>1.1180323649076951</v>
      </c>
      <c r="CL97">
        <v>4.5698292969236967</v>
      </c>
      <c r="CM97">
        <v>5.6005262183782847</v>
      </c>
      <c r="CN97">
        <v>11.74845606125124</v>
      </c>
      <c r="CO97">
        <v>3.8775575660845698</v>
      </c>
      <c r="CP97">
        <v>4.9988073755612259</v>
      </c>
      <c r="CQ97">
        <v>3.0151131893452061</v>
      </c>
    </row>
    <row r="98" spans="85:95" s="4" customFormat="1" x14ac:dyDescent="0.25">
      <c r="CG98" s="13" t="s">
        <v>16</v>
      </c>
      <c r="CH98">
        <v>3.498358446078929</v>
      </c>
      <c r="CI98">
        <v>5.3381264960921841</v>
      </c>
      <c r="CJ98">
        <v>5.7103425644297943</v>
      </c>
      <c r="CK98">
        <v>1.1393221405341381</v>
      </c>
      <c r="CL98">
        <v>4.5844482355629763</v>
      </c>
      <c r="CM98">
        <v>5.693023851907185</v>
      </c>
      <c r="CN98">
        <v>11.49812038109048</v>
      </c>
      <c r="CO98">
        <v>3.8960547757693571</v>
      </c>
      <c r="CP98">
        <v>5.0026160838886904</v>
      </c>
      <c r="CQ98">
        <v>2.9690247209502232</v>
      </c>
    </row>
    <row r="99" spans="85:95" s="4" customFormat="1" x14ac:dyDescent="0.25">
      <c r="CG99" s="13" t="s">
        <v>17</v>
      </c>
      <c r="CH99">
        <v>2.5548513102277459</v>
      </c>
      <c r="CI99">
        <v>3.4520545871166419</v>
      </c>
      <c r="CJ99">
        <v>3.9472736032746041</v>
      </c>
      <c r="CK99">
        <v>0.85051530122393038</v>
      </c>
      <c r="CL99">
        <v>2.7166038221819799</v>
      </c>
      <c r="CM99">
        <v>3.697584081341136</v>
      </c>
      <c r="CN99">
        <v>8.6119012348044865</v>
      </c>
      <c r="CO99">
        <v>2.848441700732971</v>
      </c>
      <c r="CP99">
        <v>2.898606812212841</v>
      </c>
      <c r="CQ99">
        <v>2.0260166168976541</v>
      </c>
    </row>
    <row r="100" spans="85:95" s="4" customFormat="1" x14ac:dyDescent="0.25">
      <c r="CG100" s="13" t="s">
        <v>18</v>
      </c>
      <c r="CH100">
        <v>2.547102677399069</v>
      </c>
      <c r="CI100">
        <v>3.6359110507838932</v>
      </c>
      <c r="CJ100">
        <v>4.2713900911501996</v>
      </c>
      <c r="CK100">
        <v>0.86964763177679283</v>
      </c>
      <c r="CL100">
        <v>2.8588899600701341</v>
      </c>
      <c r="CM100">
        <v>3.857252237373856</v>
      </c>
      <c r="CN100">
        <v>8.5445596968241304</v>
      </c>
      <c r="CO100">
        <v>2.9680361281747838</v>
      </c>
      <c r="CP100">
        <v>3.1702054617134232</v>
      </c>
      <c r="CQ100">
        <v>2.0759089957228092</v>
      </c>
    </row>
    <row r="101" spans="85:95" s="4" customFormat="1" x14ac:dyDescent="0.25">
      <c r="CG101" s="13" t="s">
        <v>19</v>
      </c>
      <c r="CH101">
        <v>5.8308784274224007E-2</v>
      </c>
      <c r="CI101">
        <v>4.1979811190258523E-2</v>
      </c>
      <c r="CJ101">
        <v>5.9015551978128002E-2</v>
      </c>
      <c r="CK101">
        <v>4.5347911366025707E-2</v>
      </c>
      <c r="CL101">
        <v>8.0813232328341172E-2</v>
      </c>
      <c r="CM101">
        <v>5.6481141396567548E-2</v>
      </c>
      <c r="CN101">
        <v>6.8965925233975628E-2</v>
      </c>
      <c r="CO101">
        <v>6.1460045208212431E-2</v>
      </c>
      <c r="CP101">
        <v>6.6517347148870282E-2</v>
      </c>
      <c r="CQ101">
        <v>3.7100440489262997E-2</v>
      </c>
    </row>
    <row r="102" spans="85:95" s="4" customFormat="1" x14ac:dyDescent="0.25">
      <c r="CG102" s="13" t="s">
        <v>20</v>
      </c>
      <c r="CH102">
        <v>5.8023623598192423E-2</v>
      </c>
      <c r="CI102">
        <v>4.4299800441834077E-2</v>
      </c>
      <c r="CJ102">
        <v>6.3888550841836131E-2</v>
      </c>
      <c r="CK102">
        <v>4.6160814611073298E-2</v>
      </c>
      <c r="CL102">
        <v>8.5669811393606896E-2</v>
      </c>
      <c r="CM102">
        <v>5.9844020293640512E-2</v>
      </c>
      <c r="CN102">
        <v>6.8740262765435184E-2</v>
      </c>
      <c r="CO102">
        <v>6.3992499317984688E-2</v>
      </c>
      <c r="CP102">
        <v>7.4282019139241123E-2</v>
      </c>
      <c r="CQ102">
        <v>3.7732099853521939E-2</v>
      </c>
    </row>
    <row r="103" spans="85:95" s="4" customFormat="1" x14ac:dyDescent="0.25">
      <c r="CG103" s="13" t="s">
        <v>21</v>
      </c>
      <c r="CH103">
        <v>17.02272427302886</v>
      </c>
      <c r="CI103">
        <v>30.127523040568601</v>
      </c>
      <c r="CJ103">
        <v>29.3518499343275</v>
      </c>
      <c r="CK103">
        <v>1.640792845089041</v>
      </c>
      <c r="CL103">
        <v>18.174951603407639</v>
      </c>
      <c r="CM103">
        <v>36.34785722880283</v>
      </c>
      <c r="CN103">
        <v>111.93860498327319</v>
      </c>
      <c r="CO103">
        <v>15.813613674642159</v>
      </c>
      <c r="CP103">
        <v>21.493462047837841</v>
      </c>
      <c r="CQ103">
        <v>13.063254304534491</v>
      </c>
    </row>
    <row r="104" spans="85:95" s="4" customFormat="1" x14ac:dyDescent="0.25">
      <c r="CG104" s="13" t="s">
        <v>22</v>
      </c>
      <c r="CH104">
        <v>4.1258604282051108</v>
      </c>
      <c r="CI104">
        <v>5.4888544379103914</v>
      </c>
      <c r="CJ104">
        <v>5.4177347604259376</v>
      </c>
      <c r="CK104">
        <v>1.280934364083125</v>
      </c>
      <c r="CL104">
        <v>4.263209073386812</v>
      </c>
      <c r="CM104">
        <v>6.0289184128500883</v>
      </c>
      <c r="CN104">
        <v>10.58010420474549</v>
      </c>
      <c r="CO104">
        <v>3.9766334599309201</v>
      </c>
      <c r="CP104">
        <v>4.6361041886305614</v>
      </c>
      <c r="CQ104">
        <v>3.614312424865135</v>
      </c>
    </row>
    <row r="105" spans="85:95" s="4" customFormat="1" x14ac:dyDescent="0.25">
      <c r="CG105" s="13" t="s">
        <v>23</v>
      </c>
      <c r="CH105">
        <v>2.7531613285490328</v>
      </c>
      <c r="CI105">
        <v>3.8682311495309931</v>
      </c>
      <c r="CJ105">
        <v>4.1853976299320683</v>
      </c>
      <c r="CK105">
        <v>0.94825575636760551</v>
      </c>
      <c r="CL105">
        <v>2.8940511205699568</v>
      </c>
      <c r="CM105">
        <v>3.9987253384508068</v>
      </c>
      <c r="CN105">
        <v>8.0364671650339226</v>
      </c>
      <c r="CO105">
        <v>3.0520885647566951</v>
      </c>
      <c r="CP105">
        <v>3.1697736092776649</v>
      </c>
      <c r="CQ105">
        <v>2.8460905715199249</v>
      </c>
    </row>
    <row r="106" spans="85:95" s="4" customFormat="1" x14ac:dyDescent="0.25">
      <c r="CG106" s="13" t="s">
        <v>24</v>
      </c>
      <c r="CH106">
        <v>6.5985341702349126E-2</v>
      </c>
      <c r="CI106">
        <v>4.8815584836854338E-2</v>
      </c>
      <c r="CJ106">
        <v>6.1744648049687718E-2</v>
      </c>
      <c r="CK106">
        <v>5.1838843100917867E-2</v>
      </c>
      <c r="CL106">
        <v>8.0083449463567116E-2</v>
      </c>
      <c r="CM106">
        <v>6.2357467560817573E-2</v>
      </c>
      <c r="CN106">
        <v>6.7454677222300363E-2</v>
      </c>
      <c r="CO106">
        <v>6.7085911577545759E-2</v>
      </c>
      <c r="CP106">
        <v>7.0816854745203342E-2</v>
      </c>
      <c r="CQ106">
        <v>4.9975528471082387E-2</v>
      </c>
    </row>
    <row r="107" spans="85:95" s="4" customFormat="1" x14ac:dyDescent="0.25">
      <c r="CG107" s="12" t="s">
        <v>82</v>
      </c>
      <c r="CH107"/>
      <c r="CI107"/>
      <c r="CJ107"/>
      <c r="CK107"/>
      <c r="CL107"/>
      <c r="CM107"/>
      <c r="CN107"/>
      <c r="CO107"/>
      <c r="CP107"/>
      <c r="CQ107"/>
    </row>
    <row r="108" spans="85:95" s="4" customFormat="1" x14ac:dyDescent="0.25">
      <c r="CG108" s="13" t="s">
        <v>11</v>
      </c>
      <c r="CH108">
        <v>0.78652663898382325</v>
      </c>
      <c r="CI108">
        <v>0.84080473680052281</v>
      </c>
      <c r="CJ108">
        <v>0.87545762203932365</v>
      </c>
      <c r="CK108">
        <v>0.88328604752903439</v>
      </c>
      <c r="CL108">
        <v>0.8453755406591108</v>
      </c>
      <c r="CM108">
        <v>0.80707796692741174</v>
      </c>
      <c r="CN108">
        <v>0.84060249272762566</v>
      </c>
      <c r="CO108">
        <v>0.90518570368324269</v>
      </c>
      <c r="CP108">
        <v>0.91829351731142417</v>
      </c>
      <c r="CQ108">
        <v>0.8312619172142981</v>
      </c>
    </row>
    <row r="109" spans="85:95" s="4" customFormat="1" x14ac:dyDescent="0.25">
      <c r="CG109" s="13" t="s">
        <v>12</v>
      </c>
      <c r="CH109">
        <v>0.78084532744942414</v>
      </c>
      <c r="CI109">
        <v>0.83755324308346391</v>
      </c>
      <c r="CJ109">
        <v>0.8677429295940895</v>
      </c>
      <c r="CK109">
        <v>0.87509548570092333</v>
      </c>
      <c r="CL109">
        <v>0.83801552458372264</v>
      </c>
      <c r="CM109">
        <v>0.80675571404921254</v>
      </c>
      <c r="CN109">
        <v>0.84138291392246534</v>
      </c>
      <c r="CO109">
        <v>0.90008093115677534</v>
      </c>
      <c r="CP109">
        <v>0.90942227925008778</v>
      </c>
      <c r="CQ109">
        <v>0.82142342306611038</v>
      </c>
    </row>
    <row r="110" spans="85:95" s="4" customFormat="1" x14ac:dyDescent="0.25">
      <c r="CG110" s="13" t="s">
        <v>13</v>
      </c>
      <c r="CH110">
        <v>29.368404497080832</v>
      </c>
      <c r="CI110">
        <v>43.087740945680487</v>
      </c>
      <c r="CJ110">
        <v>62.631051532334332</v>
      </c>
      <c r="CK110">
        <v>3.2295456549795172</v>
      </c>
      <c r="CL110">
        <v>35.988593050554542</v>
      </c>
      <c r="CM110">
        <v>63.740286265269873</v>
      </c>
      <c r="CN110">
        <v>254.24193372516351</v>
      </c>
      <c r="CO110">
        <v>28.6575855563811</v>
      </c>
      <c r="CP110">
        <v>47.55077284958751</v>
      </c>
      <c r="CQ110">
        <v>14.670488675299691</v>
      </c>
    </row>
    <row r="111" spans="85:95" s="4" customFormat="1" x14ac:dyDescent="0.25">
      <c r="CG111" s="13" t="s">
        <v>14</v>
      </c>
      <c r="CH111">
        <v>30.087171640271769</v>
      </c>
      <c r="CI111">
        <v>44.471226204875727</v>
      </c>
      <c r="CJ111">
        <v>67.093039246674479</v>
      </c>
      <c r="CK111">
        <v>3.6016497013084221</v>
      </c>
      <c r="CL111">
        <v>35.886903849140751</v>
      </c>
      <c r="CM111">
        <v>67.386456486540993</v>
      </c>
      <c r="CN111">
        <v>245.46982271520031</v>
      </c>
      <c r="CO111">
        <v>30.307184548180409</v>
      </c>
      <c r="CP111">
        <v>53.703800244105487</v>
      </c>
      <c r="CQ111">
        <v>15.44015964862318</v>
      </c>
    </row>
    <row r="112" spans="85:95" s="4" customFormat="1" x14ac:dyDescent="0.25">
      <c r="CG112" s="13" t="s">
        <v>15</v>
      </c>
      <c r="CH112">
        <v>5.4192623572845067</v>
      </c>
      <c r="CI112">
        <v>6.5641252993586656</v>
      </c>
      <c r="CJ112">
        <v>7.9139782367867504</v>
      </c>
      <c r="CK112">
        <v>1.797093668949818</v>
      </c>
      <c r="CL112">
        <v>5.999049345567558</v>
      </c>
      <c r="CM112">
        <v>7.983751390497444</v>
      </c>
      <c r="CN112">
        <v>15.94496577999349</v>
      </c>
      <c r="CO112">
        <v>5.3532780197166199</v>
      </c>
      <c r="CP112">
        <v>6.8957068419116769</v>
      </c>
      <c r="CQ112">
        <v>3.8302073932490499</v>
      </c>
    </row>
    <row r="113" spans="85:95" s="4" customFormat="1" x14ac:dyDescent="0.25">
      <c r="CG113" s="13" t="s">
        <v>16</v>
      </c>
      <c r="CH113">
        <v>5.485177448385036</v>
      </c>
      <c r="CI113">
        <v>6.6686749961949507</v>
      </c>
      <c r="CJ113">
        <v>8.1910340767618877</v>
      </c>
      <c r="CK113">
        <v>1.8978012807742599</v>
      </c>
      <c r="CL113">
        <v>5.9905679070636326</v>
      </c>
      <c r="CM113">
        <v>8.2089254160664051</v>
      </c>
      <c r="CN113">
        <v>15.6674765905426</v>
      </c>
      <c r="CO113">
        <v>5.5051961407546974</v>
      </c>
      <c r="CP113">
        <v>7.328287674764514</v>
      </c>
      <c r="CQ113">
        <v>3.9293968555776071</v>
      </c>
    </row>
    <row r="114" spans="85:95" s="4" customFormat="1" x14ac:dyDescent="0.25">
      <c r="CG114" s="13" t="s">
        <v>17</v>
      </c>
      <c r="CH114">
        <v>3.7190483585642511</v>
      </c>
      <c r="CI114">
        <v>4.3337204049867939</v>
      </c>
      <c r="CJ114">
        <v>5.521054071169706</v>
      </c>
      <c r="CK114">
        <v>1.2084210505417841</v>
      </c>
      <c r="CL114">
        <v>4.0406740515497432</v>
      </c>
      <c r="CM114">
        <v>5.2835468653097246</v>
      </c>
      <c r="CN114">
        <v>11.451603450667109</v>
      </c>
      <c r="CO114">
        <v>3.9428158103330131</v>
      </c>
      <c r="CP114">
        <v>4.1118001560188011</v>
      </c>
      <c r="CQ114">
        <v>2.7508037473940989</v>
      </c>
    </row>
    <row r="115" spans="85:95" s="4" customFormat="1" x14ac:dyDescent="0.25">
      <c r="CG115" s="13" t="s">
        <v>18</v>
      </c>
      <c r="CH115">
        <v>3.9124103684262002</v>
      </c>
      <c r="CI115">
        <v>4.6268852491484669</v>
      </c>
      <c r="CJ115">
        <v>6.1220142994290461</v>
      </c>
      <c r="CK115">
        <v>1.3234930063008441</v>
      </c>
      <c r="CL115">
        <v>4.2359331246946024</v>
      </c>
      <c r="CM115">
        <v>6.0547005541109131</v>
      </c>
      <c r="CN115">
        <v>11.882687175635819</v>
      </c>
      <c r="CO115">
        <v>4.2906512026351811</v>
      </c>
      <c r="CP115">
        <v>4.886633053942524</v>
      </c>
      <c r="CQ115">
        <v>2.9533668937945632</v>
      </c>
    </row>
    <row r="116" spans="85:95" s="4" customFormat="1" x14ac:dyDescent="0.25">
      <c r="CG116" s="13" t="s">
        <v>19</v>
      </c>
      <c r="CH116">
        <v>8.70318473924062E-2</v>
      </c>
      <c r="CI116">
        <v>5.4047261689329551E-2</v>
      </c>
      <c r="CJ116">
        <v>8.6764496015320478E-2</v>
      </c>
      <c r="CK116">
        <v>6.7077126094538378E-2</v>
      </c>
      <c r="CL116">
        <v>0.1126365060207091</v>
      </c>
      <c r="CM116">
        <v>7.8732767983743804E-2</v>
      </c>
      <c r="CN116">
        <v>9.5815063270099893E-2</v>
      </c>
      <c r="CO116">
        <v>8.4681846700410277E-2</v>
      </c>
      <c r="CP116">
        <v>9.484288488907168E-2</v>
      </c>
      <c r="CQ116">
        <v>4.903624736020442E-2</v>
      </c>
    </row>
    <row r="117" spans="85:95" s="4" customFormat="1" x14ac:dyDescent="0.25">
      <c r="CG117" s="13" t="s">
        <v>20</v>
      </c>
      <c r="CH117">
        <v>9.0914638027046024E-2</v>
      </c>
      <c r="CI117">
        <v>5.7844970234534387E-2</v>
      </c>
      <c r="CJ117">
        <v>9.6129960883556645E-2</v>
      </c>
      <c r="CK117">
        <v>7.2076113175182963E-2</v>
      </c>
      <c r="CL117">
        <v>0.1215181706814025</v>
      </c>
      <c r="CM117">
        <v>8.8977950620715091E-2</v>
      </c>
      <c r="CN117">
        <v>9.9946081972191264E-2</v>
      </c>
      <c r="CO117">
        <v>9.1799561317031125E-2</v>
      </c>
      <c r="CP117">
        <v>0.11864645261248601</v>
      </c>
      <c r="CQ117">
        <v>5.2771201572315442E-2</v>
      </c>
    </row>
    <row r="118" spans="85:95" s="4" customFormat="1" x14ac:dyDescent="0.25">
      <c r="CG118" s="13" t="s">
        <v>21</v>
      </c>
      <c r="CH118">
        <v>23.88143476552295</v>
      </c>
      <c r="CI118">
        <v>35.964302235703798</v>
      </c>
      <c r="CJ118">
        <v>65.500694149338784</v>
      </c>
      <c r="CK118">
        <v>4.1600646010897764</v>
      </c>
      <c r="CL118">
        <v>34.751164380949767</v>
      </c>
      <c r="CM118">
        <v>66.775819144097269</v>
      </c>
      <c r="CN118">
        <v>269.47016042588052</v>
      </c>
      <c r="CO118">
        <v>28.270398549168029</v>
      </c>
      <c r="CP118">
        <v>90.518299955812225</v>
      </c>
      <c r="CQ118">
        <v>27.91183849293466</v>
      </c>
    </row>
    <row r="119" spans="85:95" s="4" customFormat="1" x14ac:dyDescent="0.25">
      <c r="CG119" s="13" t="s">
        <v>22</v>
      </c>
      <c r="CH119">
        <v>4.8868634895526748</v>
      </c>
      <c r="CI119">
        <v>5.9970244484830806</v>
      </c>
      <c r="CJ119">
        <v>8.0932499126950717</v>
      </c>
      <c r="CK119">
        <v>2.0396236420206981</v>
      </c>
      <c r="CL119">
        <v>5.8950118219516554</v>
      </c>
      <c r="CM119">
        <v>8.1716472723739901</v>
      </c>
      <c r="CN119">
        <v>16.41554630299828</v>
      </c>
      <c r="CO119">
        <v>5.3169914941786427</v>
      </c>
      <c r="CP119">
        <v>9.5141105709263343</v>
      </c>
      <c r="CQ119">
        <v>5.2831655750065849</v>
      </c>
    </row>
    <row r="120" spans="85:95" s="4" customFormat="1" x14ac:dyDescent="0.25">
      <c r="CG120" s="13" t="s">
        <v>23</v>
      </c>
      <c r="CH120">
        <v>3.4990959908005919</v>
      </c>
      <c r="CI120">
        <v>4.4922178204399534</v>
      </c>
      <c r="CJ120">
        <v>6.1644857944112026</v>
      </c>
      <c r="CK120">
        <v>1.580730109640879</v>
      </c>
      <c r="CL120">
        <v>4.1199281609261371</v>
      </c>
      <c r="CM120">
        <v>5.8662443473389212</v>
      </c>
      <c r="CN120">
        <v>12.56616917253465</v>
      </c>
      <c r="CO120">
        <v>4.2067024209647466</v>
      </c>
      <c r="CP120">
        <v>6.889896301209034</v>
      </c>
      <c r="CQ120">
        <v>4.1876270556414568</v>
      </c>
    </row>
    <row r="121" spans="85:95" s="4" customFormat="1" x14ac:dyDescent="0.25">
      <c r="CG121" s="13" t="s">
        <v>24</v>
      </c>
      <c r="CH121">
        <v>7.8618239911415574E-2</v>
      </c>
      <c r="CI121">
        <v>5.492314333741858E-2</v>
      </c>
      <c r="CJ121">
        <v>9.2907436213791744E-2</v>
      </c>
      <c r="CK121">
        <v>8.1955683851822461E-2</v>
      </c>
      <c r="CL121">
        <v>0.1208469405899419</v>
      </c>
      <c r="CM121">
        <v>8.4341974510796155E-2</v>
      </c>
      <c r="CN121">
        <v>0.1002495020956309</v>
      </c>
      <c r="CO121">
        <v>9.1640759370615693E-2</v>
      </c>
      <c r="CP121">
        <v>0.17753194627132149</v>
      </c>
      <c r="CQ121">
        <v>7.3988607101238377E-2</v>
      </c>
    </row>
    <row r="122" spans="85:95" s="4" customFormat="1" x14ac:dyDescent="0.25"/>
    <row r="123" spans="85:95" s="4" customFormat="1" x14ac:dyDescent="0.25"/>
    <row r="124" spans="85:95" s="4" customFormat="1" x14ac:dyDescent="0.25"/>
    <row r="125" spans="85:95" s="4" customFormat="1" x14ac:dyDescent="0.25"/>
    <row r="126" spans="85:95" s="4" customFormat="1" x14ac:dyDescent="0.25"/>
    <row r="127" spans="85:95" s="4" customFormat="1" x14ac:dyDescent="0.25"/>
    <row r="128" spans="85:95" s="4" customFormat="1" x14ac:dyDescent="0.25"/>
    <row r="129" s="4" customFormat="1" x14ac:dyDescent="0.25"/>
    <row r="130" s="4" customFormat="1" x14ac:dyDescent="0.25"/>
    <row r="131" s="4" customFormat="1" x14ac:dyDescent="0.25"/>
    <row r="132" s="4" customFormat="1" x14ac:dyDescent="0.25"/>
    <row r="133" s="4" customFormat="1" x14ac:dyDescent="0.25"/>
    <row r="134" s="4" customFormat="1" x14ac:dyDescent="0.25"/>
    <row r="135" s="4" customFormat="1" x14ac:dyDescent="0.25"/>
    <row r="136" s="4" customFormat="1" x14ac:dyDescent="0.25"/>
    <row r="137" s="4" customFormat="1" x14ac:dyDescent="0.25"/>
    <row r="138" s="4" customFormat="1" x14ac:dyDescent="0.25"/>
    <row r="139" s="4" customFormat="1" x14ac:dyDescent="0.25"/>
    <row r="140" s="4" customFormat="1" x14ac:dyDescent="0.25"/>
    <row r="141" s="4" customFormat="1" x14ac:dyDescent="0.25"/>
    <row r="142" s="4" customFormat="1" x14ac:dyDescent="0.25"/>
    <row r="143" s="4" customFormat="1" x14ac:dyDescent="0.25"/>
    <row r="144" s="4" customFormat="1" x14ac:dyDescent="0.25"/>
    <row r="145" s="4" customFormat="1" x14ac:dyDescent="0.25"/>
    <row r="146" s="4" customFormat="1" x14ac:dyDescent="0.25"/>
    <row r="147" s="4" customFormat="1" x14ac:dyDescent="0.25"/>
    <row r="148" s="4" customFormat="1" x14ac:dyDescent="0.25"/>
    <row r="149" s="4" customFormat="1" x14ac:dyDescent="0.25"/>
    <row r="150" s="4" customFormat="1" x14ac:dyDescent="0.25"/>
    <row r="151" s="4" customFormat="1" x14ac:dyDescent="0.25"/>
    <row r="152" s="4" customFormat="1" x14ac:dyDescent="0.25"/>
    <row r="153" s="4" customFormat="1" x14ac:dyDescent="0.25"/>
    <row r="154" s="4" customFormat="1" x14ac:dyDescent="0.25"/>
    <row r="155" s="4" customFormat="1" x14ac:dyDescent="0.25"/>
    <row r="156" s="4" customFormat="1" x14ac:dyDescent="0.25"/>
    <row r="157" s="4" customFormat="1" x14ac:dyDescent="0.25"/>
    <row r="158" s="4" customFormat="1" x14ac:dyDescent="0.25"/>
    <row r="159" s="4" customFormat="1" x14ac:dyDescent="0.25"/>
    <row r="160" s="4" customFormat="1" x14ac:dyDescent="0.25"/>
    <row r="161" s="4" customFormat="1" x14ac:dyDescent="0.25"/>
    <row r="162" s="4" customFormat="1" x14ac:dyDescent="0.25"/>
    <row r="163" s="4" customFormat="1" x14ac:dyDescent="0.25"/>
    <row r="164" s="4" customFormat="1" x14ac:dyDescent="0.25"/>
    <row r="165" s="4" customFormat="1" x14ac:dyDescent="0.25"/>
    <row r="166" s="4" customFormat="1" x14ac:dyDescent="0.25"/>
    <row r="167" s="4" customFormat="1" x14ac:dyDescent="0.25"/>
    <row r="168" s="4" customFormat="1" x14ac:dyDescent="0.25"/>
    <row r="169" s="4" customFormat="1" x14ac:dyDescent="0.25"/>
    <row r="170" s="4" customFormat="1" x14ac:dyDescent="0.25"/>
    <row r="171" s="4" customFormat="1" x14ac:dyDescent="0.25"/>
    <row r="172" s="4" customFormat="1" x14ac:dyDescent="0.25"/>
    <row r="173" s="4" customFormat="1" x14ac:dyDescent="0.25"/>
    <row r="174" s="4" customFormat="1" x14ac:dyDescent="0.25"/>
    <row r="175" s="4" customFormat="1" x14ac:dyDescent="0.25"/>
    <row r="176" s="4" customFormat="1" x14ac:dyDescent="0.25"/>
    <row r="177" s="4" customFormat="1" x14ac:dyDescent="0.25"/>
    <row r="178" s="4" customFormat="1" x14ac:dyDescent="0.25"/>
    <row r="179" s="4" customFormat="1" x14ac:dyDescent="0.25"/>
    <row r="180" s="4" customFormat="1" x14ac:dyDescent="0.25"/>
    <row r="181" s="4" customFormat="1" x14ac:dyDescent="0.25"/>
    <row r="182" s="4" customFormat="1" x14ac:dyDescent="0.25"/>
    <row r="183" s="4" customFormat="1" x14ac:dyDescent="0.25"/>
    <row r="184" s="4" customFormat="1" x14ac:dyDescent="0.25"/>
    <row r="185" s="4" customFormat="1" x14ac:dyDescent="0.25"/>
    <row r="186" s="4" customFormat="1" x14ac:dyDescent="0.25"/>
    <row r="187" s="4" customFormat="1" x14ac:dyDescent="0.25"/>
    <row r="188" s="4" customFormat="1" x14ac:dyDescent="0.25"/>
    <row r="189" s="4" customFormat="1" x14ac:dyDescent="0.25"/>
    <row r="190" s="4" customFormat="1" x14ac:dyDescent="0.25"/>
    <row r="191" s="4" customFormat="1" x14ac:dyDescent="0.25"/>
    <row r="192" s="4" customFormat="1" x14ac:dyDescent="0.25"/>
    <row r="193" s="4" customFormat="1" x14ac:dyDescent="0.25"/>
    <row r="194" s="4" customFormat="1" x14ac:dyDescent="0.25"/>
    <row r="195" s="4" customFormat="1" x14ac:dyDescent="0.25"/>
    <row r="196" s="4" customFormat="1" x14ac:dyDescent="0.25"/>
    <row r="197" s="4" customFormat="1" x14ac:dyDescent="0.25"/>
    <row r="198" s="4" customFormat="1" x14ac:dyDescent="0.25"/>
    <row r="199" s="4" customFormat="1" x14ac:dyDescent="0.25"/>
    <row r="200" s="4" customFormat="1" x14ac:dyDescent="0.25"/>
    <row r="201" s="4" customFormat="1" x14ac:dyDescent="0.25"/>
    <row r="202" s="4" customFormat="1" x14ac:dyDescent="0.25"/>
    <row r="203" s="4" customFormat="1" x14ac:dyDescent="0.25"/>
    <row r="204" s="4" customFormat="1" x14ac:dyDescent="0.25"/>
    <row r="205" s="4" customFormat="1" x14ac:dyDescent="0.25"/>
    <row r="206" s="4" customFormat="1" x14ac:dyDescent="0.25"/>
    <row r="207" s="4" customFormat="1" x14ac:dyDescent="0.25"/>
    <row r="208" s="4" customFormat="1" x14ac:dyDescent="0.25"/>
    <row r="209" s="4" customFormat="1" x14ac:dyDescent="0.25"/>
    <row r="210" s="4" customFormat="1" x14ac:dyDescent="0.25"/>
    <row r="211" s="4" customFormat="1" x14ac:dyDescent="0.25"/>
    <row r="212" s="4" customFormat="1" x14ac:dyDescent="0.25"/>
    <row r="213" s="4" customFormat="1" x14ac:dyDescent="0.25"/>
    <row r="214" s="4" customFormat="1" x14ac:dyDescent="0.25"/>
    <row r="215" s="4" customFormat="1" x14ac:dyDescent="0.25"/>
    <row r="216" s="4" customFormat="1" x14ac:dyDescent="0.25"/>
    <row r="217" s="4" customFormat="1" x14ac:dyDescent="0.25"/>
    <row r="218" s="4" customFormat="1" x14ac:dyDescent="0.25"/>
    <row r="219" s="4" customFormat="1" x14ac:dyDescent="0.25"/>
    <row r="220" s="4" customFormat="1" x14ac:dyDescent="0.25"/>
    <row r="221" s="4" customFormat="1" x14ac:dyDescent="0.25"/>
    <row r="222" s="4" customFormat="1" x14ac:dyDescent="0.25"/>
    <row r="223" s="4" customFormat="1" x14ac:dyDescent="0.25"/>
    <row r="224" s="4" customFormat="1" x14ac:dyDescent="0.25"/>
    <row r="225" s="4" customFormat="1" x14ac:dyDescent="0.25"/>
    <row r="226" s="4" customFormat="1" x14ac:dyDescent="0.25"/>
    <row r="227" s="4" customFormat="1" x14ac:dyDescent="0.25"/>
    <row r="228" s="4" customFormat="1" x14ac:dyDescent="0.25"/>
    <row r="229" s="4" customFormat="1" x14ac:dyDescent="0.25"/>
    <row r="230" s="4" customFormat="1" x14ac:dyDescent="0.25"/>
    <row r="231" s="4" customFormat="1" x14ac:dyDescent="0.25"/>
    <row r="232" s="4" customFormat="1" x14ac:dyDescent="0.25"/>
    <row r="233" s="4" customFormat="1" x14ac:dyDescent="0.25"/>
    <row r="234" s="4" customFormat="1" x14ac:dyDescent="0.25"/>
    <row r="235" s="4" customFormat="1" x14ac:dyDescent="0.25"/>
    <row r="236" s="4" customFormat="1" x14ac:dyDescent="0.25"/>
    <row r="237" s="4" customFormat="1" x14ac:dyDescent="0.25"/>
    <row r="238" s="4" customFormat="1" x14ac:dyDescent="0.25"/>
    <row r="239" s="4" customFormat="1" x14ac:dyDescent="0.25"/>
    <row r="240" s="4" customFormat="1" x14ac:dyDescent="0.25"/>
    <row r="241" s="4" customFormat="1" x14ac:dyDescent="0.25"/>
    <row r="242" s="4" customFormat="1" x14ac:dyDescent="0.25"/>
    <row r="243" s="4" customFormat="1" x14ac:dyDescent="0.25"/>
    <row r="244" s="4" customFormat="1" x14ac:dyDescent="0.25"/>
    <row r="245" s="4" customFormat="1" x14ac:dyDescent="0.25"/>
    <row r="246" s="4" customFormat="1" x14ac:dyDescent="0.25"/>
    <row r="247" s="4" customFormat="1" x14ac:dyDescent="0.25"/>
    <row r="248" s="4" customFormat="1" x14ac:dyDescent="0.25"/>
    <row r="249" s="4" customFormat="1" x14ac:dyDescent="0.25"/>
    <row r="250" s="4" customFormat="1" x14ac:dyDescent="0.25"/>
    <row r="251" s="4" customFormat="1" x14ac:dyDescent="0.25"/>
    <row r="252" s="4" customFormat="1" x14ac:dyDescent="0.25"/>
    <row r="253" s="4" customFormat="1" x14ac:dyDescent="0.25"/>
    <row r="254" s="4" customFormat="1" x14ac:dyDescent="0.25"/>
    <row r="255" s="4" customFormat="1" x14ac:dyDescent="0.25"/>
    <row r="256" s="4" customFormat="1" x14ac:dyDescent="0.25"/>
    <row r="257" s="4" customFormat="1" x14ac:dyDescent="0.25"/>
    <row r="258" s="4" customFormat="1" x14ac:dyDescent="0.25"/>
    <row r="259" s="4" customFormat="1" x14ac:dyDescent="0.25"/>
    <row r="260" s="4" customFormat="1" x14ac:dyDescent="0.25"/>
    <row r="261" s="4" customFormat="1" x14ac:dyDescent="0.25"/>
    <row r="262" s="4" customFormat="1" x14ac:dyDescent="0.25"/>
    <row r="263" s="4" customFormat="1" x14ac:dyDescent="0.25"/>
    <row r="264" s="4" customFormat="1" x14ac:dyDescent="0.25"/>
    <row r="265" s="4" customFormat="1" x14ac:dyDescent="0.25"/>
    <row r="266" s="4" customFormat="1" x14ac:dyDescent="0.25"/>
    <row r="267" s="4" customFormat="1" x14ac:dyDescent="0.25"/>
    <row r="268" s="4" customFormat="1" x14ac:dyDescent="0.25"/>
    <row r="269" s="4" customFormat="1" x14ac:dyDescent="0.25"/>
    <row r="270" s="4" customFormat="1" x14ac:dyDescent="0.25"/>
    <row r="271" s="4" customFormat="1" x14ac:dyDescent="0.25"/>
    <row r="272" s="4" customFormat="1" x14ac:dyDescent="0.25"/>
    <row r="273" s="4" customFormat="1" x14ac:dyDescent="0.25"/>
    <row r="274" s="4" customFormat="1" x14ac:dyDescent="0.25"/>
    <row r="275" s="4" customFormat="1" x14ac:dyDescent="0.25"/>
    <row r="276" s="4" customFormat="1" x14ac:dyDescent="0.25"/>
    <row r="277" s="4" customFormat="1" x14ac:dyDescent="0.25"/>
    <row r="278" s="4" customFormat="1" x14ac:dyDescent="0.25"/>
    <row r="279" s="4" customFormat="1" x14ac:dyDescent="0.25"/>
    <row r="280" s="4" customFormat="1" x14ac:dyDescent="0.25"/>
    <row r="281" s="4" customFormat="1" x14ac:dyDescent="0.25"/>
    <row r="282" s="4" customFormat="1" x14ac:dyDescent="0.25"/>
    <row r="283" s="4" customFormat="1" x14ac:dyDescent="0.25"/>
    <row r="284" s="4" customFormat="1" x14ac:dyDescent="0.25"/>
    <row r="285" s="4" customFormat="1" x14ac:dyDescent="0.25"/>
    <row r="286" s="4" customFormat="1" x14ac:dyDescent="0.25"/>
    <row r="287" s="4" customFormat="1" x14ac:dyDescent="0.25"/>
    <row r="288" s="4" customFormat="1" x14ac:dyDescent="0.25"/>
    <row r="289" s="4" customFormat="1" x14ac:dyDescent="0.25"/>
    <row r="290" s="4" customFormat="1" x14ac:dyDescent="0.25"/>
    <row r="291" s="4" customFormat="1" x14ac:dyDescent="0.25"/>
    <row r="292" s="4" customFormat="1" x14ac:dyDescent="0.25"/>
    <row r="293" s="4" customFormat="1" x14ac:dyDescent="0.25"/>
    <row r="294" s="4" customFormat="1" x14ac:dyDescent="0.25"/>
    <row r="295" s="4" customFormat="1" x14ac:dyDescent="0.25"/>
    <row r="296" s="4" customFormat="1" x14ac:dyDescent="0.25"/>
    <row r="297" s="4" customFormat="1" x14ac:dyDescent="0.25"/>
    <row r="298" s="4" customFormat="1" x14ac:dyDescent="0.25"/>
    <row r="299" s="4" customFormat="1" x14ac:dyDescent="0.25"/>
    <row r="300" s="4" customFormat="1" x14ac:dyDescent="0.25"/>
    <row r="301" s="4" customFormat="1" x14ac:dyDescent="0.25"/>
    <row r="302" s="4" customFormat="1" x14ac:dyDescent="0.25"/>
    <row r="303" s="4" customFormat="1" x14ac:dyDescent="0.25"/>
    <row r="304" s="4" customFormat="1" x14ac:dyDescent="0.25"/>
    <row r="305" s="4" customFormat="1" x14ac:dyDescent="0.25"/>
    <row r="306" s="4" customFormat="1" x14ac:dyDescent="0.25"/>
    <row r="307" s="4" customFormat="1" x14ac:dyDescent="0.25"/>
    <row r="308" s="4" customFormat="1" x14ac:dyDescent="0.25"/>
    <row r="309" s="4" customFormat="1" x14ac:dyDescent="0.25"/>
    <row r="310" s="4" customFormat="1" x14ac:dyDescent="0.25"/>
    <row r="311" s="4" customFormat="1" x14ac:dyDescent="0.25"/>
    <row r="312" s="4" customFormat="1" x14ac:dyDescent="0.25"/>
    <row r="313" s="4" customFormat="1" x14ac:dyDescent="0.25"/>
    <row r="314" s="4" customFormat="1" x14ac:dyDescent="0.25"/>
    <row r="315" s="4" customFormat="1" x14ac:dyDescent="0.25"/>
    <row r="316" s="4" customFormat="1" x14ac:dyDescent="0.25"/>
    <row r="317" s="4" customFormat="1" x14ac:dyDescent="0.25"/>
    <row r="318" s="4" customFormat="1" x14ac:dyDescent="0.25"/>
    <row r="319" s="4" customFormat="1" x14ac:dyDescent="0.25"/>
    <row r="320" s="4" customFormat="1" x14ac:dyDescent="0.25"/>
    <row r="321" s="4" customFormat="1" x14ac:dyDescent="0.25"/>
    <row r="322" s="4" customFormat="1" x14ac:dyDescent="0.25"/>
    <row r="323" s="4" customFormat="1" x14ac:dyDescent="0.25"/>
    <row r="324" s="4" customFormat="1" x14ac:dyDescent="0.25"/>
    <row r="325" s="4" customFormat="1" x14ac:dyDescent="0.25"/>
    <row r="326" s="4" customFormat="1" x14ac:dyDescent="0.25"/>
    <row r="327" s="4" customFormat="1" x14ac:dyDescent="0.25"/>
    <row r="328" s="4" customFormat="1" x14ac:dyDescent="0.25"/>
    <row r="329" s="4" customFormat="1" x14ac:dyDescent="0.25"/>
    <row r="330" s="4" customFormat="1" x14ac:dyDescent="0.25"/>
    <row r="331" s="4" customFormat="1" x14ac:dyDescent="0.25"/>
    <row r="332" s="4" customFormat="1" x14ac:dyDescent="0.25"/>
    <row r="333" s="4" customFormat="1" x14ac:dyDescent="0.25"/>
    <row r="334" s="4" customFormat="1" x14ac:dyDescent="0.25"/>
    <row r="335" s="4" customFormat="1" x14ac:dyDescent="0.25"/>
    <row r="336" s="4" customFormat="1" x14ac:dyDescent="0.25"/>
    <row r="337" s="4" customFormat="1" x14ac:dyDescent="0.25"/>
    <row r="338" s="4" customFormat="1" x14ac:dyDescent="0.25"/>
    <row r="339" s="4" customFormat="1" x14ac:dyDescent="0.25"/>
    <row r="340" s="4" customFormat="1" x14ac:dyDescent="0.25"/>
    <row r="341" s="4" customFormat="1" x14ac:dyDescent="0.25"/>
    <row r="342" s="4" customFormat="1" x14ac:dyDescent="0.25"/>
    <row r="343" s="4" customFormat="1" x14ac:dyDescent="0.25"/>
    <row r="344" s="4" customFormat="1" x14ac:dyDescent="0.25"/>
    <row r="345" s="4" customFormat="1" x14ac:dyDescent="0.25"/>
    <row r="346" s="4" customFormat="1" x14ac:dyDescent="0.25"/>
    <row r="347" s="4" customFormat="1" x14ac:dyDescent="0.25"/>
    <row r="348" s="4" customFormat="1" x14ac:dyDescent="0.25"/>
    <row r="349" s="4" customFormat="1" x14ac:dyDescent="0.25"/>
    <row r="350" s="4" customFormat="1" x14ac:dyDescent="0.25"/>
    <row r="351" s="4" customFormat="1" x14ac:dyDescent="0.25"/>
    <row r="352" s="4" customFormat="1" x14ac:dyDescent="0.25"/>
    <row r="353" s="4" customFormat="1" x14ac:dyDescent="0.25"/>
    <row r="354" s="4" customFormat="1" x14ac:dyDescent="0.25"/>
    <row r="355" s="4" customFormat="1" x14ac:dyDescent="0.25"/>
    <row r="356" s="4" customFormat="1" x14ac:dyDescent="0.25"/>
    <row r="357" s="4" customFormat="1" x14ac:dyDescent="0.25"/>
    <row r="358" s="4" customFormat="1" x14ac:dyDescent="0.25"/>
    <row r="359" s="4" customFormat="1" x14ac:dyDescent="0.25"/>
    <row r="360" s="4" customFormat="1" x14ac:dyDescent="0.25"/>
    <row r="361" s="4" customFormat="1" x14ac:dyDescent="0.25"/>
    <row r="362" s="4" customFormat="1" x14ac:dyDescent="0.25"/>
    <row r="363" s="4" customFormat="1" x14ac:dyDescent="0.25"/>
    <row r="364" s="4" customFormat="1" x14ac:dyDescent="0.25"/>
    <row r="365" s="4" customFormat="1" x14ac:dyDescent="0.25"/>
    <row r="366" s="4" customFormat="1" x14ac:dyDescent="0.25"/>
    <row r="367" s="4" customFormat="1" x14ac:dyDescent="0.25"/>
    <row r="368" s="4" customFormat="1" x14ac:dyDescent="0.25"/>
    <row r="369" s="4" customFormat="1" x14ac:dyDescent="0.25"/>
    <row r="370" s="4" customFormat="1" x14ac:dyDescent="0.25"/>
    <row r="371" s="4" customFormat="1" x14ac:dyDescent="0.25"/>
    <row r="372" s="4" customFormat="1" x14ac:dyDescent="0.25"/>
    <row r="373" s="4" customFormat="1" x14ac:dyDescent="0.25"/>
    <row r="374" s="4" customFormat="1" x14ac:dyDescent="0.25"/>
    <row r="375" s="4" customFormat="1" x14ac:dyDescent="0.25"/>
    <row r="376" s="4" customFormat="1" x14ac:dyDescent="0.25"/>
    <row r="377" s="4" customFormat="1" x14ac:dyDescent="0.25"/>
    <row r="378" s="4" customFormat="1" x14ac:dyDescent="0.25"/>
    <row r="379" s="4" customFormat="1" x14ac:dyDescent="0.25"/>
    <row r="380" s="4" customFormat="1" x14ac:dyDescent="0.25"/>
    <row r="381" s="4" customFormat="1" x14ac:dyDescent="0.25"/>
    <row r="382" s="4" customFormat="1" x14ac:dyDescent="0.25"/>
    <row r="383" s="4" customFormat="1" x14ac:dyDescent="0.25"/>
    <row r="384" s="4" customFormat="1" x14ac:dyDescent="0.25"/>
    <row r="385" s="4" customFormat="1" x14ac:dyDescent="0.25"/>
    <row r="386" s="4" customFormat="1" x14ac:dyDescent="0.25"/>
    <row r="387" s="4" customFormat="1" x14ac:dyDescent="0.25"/>
    <row r="388" s="4" customFormat="1" x14ac:dyDescent="0.25"/>
    <row r="389" s="4" customFormat="1" x14ac:dyDescent="0.25"/>
    <row r="390" s="4" customFormat="1" x14ac:dyDescent="0.25"/>
    <row r="391" s="4" customFormat="1" x14ac:dyDescent="0.25"/>
    <row r="392" s="4" customFormat="1" x14ac:dyDescent="0.25"/>
    <row r="393" s="4" customFormat="1" x14ac:dyDescent="0.25"/>
    <row r="394" s="4" customFormat="1" x14ac:dyDescent="0.25"/>
    <row r="395" s="4" customFormat="1" x14ac:dyDescent="0.25"/>
    <row r="396" s="4" customFormat="1" x14ac:dyDescent="0.25"/>
    <row r="397" s="4" customFormat="1" x14ac:dyDescent="0.25"/>
    <row r="398" s="4" customFormat="1" x14ac:dyDescent="0.25"/>
    <row r="399" s="4" customFormat="1" x14ac:dyDescent="0.25"/>
    <row r="400" s="4" customFormat="1" x14ac:dyDescent="0.25"/>
    <row r="401" s="4" customFormat="1" x14ac:dyDescent="0.25"/>
    <row r="402" s="4" customFormat="1" x14ac:dyDescent="0.25"/>
    <row r="403" s="4" customFormat="1" x14ac:dyDescent="0.25"/>
    <row r="404" s="4" customFormat="1" x14ac:dyDescent="0.25"/>
    <row r="405" s="4" customFormat="1" x14ac:dyDescent="0.25"/>
    <row r="406" s="4" customFormat="1" x14ac:dyDescent="0.25"/>
    <row r="407" s="4" customFormat="1" x14ac:dyDescent="0.25"/>
    <row r="408" s="4" customFormat="1" x14ac:dyDescent="0.25"/>
    <row r="409" s="4" customFormat="1" x14ac:dyDescent="0.25"/>
    <row r="410" s="4" customFormat="1" x14ac:dyDescent="0.25"/>
    <row r="411" s="4" customFormat="1" x14ac:dyDescent="0.25"/>
    <row r="412" s="4" customFormat="1" x14ac:dyDescent="0.25"/>
    <row r="413" s="4" customFormat="1" x14ac:dyDescent="0.25"/>
    <row r="414" s="4" customFormat="1" x14ac:dyDescent="0.25"/>
    <row r="415" s="4" customFormat="1" x14ac:dyDescent="0.25"/>
    <row r="416" s="4" customFormat="1" x14ac:dyDescent="0.25"/>
    <row r="417" s="4" customFormat="1" x14ac:dyDescent="0.25"/>
    <row r="418" s="4" customFormat="1" x14ac:dyDescent="0.25"/>
    <row r="419" s="4" customFormat="1" x14ac:dyDescent="0.25"/>
    <row r="420" s="4" customFormat="1" x14ac:dyDescent="0.25"/>
    <row r="421" s="4" customFormat="1" x14ac:dyDescent="0.25"/>
    <row r="422" s="4" customFormat="1" x14ac:dyDescent="0.25"/>
    <row r="423" s="4" customFormat="1" x14ac:dyDescent="0.25"/>
    <row r="424" s="4" customFormat="1" x14ac:dyDescent="0.25"/>
    <row r="425" s="4" customFormat="1" x14ac:dyDescent="0.25"/>
    <row r="426" s="4" customFormat="1" x14ac:dyDescent="0.25"/>
    <row r="427" s="4" customFormat="1" x14ac:dyDescent="0.25"/>
    <row r="428" s="4" customFormat="1" x14ac:dyDescent="0.25"/>
    <row r="429" s="4" customFormat="1" x14ac:dyDescent="0.25"/>
    <row r="430" s="4" customFormat="1" x14ac:dyDescent="0.25"/>
    <row r="431" s="4" customFormat="1" x14ac:dyDescent="0.25"/>
    <row r="432" s="4" customFormat="1" x14ac:dyDescent="0.25"/>
    <row r="433" s="4" customFormat="1" x14ac:dyDescent="0.25"/>
    <row r="434" s="4" customFormat="1" x14ac:dyDescent="0.25"/>
    <row r="435" s="4" customFormat="1" x14ac:dyDescent="0.25"/>
    <row r="436" s="4" customFormat="1" x14ac:dyDescent="0.25"/>
    <row r="437" s="4" customFormat="1" x14ac:dyDescent="0.25"/>
    <row r="438" s="4" customFormat="1" x14ac:dyDescent="0.25"/>
    <row r="439" s="4" customFormat="1" x14ac:dyDescent="0.25"/>
    <row r="440" s="4" customFormat="1" x14ac:dyDescent="0.25"/>
    <row r="441" s="4" customFormat="1" x14ac:dyDescent="0.25"/>
    <row r="442" s="4" customFormat="1" x14ac:dyDescent="0.25"/>
    <row r="443" s="4" customFormat="1" x14ac:dyDescent="0.25"/>
    <row r="444" s="4" customFormat="1" x14ac:dyDescent="0.25"/>
    <row r="445" s="4" customFormat="1" x14ac:dyDescent="0.25"/>
    <row r="446" s="4" customFormat="1" x14ac:dyDescent="0.25"/>
    <row r="447" s="4" customFormat="1" x14ac:dyDescent="0.25"/>
    <row r="448" s="4" customFormat="1" x14ac:dyDescent="0.25"/>
    <row r="449" s="4" customFormat="1" x14ac:dyDescent="0.25"/>
    <row r="450" s="4" customFormat="1" x14ac:dyDescent="0.25"/>
    <row r="451" s="4" customFormat="1" x14ac:dyDescent="0.25"/>
    <row r="452" s="4" customFormat="1" x14ac:dyDescent="0.25"/>
    <row r="453" s="4" customFormat="1" x14ac:dyDescent="0.25"/>
    <row r="454" s="4" customFormat="1" x14ac:dyDescent="0.25"/>
    <row r="455" s="4" customFormat="1" x14ac:dyDescent="0.25"/>
    <row r="456" s="4" customFormat="1" x14ac:dyDescent="0.25"/>
    <row r="457" s="4" customFormat="1" x14ac:dyDescent="0.25"/>
    <row r="458" s="4" customFormat="1" x14ac:dyDescent="0.25"/>
    <row r="459" s="4" customFormat="1" x14ac:dyDescent="0.25"/>
    <row r="460" s="4" customFormat="1" x14ac:dyDescent="0.25"/>
    <row r="461" s="4" customFormat="1" x14ac:dyDescent="0.25"/>
    <row r="462" s="4" customFormat="1" x14ac:dyDescent="0.25"/>
    <row r="463" s="4" customFormat="1" x14ac:dyDescent="0.25"/>
    <row r="464" s="4" customFormat="1" x14ac:dyDescent="0.25"/>
    <row r="465" s="4" customFormat="1" x14ac:dyDescent="0.25"/>
    <row r="466" s="4" customFormat="1" x14ac:dyDescent="0.25"/>
    <row r="467" s="4" customFormat="1" x14ac:dyDescent="0.25"/>
    <row r="468" s="4" customFormat="1" x14ac:dyDescent="0.25"/>
    <row r="469" s="4" customFormat="1" x14ac:dyDescent="0.25"/>
    <row r="470" s="4" customFormat="1" x14ac:dyDescent="0.25"/>
    <row r="471" s="4" customFormat="1" x14ac:dyDescent="0.25"/>
    <row r="472" s="4" customFormat="1" x14ac:dyDescent="0.25"/>
    <row r="473" s="4" customFormat="1" x14ac:dyDescent="0.25"/>
    <row r="474" s="4" customFormat="1" x14ac:dyDescent="0.25"/>
    <row r="475" s="4" customFormat="1" x14ac:dyDescent="0.25"/>
    <row r="476" s="4" customFormat="1" x14ac:dyDescent="0.25"/>
    <row r="477" s="4" customFormat="1" x14ac:dyDescent="0.25"/>
    <row r="478" s="4" customFormat="1" x14ac:dyDescent="0.25"/>
    <row r="479" s="4" customFormat="1" x14ac:dyDescent="0.25"/>
    <row r="480" s="4" customFormat="1" x14ac:dyDescent="0.25"/>
    <row r="481" s="4" customFormat="1" x14ac:dyDescent="0.25"/>
    <row r="482" s="4" customFormat="1" x14ac:dyDescent="0.25"/>
    <row r="483" s="4" customFormat="1" x14ac:dyDescent="0.25"/>
    <row r="484" s="4" customFormat="1" x14ac:dyDescent="0.25"/>
    <row r="485" s="4" customFormat="1" x14ac:dyDescent="0.25"/>
    <row r="486" s="4" customFormat="1" x14ac:dyDescent="0.25"/>
    <row r="487" s="4" customFormat="1" x14ac:dyDescent="0.25"/>
    <row r="488" s="4" customFormat="1" x14ac:dyDescent="0.25"/>
    <row r="489" s="4" customFormat="1" x14ac:dyDescent="0.25"/>
    <row r="490" s="4" customFormat="1" x14ac:dyDescent="0.25"/>
    <row r="491" s="4" customFormat="1" x14ac:dyDescent="0.25"/>
    <row r="492" s="4" customFormat="1" x14ac:dyDescent="0.25"/>
    <row r="493" s="4" customFormat="1" x14ac:dyDescent="0.25"/>
    <row r="494" s="4" customFormat="1" x14ac:dyDescent="0.25"/>
    <row r="495" s="4" customFormat="1" x14ac:dyDescent="0.25"/>
    <row r="496" s="4" customFormat="1" x14ac:dyDescent="0.25"/>
    <row r="497" s="4" customFormat="1" x14ac:dyDescent="0.25"/>
    <row r="498" s="4" customFormat="1" x14ac:dyDescent="0.25"/>
    <row r="499" s="4" customFormat="1" x14ac:dyDescent="0.25"/>
    <row r="500" s="4" customFormat="1" x14ac:dyDescent="0.25"/>
    <row r="501" s="4" customFormat="1" x14ac:dyDescent="0.25"/>
    <row r="502" s="4" customFormat="1" x14ac:dyDescent="0.25"/>
    <row r="503" s="4" customFormat="1" x14ac:dyDescent="0.25"/>
    <row r="504" s="4" customFormat="1" x14ac:dyDescent="0.25"/>
    <row r="505" s="4" customFormat="1" x14ac:dyDescent="0.25"/>
    <row r="506" s="4" customFormat="1" x14ac:dyDescent="0.25"/>
    <row r="507" s="4" customFormat="1" x14ac:dyDescent="0.25"/>
    <row r="508" s="4" customFormat="1" x14ac:dyDescent="0.25"/>
    <row r="509" s="4" customFormat="1" x14ac:dyDescent="0.25"/>
    <row r="510" s="4" customFormat="1" x14ac:dyDescent="0.25"/>
    <row r="511" s="4" customFormat="1" x14ac:dyDescent="0.25"/>
    <row r="512" s="4" customFormat="1" x14ac:dyDescent="0.25"/>
    <row r="513" s="4" customFormat="1" x14ac:dyDescent="0.25"/>
    <row r="514" s="4" customFormat="1" x14ac:dyDescent="0.25"/>
    <row r="515" s="4" customFormat="1" x14ac:dyDescent="0.25"/>
    <row r="516" s="4" customFormat="1" x14ac:dyDescent="0.25"/>
    <row r="517" s="4" customFormat="1" x14ac:dyDescent="0.25"/>
    <row r="518" s="4" customFormat="1" x14ac:dyDescent="0.25"/>
    <row r="519" s="4" customFormat="1" x14ac:dyDescent="0.25"/>
    <row r="520" s="4" customFormat="1" x14ac:dyDescent="0.25"/>
    <row r="521" s="4" customFormat="1" x14ac:dyDescent="0.25"/>
    <row r="522" s="4" customFormat="1" x14ac:dyDescent="0.25"/>
    <row r="523" s="4" customFormat="1" x14ac:dyDescent="0.25"/>
    <row r="524" s="4" customFormat="1" x14ac:dyDescent="0.25"/>
    <row r="525" s="4" customFormat="1" x14ac:dyDescent="0.25"/>
  </sheetData>
  <mergeCells count="12">
    <mergeCell ref="BV2:CC2"/>
    <mergeCell ref="B2:I2"/>
    <mergeCell ref="J2:Q2"/>
    <mergeCell ref="R2:Y2"/>
    <mergeCell ref="Z2:AG2"/>
    <mergeCell ref="AH2:AO2"/>
    <mergeCell ref="AP2:AW2"/>
    <mergeCell ref="B22:I22"/>
    <mergeCell ref="B40:I40"/>
    <mergeCell ref="AX2:BE2"/>
    <mergeCell ref="BF2:BM2"/>
    <mergeCell ref="BN2:BU2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A96E8-EC08-4C63-B33A-17EE22750173}">
  <dimension ref="A1:CQ525"/>
  <sheetViews>
    <sheetView zoomScale="85" zoomScaleNormal="85" workbookViewId="0">
      <selection activeCell="J41" sqref="J41"/>
    </sheetView>
  </sheetViews>
  <sheetFormatPr defaultRowHeight="15" x14ac:dyDescent="0.25"/>
  <cols>
    <col min="1" max="1" width="16.85546875" style="4" bestFit="1" customWidth="1"/>
    <col min="2" max="81" width="9.140625" style="4"/>
  </cols>
  <sheetData>
    <row r="1" spans="1:95" s="4" customFormat="1" x14ac:dyDescent="0.25">
      <c r="CG1" s="11"/>
      <c r="CH1" t="s">
        <v>55</v>
      </c>
      <c r="CI1" t="s">
        <v>56</v>
      </c>
      <c r="CJ1" t="s">
        <v>57</v>
      </c>
      <c r="CK1" t="s">
        <v>58</v>
      </c>
      <c r="CL1" t="s">
        <v>59</v>
      </c>
      <c r="CM1" t="s">
        <v>60</v>
      </c>
      <c r="CN1" t="s">
        <v>61</v>
      </c>
      <c r="CO1" t="s">
        <v>62</v>
      </c>
      <c r="CP1" t="s">
        <v>63</v>
      </c>
      <c r="CQ1" t="s">
        <v>64</v>
      </c>
    </row>
    <row r="2" spans="1:95" s="9" customFormat="1" x14ac:dyDescent="0.25">
      <c r="A2"/>
      <c r="B2" s="16" t="str">
        <f>CH1</f>
        <v>AXP</v>
      </c>
      <c r="C2" s="16"/>
      <c r="D2" s="16"/>
      <c r="E2" s="16"/>
      <c r="F2" s="16"/>
      <c r="G2" s="16"/>
      <c r="H2" s="16"/>
      <c r="I2" s="16"/>
      <c r="J2" s="17" t="str">
        <f>CI1</f>
        <v>BAC</v>
      </c>
      <c r="K2" s="17"/>
      <c r="L2" s="17"/>
      <c r="M2" s="17"/>
      <c r="N2" s="17"/>
      <c r="O2" s="17"/>
      <c r="P2" s="17"/>
      <c r="Q2" s="17"/>
      <c r="R2" s="16" t="str">
        <f>CJ1</f>
        <v>BLK</v>
      </c>
      <c r="S2" s="16"/>
      <c r="T2" s="16"/>
      <c r="U2" s="16"/>
      <c r="V2" s="16"/>
      <c r="W2" s="16"/>
      <c r="X2" s="16"/>
      <c r="Y2" s="16"/>
      <c r="Z2" s="17" t="str">
        <f>CK1</f>
        <v>BRK-B</v>
      </c>
      <c r="AA2" s="17"/>
      <c r="AB2" s="17"/>
      <c r="AC2" s="17"/>
      <c r="AD2" s="17"/>
      <c r="AE2" s="17"/>
      <c r="AF2" s="17"/>
      <c r="AG2" s="17"/>
      <c r="AH2" s="16" t="str">
        <f>CL1</f>
        <v>C</v>
      </c>
      <c r="AI2" s="16"/>
      <c r="AJ2" s="16"/>
      <c r="AK2" s="16"/>
      <c r="AL2" s="16"/>
      <c r="AM2" s="16"/>
      <c r="AN2" s="16"/>
      <c r="AO2" s="16"/>
      <c r="AP2" s="17" t="str">
        <f>CM1</f>
        <v>GS</v>
      </c>
      <c r="AQ2" s="17"/>
      <c r="AR2" s="17"/>
      <c r="AS2" s="17"/>
      <c r="AT2" s="17"/>
      <c r="AU2" s="17"/>
      <c r="AV2" s="17"/>
      <c r="AW2" s="17"/>
      <c r="AX2" s="16" t="str">
        <f>CN1</f>
        <v>JPM</v>
      </c>
      <c r="AY2" s="16"/>
      <c r="AZ2" s="16"/>
      <c r="BA2" s="16"/>
      <c r="BB2" s="16"/>
      <c r="BC2" s="16"/>
      <c r="BD2" s="16"/>
      <c r="BE2" s="16"/>
      <c r="BF2" s="17" t="str">
        <f>CO1</f>
        <v>MS</v>
      </c>
      <c r="BG2" s="17"/>
      <c r="BH2" s="17"/>
      <c r="BI2" s="17"/>
      <c r="BJ2" s="17"/>
      <c r="BK2" s="17"/>
      <c r="BL2" s="17"/>
      <c r="BM2" s="17"/>
      <c r="BN2" s="16" t="str">
        <f>CP1</f>
        <v>SCHW</v>
      </c>
      <c r="BO2" s="16"/>
      <c r="BP2" s="16"/>
      <c r="BQ2" s="16"/>
      <c r="BR2" s="16"/>
      <c r="BS2" s="16"/>
      <c r="BT2" s="16"/>
      <c r="BU2" s="16"/>
      <c r="BV2" s="18" t="str">
        <f>CQ1</f>
        <v>WFC</v>
      </c>
      <c r="BW2" s="18"/>
      <c r="BX2" s="18"/>
      <c r="BY2" s="18"/>
      <c r="BZ2" s="18"/>
      <c r="CA2" s="18"/>
      <c r="CB2" s="18"/>
      <c r="CC2" s="18"/>
      <c r="CG2" s="12" t="s">
        <v>75</v>
      </c>
      <c r="CH2"/>
      <c r="CI2"/>
      <c r="CJ2"/>
      <c r="CK2"/>
      <c r="CL2"/>
      <c r="CM2"/>
      <c r="CN2"/>
      <c r="CO2"/>
      <c r="CP2"/>
      <c r="CQ2"/>
    </row>
    <row r="3" spans="1:95" s="9" customFormat="1" x14ac:dyDescent="0.25">
      <c r="A3" s="5" t="s">
        <v>10</v>
      </c>
      <c r="B3" s="6">
        <v>1</v>
      </c>
      <c r="C3" s="5">
        <v>2</v>
      </c>
      <c r="D3" s="6">
        <v>3</v>
      </c>
      <c r="E3" s="5">
        <v>4</v>
      </c>
      <c r="F3" s="6">
        <v>5</v>
      </c>
      <c r="G3" s="5">
        <v>10</v>
      </c>
      <c r="H3" s="6">
        <v>15</v>
      </c>
      <c r="I3" s="5">
        <v>30</v>
      </c>
      <c r="J3" s="6">
        <v>1</v>
      </c>
      <c r="K3" s="5">
        <v>2</v>
      </c>
      <c r="L3" s="6">
        <v>3</v>
      </c>
      <c r="M3" s="5">
        <v>4</v>
      </c>
      <c r="N3" s="6">
        <v>5</v>
      </c>
      <c r="O3" s="5">
        <v>10</v>
      </c>
      <c r="P3" s="6">
        <v>15</v>
      </c>
      <c r="Q3" s="5">
        <v>30</v>
      </c>
      <c r="R3" s="6">
        <v>1</v>
      </c>
      <c r="S3" s="5">
        <v>2</v>
      </c>
      <c r="T3" s="6">
        <v>3</v>
      </c>
      <c r="U3" s="5">
        <v>4</v>
      </c>
      <c r="V3" s="6">
        <v>5</v>
      </c>
      <c r="W3" s="5">
        <v>10</v>
      </c>
      <c r="X3" s="6">
        <v>15</v>
      </c>
      <c r="Y3" s="5">
        <v>30</v>
      </c>
      <c r="Z3" s="6">
        <v>1</v>
      </c>
      <c r="AA3" s="5">
        <v>2</v>
      </c>
      <c r="AB3" s="6">
        <v>3</v>
      </c>
      <c r="AC3" s="5">
        <v>4</v>
      </c>
      <c r="AD3" s="6">
        <v>5</v>
      </c>
      <c r="AE3" s="5">
        <v>10</v>
      </c>
      <c r="AF3" s="6">
        <v>15</v>
      </c>
      <c r="AG3" s="5">
        <v>30</v>
      </c>
      <c r="AH3" s="6">
        <v>1</v>
      </c>
      <c r="AI3" s="5">
        <v>2</v>
      </c>
      <c r="AJ3" s="6">
        <v>3</v>
      </c>
      <c r="AK3" s="5">
        <v>4</v>
      </c>
      <c r="AL3" s="6">
        <v>5</v>
      </c>
      <c r="AM3" s="5">
        <v>10</v>
      </c>
      <c r="AN3" s="6">
        <v>15</v>
      </c>
      <c r="AO3" s="5">
        <v>30</v>
      </c>
      <c r="AP3" s="6">
        <v>1</v>
      </c>
      <c r="AQ3" s="5">
        <v>2</v>
      </c>
      <c r="AR3" s="6">
        <v>3</v>
      </c>
      <c r="AS3" s="5">
        <v>4</v>
      </c>
      <c r="AT3" s="6">
        <v>5</v>
      </c>
      <c r="AU3" s="5">
        <v>10</v>
      </c>
      <c r="AV3" s="6">
        <v>15</v>
      </c>
      <c r="AW3" s="5">
        <v>30</v>
      </c>
      <c r="AX3" s="6">
        <v>1</v>
      </c>
      <c r="AY3" s="5">
        <v>2</v>
      </c>
      <c r="AZ3" s="6">
        <v>3</v>
      </c>
      <c r="BA3" s="5">
        <v>4</v>
      </c>
      <c r="BB3" s="6">
        <v>5</v>
      </c>
      <c r="BC3" s="5">
        <v>10</v>
      </c>
      <c r="BD3" s="6">
        <v>15</v>
      </c>
      <c r="BE3" s="5">
        <v>30</v>
      </c>
      <c r="BF3" s="6">
        <v>1</v>
      </c>
      <c r="BG3" s="5">
        <v>2</v>
      </c>
      <c r="BH3" s="6">
        <v>3</v>
      </c>
      <c r="BI3" s="5">
        <v>4</v>
      </c>
      <c r="BJ3" s="6">
        <v>5</v>
      </c>
      <c r="BK3" s="5">
        <v>10</v>
      </c>
      <c r="BL3" s="6">
        <v>15</v>
      </c>
      <c r="BM3" s="5">
        <v>30</v>
      </c>
      <c r="BN3" s="6">
        <v>1</v>
      </c>
      <c r="BO3" s="5">
        <v>2</v>
      </c>
      <c r="BP3" s="6">
        <v>3</v>
      </c>
      <c r="BQ3" s="5">
        <v>4</v>
      </c>
      <c r="BR3" s="6">
        <v>5</v>
      </c>
      <c r="BS3" s="5">
        <v>10</v>
      </c>
      <c r="BT3" s="6">
        <v>15</v>
      </c>
      <c r="BU3" s="5">
        <v>30</v>
      </c>
      <c r="BV3" s="3">
        <v>1</v>
      </c>
      <c r="BW3" s="2">
        <v>2</v>
      </c>
      <c r="BX3" s="3">
        <v>3</v>
      </c>
      <c r="BY3" s="2">
        <v>4</v>
      </c>
      <c r="BZ3" s="3">
        <v>5</v>
      </c>
      <c r="CA3" s="2">
        <v>10</v>
      </c>
      <c r="CB3" s="3">
        <v>15</v>
      </c>
      <c r="CC3" s="2">
        <v>30</v>
      </c>
      <c r="CG3" s="13" t="s">
        <v>11</v>
      </c>
      <c r="CH3">
        <v>0.9969705031138808</v>
      </c>
      <c r="CI3">
        <v>0.99773989027052656</v>
      </c>
      <c r="CJ3">
        <v>0.97742428908819934</v>
      </c>
      <c r="CK3">
        <v>0.99789787348658299</v>
      </c>
      <c r="CL3">
        <v>0.99456401230648717</v>
      </c>
      <c r="CM3">
        <v>0.99147457560829688</v>
      </c>
      <c r="CN3">
        <v>0.99792211478179271</v>
      </c>
      <c r="CO3">
        <v>0.99747044984348732</v>
      </c>
      <c r="CP3">
        <v>0.99779088617083533</v>
      </c>
      <c r="CQ3">
        <v>0.99695205965441747</v>
      </c>
    </row>
    <row r="4" spans="1:95" s="9" customFormat="1" x14ac:dyDescent="0.25">
      <c r="A4" s="1" t="s">
        <v>11</v>
      </c>
      <c r="B4" s="7">
        <f>CH3</f>
        <v>0.9969705031138808</v>
      </c>
      <c r="C4" s="1" cm="1">
        <f t="array" ref="C4:C17">CH18:CH31</f>
        <v>0.99392560503292182</v>
      </c>
      <c r="D4" s="7" cm="1">
        <f t="array" ref="D4:D17">CH33:CH46</f>
        <v>0.98996046535391624</v>
      </c>
      <c r="E4" s="1" cm="1">
        <f t="array" ref="E4:E17">CH48:CH61</f>
        <v>0.98912266235838042</v>
      </c>
      <c r="F4" s="7" cm="1">
        <f t="array" ref="F4:F17">CH63:CH76</f>
        <v>0.98667793729236819</v>
      </c>
      <c r="G4" s="1" cm="1">
        <f t="array" ref="G4:G17">CH78:CH91</f>
        <v>0.97619502193104779</v>
      </c>
      <c r="H4" s="7" cm="1">
        <f t="array" ref="H4:H17">CH93:CH106</f>
        <v>0.96635777938008471</v>
      </c>
      <c r="I4" s="1" cm="1">
        <f t="array" ref="I4:I17">CH108:CH121</f>
        <v>0.9447614050720633</v>
      </c>
      <c r="J4" s="7">
        <f>CI3</f>
        <v>0.99773989027052656</v>
      </c>
      <c r="K4" s="1" cm="1">
        <f t="array" ref="K4:K17">CI18:CI31</f>
        <v>0.99589803267700616</v>
      </c>
      <c r="L4" s="7" cm="1">
        <f t="array" ref="L4:L17">CI33:CI46</f>
        <v>0.99365524328156885</v>
      </c>
      <c r="M4" s="1" cm="1">
        <f t="array" ref="M4:M17">CI48:CI61</f>
        <v>0.99161755449749767</v>
      </c>
      <c r="N4" s="7" cm="1">
        <f t="array" ref="N4:N17">CI63:CI76</f>
        <v>0.98971586848896531</v>
      </c>
      <c r="O4" s="1" cm="1">
        <f t="array" ref="O4:O17">CI78:CI91</f>
        <v>0.97937589447784634</v>
      </c>
      <c r="P4" s="7" cm="1">
        <f t="array" ref="P4:P17">CI93:CI106</f>
        <v>0.96902138323270715</v>
      </c>
      <c r="Q4" s="1" cm="1">
        <f t="array" ref="Q4:Q17">CI108:CI121</f>
        <v>0.94191896091957505</v>
      </c>
      <c r="R4" s="7" cm="1">
        <f t="array" ref="R4:R17">CJ3:CJ16</f>
        <v>0.97742428908819934</v>
      </c>
      <c r="S4" s="1" cm="1">
        <f t="array" ref="S4:S17">CJ18:CJ31</f>
        <v>0.97170249040298451</v>
      </c>
      <c r="T4" s="7" cm="1">
        <f t="array" ref="T4:T17">CJ33:CJ46</f>
        <v>0.96961276057748336</v>
      </c>
      <c r="U4" s="1" cm="1">
        <f t="array" ref="U4:U17">CJ48:CJ61</f>
        <v>0.96559622298552283</v>
      </c>
      <c r="V4" s="7" cm="1">
        <f t="array" ref="V4:V17">CJ63:CJ76</f>
        <v>0.96512851573337666</v>
      </c>
      <c r="W4" s="1" cm="1">
        <f t="array" ref="W4:W17">CJ78:CJ91</f>
        <v>0.96768464849021518</v>
      </c>
      <c r="X4" s="7" cm="1">
        <f t="array" ref="X4:X17">CJ93:CJ106</f>
        <v>0.96680514173794818</v>
      </c>
      <c r="Y4" s="1" cm="1">
        <f t="array" ref="Y4:Y17">CJ108:CJ121</f>
        <v>0.95004478914086088</v>
      </c>
      <c r="Z4" s="7" cm="1">
        <f t="array" ref="Z4:Z17">CK3:CK16</f>
        <v>0.99789787348658299</v>
      </c>
      <c r="AA4" s="1" cm="1">
        <f t="array" ref="AA4:AA17">CK18:CK31</f>
        <v>0.99690338781680166</v>
      </c>
      <c r="AB4" s="7" cm="1">
        <f t="array" ref="AB4:AB17">CK33:CK46</f>
        <v>0.99535058428304346</v>
      </c>
      <c r="AC4" s="1" cm="1">
        <f t="array" ref="AC4:AC17">CK48:CK61</f>
        <v>0.99304722552957136</v>
      </c>
      <c r="AD4" s="7" cm="1">
        <f t="array" ref="AD4:AD17">CK63:CK76</f>
        <v>0.99222621776574726</v>
      </c>
      <c r="AE4" s="1" cm="1">
        <f t="array" ref="AE4:AE17">CK78:CK91</f>
        <v>0.98869008853663232</v>
      </c>
      <c r="AF4" s="7" cm="1">
        <f t="array" ref="AF4:AF17">CK93:CK106</f>
        <v>0.98484831996040345</v>
      </c>
      <c r="AG4" s="1" cm="1">
        <f t="array" ref="AG4:AG17">CK108:CK121</f>
        <v>0.97437966783321173</v>
      </c>
      <c r="AH4" s="7" cm="1">
        <f t="array" ref="AH4:AH17">CL3:CL16</f>
        <v>0.99456401230648717</v>
      </c>
      <c r="AI4" s="1" cm="1">
        <f t="array" ref="AI4:AI17">CL18:CL31</f>
        <v>0.98980296705076642</v>
      </c>
      <c r="AJ4" s="7" cm="1">
        <f t="array" ref="AJ4:AJ17">CL33:CL46</f>
        <v>0.98447938456415485</v>
      </c>
      <c r="AK4" s="1" cm="1">
        <f t="array" ref="AK4:AK17">CL48:CL61</f>
        <v>0.97901428934391588</v>
      </c>
      <c r="AL4" s="7" cm="1">
        <f t="array" ref="AL4:AL17">CL63:CL76</f>
        <v>0.9737118373482877</v>
      </c>
      <c r="AM4" s="1" cm="1">
        <f t="array" ref="AM4:AM17">CL78:CL91</f>
        <v>0.94551556083681909</v>
      </c>
      <c r="AN4" s="7" cm="1">
        <f t="array" ref="AN4:AN17">CL93:CL106</f>
        <v>0.91686773091979867</v>
      </c>
      <c r="AO4" s="1" cm="1">
        <f t="array" ref="AO4:AO17">CL108:CL121</f>
        <v>0.83904159076852769</v>
      </c>
      <c r="AP4" s="7" cm="1">
        <f t="array" ref="AP4:AP17">CM3:CM16</f>
        <v>0.99147457560829688</v>
      </c>
      <c r="AQ4" s="1" cm="1">
        <f t="array" ref="AQ4:AQ17">CM18:CM31</f>
        <v>0.98890512110147366</v>
      </c>
      <c r="AR4" s="7" cm="1">
        <f t="array" ref="AR4:AR17">CM33:CM46</f>
        <v>0.98268070321538237</v>
      </c>
      <c r="AS4" s="1" cm="1">
        <f t="array" ref="AS4:AS17">CM48:CM61</f>
        <v>0.97721082872325182</v>
      </c>
      <c r="AT4" s="7" cm="1">
        <f t="array" ref="AT4:AT17">CM63:CM76</f>
        <v>0.97187241183404427</v>
      </c>
      <c r="AU4" s="1" cm="1">
        <f t="array" ref="AU4:AU17">CM78:CM91</f>
        <v>0.95747411749569478</v>
      </c>
      <c r="AV4" s="7" cm="1">
        <f t="array" ref="AV4:AV17">CM93:CM106</f>
        <v>0.9417414255209996</v>
      </c>
      <c r="AW4" s="1" cm="1">
        <f t="array" ref="AW4:AW17">CM108:CM121</f>
        <v>0.89326879837101847</v>
      </c>
      <c r="AX4" s="7" cm="1">
        <f t="array" ref="AX4:AX17">CN3:CN16</f>
        <v>0.99792211478179271</v>
      </c>
      <c r="AY4" s="1" cm="1">
        <f t="array" ref="AY4:AY17">CN18:CN31</f>
        <v>0.99703783295658288</v>
      </c>
      <c r="AZ4" s="7" cm="1">
        <f t="array" ref="AZ4:AZ17">CN33:CN46</f>
        <v>0.99543692037160592</v>
      </c>
      <c r="BA4" s="1" cm="1">
        <f t="array" ref="BA4:BA17">CN48:CN61</f>
        <v>0.99393348635628376</v>
      </c>
      <c r="BB4" s="7" cm="1">
        <f t="array" ref="BB4:BB17">CN63:CN76</f>
        <v>0.99265590273842963</v>
      </c>
      <c r="BC4" s="1" cm="1">
        <f t="array" ref="BC4:BC17">CN78:CN91</f>
        <v>0.98620508399137918</v>
      </c>
      <c r="BD4" s="7" cm="1">
        <f t="array" ref="BD4:BD17">CN93:CN106</f>
        <v>0.97949719142794156</v>
      </c>
      <c r="BE4" s="1" cm="1">
        <f t="array" ref="BE4:BE17">CN108:CN121</f>
        <v>0.96546157165877222</v>
      </c>
      <c r="BF4" s="7" cm="1">
        <f t="array" ref="BF4:BF17">CO3:CO16</f>
        <v>0.99747044984348732</v>
      </c>
      <c r="BG4" s="1" cm="1">
        <f t="array" ref="BG4:BG17">CO18:CO31</f>
        <v>0.99464650801153565</v>
      </c>
      <c r="BH4" s="7" cm="1">
        <f t="array" ref="BH4:BH17">CO33:CO46</f>
        <v>0.99317567178591459</v>
      </c>
      <c r="BI4" s="1" cm="1">
        <f t="array" ref="BI4:BI17">CO48:CO61</f>
        <v>0.99133091009189811</v>
      </c>
      <c r="BJ4" s="7" cm="1">
        <f t="array" ref="BJ4:BJ17">CO63:CO76</f>
        <v>0.98933897094893219</v>
      </c>
      <c r="BK4" s="1" cm="1">
        <f t="array" ref="BK4:BK17">CO78:CO91</f>
        <v>0.97931555674064563</v>
      </c>
      <c r="BL4" s="7" cm="1">
        <f t="array" ref="BL4:BL17">CO93:CO106</f>
        <v>0.96869743324542379</v>
      </c>
      <c r="BM4" s="1" cm="1">
        <f t="array" ref="BM4:BM17">CO108:CO121</f>
        <v>0.95020486190322762</v>
      </c>
      <c r="BN4" s="7" cm="1">
        <f t="array" ref="BN4:BN17">CP3:CP16</f>
        <v>0.99779088617083533</v>
      </c>
      <c r="BO4" s="1" cm="1">
        <f t="array" ref="BO4:BO17">CP18:CP31</f>
        <v>0.99590684026097576</v>
      </c>
      <c r="BP4" s="7" cm="1">
        <f t="array" ref="BP4:BP17">CP33:CP46</f>
        <v>0.99378024595757553</v>
      </c>
      <c r="BQ4" s="1" cm="1">
        <f t="array" ref="BQ4:BQ17">CP48:CP61</f>
        <v>0.99162945616828058</v>
      </c>
      <c r="BR4" s="7" cm="1">
        <f t="array" ref="BR4:BR17">CP63:CP76</f>
        <v>0.98962382888251255</v>
      </c>
      <c r="BS4" s="1" cm="1">
        <f t="array" ref="BS4:BS17">CP78:CP91</f>
        <v>0.97821315475183468</v>
      </c>
      <c r="BT4" s="7" cm="1">
        <f t="array" ref="BT4:BT17">CP93:CP106</f>
        <v>0.96801301521771244</v>
      </c>
      <c r="BU4" s="1" cm="1">
        <f t="array" ref="BU4:BU17">CP108:CP121</f>
        <v>0.94886731580112382</v>
      </c>
      <c r="BV4" s="7" cm="1">
        <f t="array" ref="BV4:BV17">CQ3:CQ16</f>
        <v>0.99695205965441747</v>
      </c>
      <c r="BW4" s="1" cm="1">
        <f t="array" ref="BW4:BW17">CQ18:CQ31</f>
        <v>0.99429416295302442</v>
      </c>
      <c r="BX4" s="7" cm="1">
        <f t="array" ref="BX4:BX17">CQ33:CQ46</f>
        <v>0.99122333840295052</v>
      </c>
      <c r="BY4" s="1" cm="1">
        <f t="array" ref="BY4:BY17">CQ48:CQ61</f>
        <v>0.98824312668940661</v>
      </c>
      <c r="BZ4" s="7" cm="1">
        <f t="array" ref="BZ4:BZ17">CQ63:CQ76</f>
        <v>0.98561298243628048</v>
      </c>
      <c r="CA4" s="1" cm="1">
        <f t="array" ref="CA4:CA17">CQ78:CQ91</f>
        <v>0.97309001217704094</v>
      </c>
      <c r="CB4" s="7" cm="1">
        <f t="array" ref="CB4:CB17">CQ93:CQ106</f>
        <v>0.95777182460490951</v>
      </c>
      <c r="CC4" s="1" cm="1">
        <f t="array" ref="CC4:CC17">CQ108:CQ121</f>
        <v>0.92012076418082311</v>
      </c>
      <c r="CG4" s="13" t="s">
        <v>12</v>
      </c>
      <c r="CH4">
        <v>0.99715910851063183</v>
      </c>
      <c r="CI4">
        <v>0.99778826517565944</v>
      </c>
      <c r="CJ4">
        <v>0.99852468687689622</v>
      </c>
      <c r="CK4">
        <v>0.99858710727566646</v>
      </c>
      <c r="CL4">
        <v>0.99461925577804</v>
      </c>
      <c r="CM4">
        <v>0.99642014896673459</v>
      </c>
      <c r="CN4">
        <v>0.9984529790934078</v>
      </c>
      <c r="CO4">
        <v>0.99770892588490478</v>
      </c>
      <c r="CP4">
        <v>0.99789693262311396</v>
      </c>
      <c r="CQ4">
        <v>0.9969771961189503</v>
      </c>
    </row>
    <row r="5" spans="1:95" s="9" customFormat="1" x14ac:dyDescent="0.25">
      <c r="A5" s="1" t="s">
        <v>12</v>
      </c>
      <c r="B5" s="7">
        <f t="shared" ref="B5:B17" si="0">CH4</f>
        <v>0.99715910851063183</v>
      </c>
      <c r="C5" s="1">
        <v>0.99465317781085061</v>
      </c>
      <c r="D5" s="7">
        <v>0.99189936385876365</v>
      </c>
      <c r="E5" s="1">
        <v>0.98928206856699941</v>
      </c>
      <c r="F5" s="7">
        <v>0.98681376196382364</v>
      </c>
      <c r="G5" s="1">
        <v>0.97559589360210119</v>
      </c>
      <c r="H5" s="7">
        <v>0.96385940358255817</v>
      </c>
      <c r="I5" s="1">
        <v>0.92897802036839949</v>
      </c>
      <c r="J5" s="7">
        <f t="shared" ref="J5:J17" si="1">CI4</f>
        <v>0.99778826517565944</v>
      </c>
      <c r="K5" s="1">
        <v>0.99589663529615979</v>
      </c>
      <c r="L5" s="7">
        <v>0.99363108651070498</v>
      </c>
      <c r="M5" s="1">
        <v>0.99143856013526521</v>
      </c>
      <c r="N5" s="7">
        <v>0.9894502699262604</v>
      </c>
      <c r="O5" s="1">
        <v>0.97828562276763054</v>
      </c>
      <c r="P5" s="7">
        <v>0.96589322644615849</v>
      </c>
      <c r="Q5" s="1">
        <v>0.93354056679744457</v>
      </c>
      <c r="R5" s="7">
        <v>0.99852468687689622</v>
      </c>
      <c r="S5" s="1">
        <v>0.99726105641607687</v>
      </c>
      <c r="T5" s="7">
        <v>0.99592624483187231</v>
      </c>
      <c r="U5" s="1">
        <v>0.99468518258192129</v>
      </c>
      <c r="V5" s="7">
        <v>0.993450223412367</v>
      </c>
      <c r="W5" s="1">
        <v>0.98634933810446479</v>
      </c>
      <c r="X5" s="7">
        <v>0.97996673016717428</v>
      </c>
      <c r="Y5" s="1">
        <v>0.96273459204771006</v>
      </c>
      <c r="Z5" s="7">
        <v>0.99858710727566646</v>
      </c>
      <c r="AA5" s="1">
        <v>0.99759432923732039</v>
      </c>
      <c r="AB5" s="7">
        <v>0.99637622087476851</v>
      </c>
      <c r="AC5" s="1">
        <v>0.99521999451538756</v>
      </c>
      <c r="AD5" s="7">
        <v>0.99418791128664863</v>
      </c>
      <c r="AE5" s="1">
        <v>0.9885665898950764</v>
      </c>
      <c r="AF5" s="7">
        <v>0.9829462452096619</v>
      </c>
      <c r="AG5" s="1">
        <v>0.96975861478484882</v>
      </c>
      <c r="AH5" s="7">
        <v>0.99461925577804</v>
      </c>
      <c r="AI5" s="1">
        <v>0.98988287276039788</v>
      </c>
      <c r="AJ5" s="7">
        <v>0.98456404459496993</v>
      </c>
      <c r="AK5" s="1">
        <v>0.97916691499384423</v>
      </c>
      <c r="AL5" s="7">
        <v>0.9738967402989418</v>
      </c>
      <c r="AM5" s="1">
        <v>0.94604650122188239</v>
      </c>
      <c r="AN5" s="7">
        <v>0.91555490528753281</v>
      </c>
      <c r="AO5" s="1">
        <v>0.82854539581817299</v>
      </c>
      <c r="AP5" s="7">
        <v>0.99642014896673459</v>
      </c>
      <c r="AQ5" s="1">
        <v>0.99337423044401751</v>
      </c>
      <c r="AR5" s="7">
        <v>0.98977341313087197</v>
      </c>
      <c r="AS5" s="1">
        <v>0.98634361610626209</v>
      </c>
      <c r="AT5" s="7">
        <v>0.98281570500361115</v>
      </c>
      <c r="AU5" s="1">
        <v>0.96390806350193936</v>
      </c>
      <c r="AV5" s="7">
        <v>0.94467625762468721</v>
      </c>
      <c r="AW5" s="1">
        <v>0.88651529513752381</v>
      </c>
      <c r="AX5" s="7">
        <v>0.9984529790934078</v>
      </c>
      <c r="AY5" s="1">
        <v>0.99729039399576913</v>
      </c>
      <c r="AZ5" s="7">
        <v>0.9957942742365915</v>
      </c>
      <c r="BA5" s="1">
        <v>0.99439583221513106</v>
      </c>
      <c r="BB5" s="7">
        <v>0.99323450930090051</v>
      </c>
      <c r="BC5" s="1">
        <v>0.9859494053446598</v>
      </c>
      <c r="BD5" s="7">
        <v>0.97805386703613628</v>
      </c>
      <c r="BE5" s="1">
        <v>0.95868214025173815</v>
      </c>
      <c r="BF5" s="7">
        <v>0.99770892588490478</v>
      </c>
      <c r="BG5" s="1">
        <v>0.99580110777124475</v>
      </c>
      <c r="BH5" s="7">
        <v>0.99352952305285869</v>
      </c>
      <c r="BI5" s="1">
        <v>0.99137398942065658</v>
      </c>
      <c r="BJ5" s="7">
        <v>0.98917595019747073</v>
      </c>
      <c r="BK5" s="1">
        <v>0.97673093833259761</v>
      </c>
      <c r="BL5" s="7">
        <v>0.96441830187118049</v>
      </c>
      <c r="BM5" s="1">
        <v>0.93169681155191097</v>
      </c>
      <c r="BN5" s="7">
        <v>0.99789693262311396</v>
      </c>
      <c r="BO5" s="1">
        <v>0.99599388764781038</v>
      </c>
      <c r="BP5" s="7">
        <v>0.99387537956990357</v>
      </c>
      <c r="BQ5" s="1">
        <v>0.99172521792167101</v>
      </c>
      <c r="BR5" s="7">
        <v>0.9896375361158517</v>
      </c>
      <c r="BS5" s="1">
        <v>0.97771137696518218</v>
      </c>
      <c r="BT5" s="7">
        <v>0.96612309208749425</v>
      </c>
      <c r="BU5" s="1">
        <v>0.94079162545369532</v>
      </c>
      <c r="BV5" s="7">
        <v>0.9969771961189503</v>
      </c>
      <c r="BW5" s="1">
        <v>0.9943106870015056</v>
      </c>
      <c r="BX5" s="7">
        <v>0.99124559164067771</v>
      </c>
      <c r="BY5" s="1">
        <v>0.98834912466295022</v>
      </c>
      <c r="BZ5" s="7">
        <v>0.98563199426949288</v>
      </c>
      <c r="CA5" s="1">
        <v>0.97158349283414369</v>
      </c>
      <c r="CB5" s="7">
        <v>0.95615874377608756</v>
      </c>
      <c r="CC5" s="1">
        <v>0.91141476631838325</v>
      </c>
      <c r="CG5" s="13" t="s">
        <v>13</v>
      </c>
      <c r="CH5">
        <v>2.4407615542822181</v>
      </c>
      <c r="CI5">
        <v>0.18008093196537889</v>
      </c>
      <c r="CJ5">
        <v>1332.26094940554</v>
      </c>
      <c r="CK5">
        <v>4.8710683379668467</v>
      </c>
      <c r="CL5">
        <v>0.94422689800589332</v>
      </c>
      <c r="CM5">
        <v>10.7460805408708</v>
      </c>
      <c r="CN5">
        <v>1.7764913294678071</v>
      </c>
      <c r="CO5">
        <v>0.64140281393983856</v>
      </c>
      <c r="CP5">
        <v>0.38488339244737357</v>
      </c>
      <c r="CQ5">
        <v>0.41481997742160343</v>
      </c>
    </row>
    <row r="6" spans="1:95" s="9" customFormat="1" x14ac:dyDescent="0.25">
      <c r="A6" s="1" t="s">
        <v>13</v>
      </c>
      <c r="B6" s="7">
        <f t="shared" si="0"/>
        <v>2.4407615542822181</v>
      </c>
      <c r="C6" s="1">
        <v>4.3899025928091584</v>
      </c>
      <c r="D6" s="7">
        <v>5.8900850496348296</v>
      </c>
      <c r="E6" s="1">
        <v>7.9714289423600091</v>
      </c>
      <c r="F6" s="7">
        <v>7.9408352718963728</v>
      </c>
      <c r="G6" s="1">
        <v>18.556045284038721</v>
      </c>
      <c r="H6" s="7">
        <v>23.658482702145509</v>
      </c>
      <c r="I6" s="1">
        <v>42.11485450033117</v>
      </c>
      <c r="J6" s="7">
        <f t="shared" si="1"/>
        <v>0.18008093196537889</v>
      </c>
      <c r="K6" s="1">
        <v>0.32029224231776421</v>
      </c>
      <c r="L6" s="7">
        <v>0.40639212319031259</v>
      </c>
      <c r="M6" s="1">
        <v>0.60014972691877977</v>
      </c>
      <c r="N6" s="7">
        <v>0.65824108014550664</v>
      </c>
      <c r="O6" s="1">
        <v>1.6881567820612631</v>
      </c>
      <c r="P6" s="7">
        <v>2.2092558363491839</v>
      </c>
      <c r="Q6" s="1">
        <v>3.9524528699122472</v>
      </c>
      <c r="R6" s="7">
        <v>1332.26094940554</v>
      </c>
      <c r="S6" s="1">
        <v>964.95240888728051</v>
      </c>
      <c r="T6" s="7">
        <v>810.24583689283304</v>
      </c>
      <c r="U6" s="1">
        <v>919.19092244562978</v>
      </c>
      <c r="V6" s="7">
        <v>866.97026895971862</v>
      </c>
      <c r="W6" s="1">
        <v>1060.7984472716889</v>
      </c>
      <c r="X6" s="7">
        <v>1204.126278423902</v>
      </c>
      <c r="Y6" s="1">
        <v>1040.783282630719</v>
      </c>
      <c r="Z6" s="7">
        <v>4.8710683379668467</v>
      </c>
      <c r="AA6" s="1">
        <v>8.3264169334278222</v>
      </c>
      <c r="AB6" s="7">
        <v>12.16720500011502</v>
      </c>
      <c r="AC6" s="1">
        <v>18.894372258421281</v>
      </c>
      <c r="AD6" s="7">
        <v>18.93729957278882</v>
      </c>
      <c r="AE6" s="1">
        <v>28.685854783083791</v>
      </c>
      <c r="AF6" s="7">
        <v>47.501874487078993</v>
      </c>
      <c r="AG6" s="1">
        <v>77.015664326635502</v>
      </c>
      <c r="AH6" s="7">
        <v>0.94422689800589332</v>
      </c>
      <c r="AI6" s="1">
        <v>2.015754685585621</v>
      </c>
      <c r="AJ6" s="7">
        <v>2.66662885851215</v>
      </c>
      <c r="AK6" s="1">
        <v>3.7998298090882381</v>
      </c>
      <c r="AL6" s="7">
        <v>4.5188712596879261</v>
      </c>
      <c r="AM6" s="1">
        <v>7.4338657602861824</v>
      </c>
      <c r="AN6" s="7">
        <v>14.08398844053162</v>
      </c>
      <c r="AO6" s="1">
        <v>36.086490639301338</v>
      </c>
      <c r="AP6" s="7">
        <v>10.7460805408708</v>
      </c>
      <c r="AQ6" s="1">
        <v>23.603094445043428</v>
      </c>
      <c r="AR6" s="7">
        <v>31.160228321428121</v>
      </c>
      <c r="AS6" s="1">
        <v>38.236887962905953</v>
      </c>
      <c r="AT6" s="7">
        <v>93.268894363751599</v>
      </c>
      <c r="AU6" s="1">
        <v>204.83721450364769</v>
      </c>
      <c r="AV6" s="7">
        <v>187.5136560565623</v>
      </c>
      <c r="AW6" s="1">
        <v>282.42801876381611</v>
      </c>
      <c r="AX6" s="7">
        <v>1.7764913294678071</v>
      </c>
      <c r="AY6" s="1">
        <v>3.9225351139657199</v>
      </c>
      <c r="AZ6" s="7">
        <v>5.0948070466601729</v>
      </c>
      <c r="BA6" s="1">
        <v>7.2729694269842984</v>
      </c>
      <c r="BB6" s="7">
        <v>8.6684264436524465</v>
      </c>
      <c r="BC6" s="1">
        <v>17.24673187640796</v>
      </c>
      <c r="BD6" s="7">
        <v>20.381370711032439</v>
      </c>
      <c r="BE6" s="1">
        <v>42.215648356091862</v>
      </c>
      <c r="BF6" s="7">
        <v>0.64140281393983856</v>
      </c>
      <c r="BG6" s="1">
        <v>1.4522239368279819</v>
      </c>
      <c r="BH6" s="7">
        <v>1.3619848767873799</v>
      </c>
      <c r="BI6" s="1">
        <v>1.8373662888721609</v>
      </c>
      <c r="BJ6" s="7">
        <v>2.026154524538573</v>
      </c>
      <c r="BK6" s="1">
        <v>4.4379359644444438</v>
      </c>
      <c r="BL6" s="7">
        <v>6.1284349276352481</v>
      </c>
      <c r="BM6" s="1">
        <v>11.098910886102701</v>
      </c>
      <c r="BN6" s="7">
        <v>0.38488339244737357</v>
      </c>
      <c r="BO6" s="1">
        <v>0.91057666784999414</v>
      </c>
      <c r="BP6" s="7">
        <v>1.3170797867094579</v>
      </c>
      <c r="BQ6" s="1">
        <v>1.787441427071196</v>
      </c>
      <c r="BR6" s="7">
        <v>2.2119424478400052</v>
      </c>
      <c r="BS6" s="1">
        <v>4.7562939334207464</v>
      </c>
      <c r="BT6" s="7">
        <v>5.6821820564369903</v>
      </c>
      <c r="BU6" s="1">
        <v>8.9637227811365427</v>
      </c>
      <c r="BV6" s="7">
        <v>0.41481997742160343</v>
      </c>
      <c r="BW6" s="1">
        <v>0.74602691962872492</v>
      </c>
      <c r="BX6" s="7">
        <v>0.98141821031753829</v>
      </c>
      <c r="BY6" s="1">
        <v>1.2680043311185789</v>
      </c>
      <c r="BZ6" s="7">
        <v>1.4821147888140971</v>
      </c>
      <c r="CA6" s="1">
        <v>3.2375507992920691</v>
      </c>
      <c r="CB6" s="7">
        <v>6.2226524031078991</v>
      </c>
      <c r="CC6" s="1">
        <v>8.6873092230352746</v>
      </c>
      <c r="CG6" s="13" t="s">
        <v>14</v>
      </c>
      <c r="CH6">
        <v>1.8128791583663819</v>
      </c>
      <c r="CI6">
        <v>0.1771992377502136</v>
      </c>
      <c r="CJ6">
        <v>33.499988853283106</v>
      </c>
      <c r="CK6">
        <v>3.4622238446120268</v>
      </c>
      <c r="CL6">
        <v>0.93392894396542936</v>
      </c>
      <c r="CM6">
        <v>8.9929504109634397</v>
      </c>
      <c r="CN6">
        <v>1.279226688384034</v>
      </c>
      <c r="CO6">
        <v>0.53782228485620887</v>
      </c>
      <c r="CP6">
        <v>0.36094337834869972</v>
      </c>
      <c r="CQ6">
        <v>0.4025578518992996</v>
      </c>
    </row>
    <row r="7" spans="1:95" s="9" customFormat="1" x14ac:dyDescent="0.25">
      <c r="A7" s="1" t="s">
        <v>14</v>
      </c>
      <c r="B7" s="7">
        <f t="shared" si="0"/>
        <v>1.8128791583663819</v>
      </c>
      <c r="C7" s="1">
        <v>4.3608836470333889</v>
      </c>
      <c r="D7" s="7">
        <v>5.651844515266669</v>
      </c>
      <c r="E7" s="1">
        <v>8.0698830442024132</v>
      </c>
      <c r="F7" s="7">
        <v>8.1540860704192593</v>
      </c>
      <c r="G7" s="1">
        <v>19.63353570684977</v>
      </c>
      <c r="H7" s="7">
        <v>23.129361293578661</v>
      </c>
      <c r="I7" s="1">
        <v>60.254533170212767</v>
      </c>
      <c r="J7" s="7">
        <f t="shared" si="1"/>
        <v>0.1771992377502136</v>
      </c>
      <c r="K7" s="1">
        <v>0.31613543623291701</v>
      </c>
      <c r="L7" s="7">
        <v>0.41557886127841542</v>
      </c>
      <c r="M7" s="1">
        <v>0.61108138193864214</v>
      </c>
      <c r="N7" s="7">
        <v>0.67663749237232451</v>
      </c>
      <c r="O7" s="1">
        <v>1.7674321751942621</v>
      </c>
      <c r="P7" s="7">
        <v>2.3766371517701539</v>
      </c>
      <c r="Q7" s="1">
        <v>4.4697394575140361</v>
      </c>
      <c r="R7" s="7">
        <v>33.499988853283106</v>
      </c>
      <c r="S7" s="1">
        <v>78.731807549586478</v>
      </c>
      <c r="T7" s="7">
        <v>123.58869981072181</v>
      </c>
      <c r="U7" s="1">
        <v>95.779412865650613</v>
      </c>
      <c r="V7" s="7">
        <v>136.88348263373501</v>
      </c>
      <c r="W7" s="1">
        <v>275.66064583705952</v>
      </c>
      <c r="X7" s="7">
        <v>527.36364986406284</v>
      </c>
      <c r="Y7" s="1">
        <v>928.38531547672085</v>
      </c>
      <c r="Z7" s="7">
        <v>3.4622238446120268</v>
      </c>
      <c r="AA7" s="1">
        <v>7.695119009297124</v>
      </c>
      <c r="AB7" s="7">
        <v>10.60792930569284</v>
      </c>
      <c r="AC7" s="1">
        <v>12.25652520660536</v>
      </c>
      <c r="AD7" s="7">
        <v>18.805270888156421</v>
      </c>
      <c r="AE7" s="1">
        <v>26.72753487713635</v>
      </c>
      <c r="AF7" s="7">
        <v>54.669157422516243</v>
      </c>
      <c r="AG7" s="1">
        <v>89.980166334278422</v>
      </c>
      <c r="AH7" s="7">
        <v>0.93392894396542936</v>
      </c>
      <c r="AI7" s="1">
        <v>1.989671253645904</v>
      </c>
      <c r="AJ7" s="7">
        <v>2.6450615855403412</v>
      </c>
      <c r="AK7" s="1">
        <v>3.7063316784431821</v>
      </c>
      <c r="AL7" s="7">
        <v>4.382786951738936</v>
      </c>
      <c r="AM7" s="1">
        <v>7.4627186986576621</v>
      </c>
      <c r="AN7" s="7">
        <v>14.07955098251731</v>
      </c>
      <c r="AO7" s="1">
        <v>36.98010491005212</v>
      </c>
      <c r="AP7" s="7">
        <v>8.9929504109634397</v>
      </c>
      <c r="AQ7" s="1">
        <v>18.78502653928723</v>
      </c>
      <c r="AR7" s="7">
        <v>27.775142428459912</v>
      </c>
      <c r="AS7" s="1">
        <v>33.653654987439893</v>
      </c>
      <c r="AT7" s="7">
        <v>48.926711061668811</v>
      </c>
      <c r="AU7" s="1">
        <v>97.089944310513886</v>
      </c>
      <c r="AV7" s="7">
        <v>156.56089883944409</v>
      </c>
      <c r="AW7" s="1">
        <v>307.31411472590838</v>
      </c>
      <c r="AX7" s="7">
        <v>1.279226688384034</v>
      </c>
      <c r="AY7" s="1">
        <v>3.5616833043627572</v>
      </c>
      <c r="AZ7" s="7">
        <v>5.3225706843258482</v>
      </c>
      <c r="BA7" s="1">
        <v>6.574991993525594</v>
      </c>
      <c r="BB7" s="7">
        <v>8.2756220869500599</v>
      </c>
      <c r="BC7" s="1">
        <v>18.192760663177211</v>
      </c>
      <c r="BD7" s="7">
        <v>21.824687724077229</v>
      </c>
      <c r="BE7" s="1">
        <v>49.63673050066631</v>
      </c>
      <c r="BF7" s="7">
        <v>0.53782228485620887</v>
      </c>
      <c r="BG7" s="1">
        <v>1.106580063538134</v>
      </c>
      <c r="BH7" s="7">
        <v>1.276805477846001</v>
      </c>
      <c r="BI7" s="1">
        <v>1.850442910333276</v>
      </c>
      <c r="BJ7" s="7">
        <v>2.0378206097059111</v>
      </c>
      <c r="BK7" s="1">
        <v>4.4419885576806948</v>
      </c>
      <c r="BL7" s="7">
        <v>7.3099168608804126</v>
      </c>
      <c r="BM7" s="1">
        <v>17.299890378250051</v>
      </c>
      <c r="BN7" s="7">
        <v>0.36094337834869972</v>
      </c>
      <c r="BO7" s="1">
        <v>0.92732267055253059</v>
      </c>
      <c r="BP7" s="7">
        <v>1.319306100404368</v>
      </c>
      <c r="BQ7" s="1">
        <v>1.876717567557685</v>
      </c>
      <c r="BR7" s="7">
        <v>2.1724650110203592</v>
      </c>
      <c r="BS7" s="1">
        <v>5.0686429586398392</v>
      </c>
      <c r="BT7" s="7">
        <v>5.7924930314335761</v>
      </c>
      <c r="BU7" s="1">
        <v>11.253046672636851</v>
      </c>
      <c r="BV7" s="7">
        <v>0.4025578518992996</v>
      </c>
      <c r="BW7" s="1">
        <v>0.73579777665561308</v>
      </c>
      <c r="BX7" s="7">
        <v>0.97492472840759437</v>
      </c>
      <c r="BY7" s="1">
        <v>1.256450667281819</v>
      </c>
      <c r="BZ7" s="7">
        <v>1.444923678208577</v>
      </c>
      <c r="CA7" s="1">
        <v>3.428196977130872</v>
      </c>
      <c r="CB7" s="7">
        <v>6.5558213290036162</v>
      </c>
      <c r="CC7" s="1">
        <v>9.9743253783336705</v>
      </c>
      <c r="CG7" s="13" t="s">
        <v>15</v>
      </c>
      <c r="CH7">
        <v>1.5622936837490631</v>
      </c>
      <c r="CI7">
        <v>0.42435943722907699</v>
      </c>
      <c r="CJ7">
        <v>36.500149991548533</v>
      </c>
      <c r="CK7">
        <v>2.2070496908694301</v>
      </c>
      <c r="CL7">
        <v>0.97171338264217255</v>
      </c>
      <c r="CM7">
        <v>3.2781214957458169</v>
      </c>
      <c r="CN7">
        <v>1.3328508279127891</v>
      </c>
      <c r="CO7">
        <v>0.80087627879706769</v>
      </c>
      <c r="CP7">
        <v>0.62038971013982303</v>
      </c>
      <c r="CQ7">
        <v>0.64406519656134453</v>
      </c>
    </row>
    <row r="8" spans="1:95" s="9" customFormat="1" x14ac:dyDescent="0.25">
      <c r="A8" s="1" t="s">
        <v>15</v>
      </c>
      <c r="B8" s="7">
        <f t="shared" si="0"/>
        <v>1.5622936837490631</v>
      </c>
      <c r="C8" s="1">
        <v>2.095209438888904</v>
      </c>
      <c r="D8" s="7">
        <v>2.4269497418848269</v>
      </c>
      <c r="E8" s="1">
        <v>2.8233719100324008</v>
      </c>
      <c r="F8" s="7">
        <v>2.8179487702753532</v>
      </c>
      <c r="G8" s="1">
        <v>4.3076728385566518</v>
      </c>
      <c r="H8" s="7">
        <v>4.8639986330328577</v>
      </c>
      <c r="I8" s="1">
        <v>6.489595865716999</v>
      </c>
      <c r="J8" s="7">
        <f t="shared" si="1"/>
        <v>0.42435943722907699</v>
      </c>
      <c r="K8" s="1">
        <v>0.56594367415650482</v>
      </c>
      <c r="L8" s="7">
        <v>0.6374889200529783</v>
      </c>
      <c r="M8" s="1">
        <v>0.77469331152319865</v>
      </c>
      <c r="N8" s="7">
        <v>0.81132057791326029</v>
      </c>
      <c r="O8" s="1">
        <v>1.29929087661742</v>
      </c>
      <c r="P8" s="7">
        <v>1.4863565643375021</v>
      </c>
      <c r="Q8" s="1">
        <v>1.9880776820618069</v>
      </c>
      <c r="R8" s="7">
        <v>36.500149991548533</v>
      </c>
      <c r="S8" s="1">
        <v>31.06368311851125</v>
      </c>
      <c r="T8" s="7">
        <v>28.46481752783307</v>
      </c>
      <c r="U8" s="1">
        <v>30.318161594094551</v>
      </c>
      <c r="V8" s="7">
        <v>29.444358864810059</v>
      </c>
      <c r="W8" s="1">
        <v>32.569900940464791</v>
      </c>
      <c r="X8" s="7">
        <v>34.700522739922839</v>
      </c>
      <c r="Y8" s="1">
        <v>32.261172989070289</v>
      </c>
      <c r="Z8" s="7">
        <v>2.2070496908694301</v>
      </c>
      <c r="AA8" s="1">
        <v>2.885553141674543</v>
      </c>
      <c r="AB8" s="7">
        <v>3.4881520895905651</v>
      </c>
      <c r="AC8" s="1">
        <v>4.3467657238941779</v>
      </c>
      <c r="AD8" s="7">
        <v>4.3517007678365038</v>
      </c>
      <c r="AE8" s="1">
        <v>5.3559177349062974</v>
      </c>
      <c r="AF8" s="7">
        <v>6.8921603642891967</v>
      </c>
      <c r="AG8" s="1">
        <v>8.775856899849467</v>
      </c>
      <c r="AH8" s="7">
        <v>0.97171338264217255</v>
      </c>
      <c r="AI8" s="1">
        <v>1.4197727584320039</v>
      </c>
      <c r="AJ8" s="7">
        <v>1.6329815854785841</v>
      </c>
      <c r="AK8" s="1">
        <v>1.9493152154252109</v>
      </c>
      <c r="AL8" s="7">
        <v>2.1257636885806299</v>
      </c>
      <c r="AM8" s="1">
        <v>2.7265116468275319</v>
      </c>
      <c r="AN8" s="7">
        <v>3.752864031713862</v>
      </c>
      <c r="AO8" s="1">
        <v>6.0072032293989626</v>
      </c>
      <c r="AP8" s="7">
        <v>3.2781214957458169</v>
      </c>
      <c r="AQ8" s="1">
        <v>4.8583016008728226</v>
      </c>
      <c r="AR8" s="7">
        <v>5.5821347459039474</v>
      </c>
      <c r="AS8" s="1">
        <v>6.1835983021947616</v>
      </c>
      <c r="AT8" s="7">
        <v>9.657582221433664</v>
      </c>
      <c r="AU8" s="1">
        <v>14.31213521818627</v>
      </c>
      <c r="AV8" s="7">
        <v>13.69356257723177</v>
      </c>
      <c r="AW8" s="1">
        <v>16.805594864919719</v>
      </c>
      <c r="AX8" s="7">
        <v>1.3328508279127891</v>
      </c>
      <c r="AY8" s="1">
        <v>1.98053909680312</v>
      </c>
      <c r="AZ8" s="7">
        <v>2.257167926110101</v>
      </c>
      <c r="BA8" s="1">
        <v>2.6968443460801179</v>
      </c>
      <c r="BB8" s="7">
        <v>2.9442191568652709</v>
      </c>
      <c r="BC8" s="1">
        <v>4.1529184769759162</v>
      </c>
      <c r="BD8" s="7">
        <v>4.5145731482646756</v>
      </c>
      <c r="BE8" s="1">
        <v>6.497357028522587</v>
      </c>
      <c r="BF8" s="7">
        <v>0.80087627879706769</v>
      </c>
      <c r="BG8" s="1">
        <v>1.2050825435744981</v>
      </c>
      <c r="BH8" s="7">
        <v>1.1670410775921209</v>
      </c>
      <c r="BI8" s="1">
        <v>1.3554948501828259</v>
      </c>
      <c r="BJ8" s="7">
        <v>1.4234305478450899</v>
      </c>
      <c r="BK8" s="1">
        <v>2.1066409196738878</v>
      </c>
      <c r="BL8" s="7">
        <v>2.475567597064408</v>
      </c>
      <c r="BM8" s="1">
        <v>3.3315027969525559</v>
      </c>
      <c r="BN8" s="7">
        <v>0.62038971013982303</v>
      </c>
      <c r="BO8" s="1">
        <v>0.95424140962860871</v>
      </c>
      <c r="BP8" s="7">
        <v>1.14764096594251</v>
      </c>
      <c r="BQ8" s="1">
        <v>1.3369522904992519</v>
      </c>
      <c r="BR8" s="7">
        <v>1.487260047147104</v>
      </c>
      <c r="BS8" s="1">
        <v>2.1808929211267452</v>
      </c>
      <c r="BT8" s="7">
        <v>2.383732798875954</v>
      </c>
      <c r="BU8" s="1">
        <v>2.993947691783633</v>
      </c>
      <c r="BV8" s="7">
        <v>0.64406519656134453</v>
      </c>
      <c r="BW8" s="1">
        <v>0.86372849879387736</v>
      </c>
      <c r="BX8" s="7">
        <v>0.99066553907842092</v>
      </c>
      <c r="BY8" s="1">
        <v>1.126056983957108</v>
      </c>
      <c r="BZ8" s="7">
        <v>1.217421368637045</v>
      </c>
      <c r="CA8" s="1">
        <v>1.7993195378509259</v>
      </c>
      <c r="CB8" s="7">
        <v>2.4945244843672909</v>
      </c>
      <c r="CC8" s="1">
        <v>2.9474241674783208</v>
      </c>
      <c r="CG8" s="13" t="s">
        <v>16</v>
      </c>
      <c r="CH8">
        <v>1.346432010302185</v>
      </c>
      <c r="CI8">
        <v>0.42095039820650321</v>
      </c>
      <c r="CJ8">
        <v>5.7879174884653564</v>
      </c>
      <c r="CK8">
        <v>1.8607052008881011</v>
      </c>
      <c r="CL8">
        <v>0.96639999170396795</v>
      </c>
      <c r="CM8">
        <v>2.998824838326414</v>
      </c>
      <c r="CN8">
        <v>1.131029039584764</v>
      </c>
      <c r="CO8">
        <v>0.73336367844079164</v>
      </c>
      <c r="CP8">
        <v>0.60078563427290743</v>
      </c>
      <c r="CQ8">
        <v>0.6344744690681412</v>
      </c>
    </row>
    <row r="9" spans="1:95" s="9" customFormat="1" x14ac:dyDescent="0.25">
      <c r="A9" s="1" t="s">
        <v>16</v>
      </c>
      <c r="B9" s="7">
        <f t="shared" si="0"/>
        <v>1.346432010302185</v>
      </c>
      <c r="C9" s="1">
        <v>2.0882728861509912</v>
      </c>
      <c r="D9" s="7">
        <v>2.3773608298419209</v>
      </c>
      <c r="E9" s="1">
        <v>2.8407539569984608</v>
      </c>
      <c r="F9" s="7">
        <v>2.855536039068542</v>
      </c>
      <c r="G9" s="1">
        <v>4.4309745775449638</v>
      </c>
      <c r="H9" s="7">
        <v>4.8092994597528094</v>
      </c>
      <c r="I9" s="1">
        <v>7.7623793498007281</v>
      </c>
      <c r="J9" s="7">
        <f t="shared" si="1"/>
        <v>0.42095039820650321</v>
      </c>
      <c r="K9" s="1">
        <v>0.56225922512033266</v>
      </c>
      <c r="L9" s="7">
        <v>0.64465406326061059</v>
      </c>
      <c r="M9" s="1">
        <v>0.78171694489670762</v>
      </c>
      <c r="N9" s="7">
        <v>0.82257977872807242</v>
      </c>
      <c r="O9" s="1">
        <v>1.3294480716426129</v>
      </c>
      <c r="P9" s="7">
        <v>1.541634571411187</v>
      </c>
      <c r="Q9" s="1">
        <v>2.1141758341051098</v>
      </c>
      <c r="R9" s="7">
        <v>5.7879174884653564</v>
      </c>
      <c r="S9" s="1">
        <v>8.8730945869852231</v>
      </c>
      <c r="T9" s="7">
        <v>11.11704546229446</v>
      </c>
      <c r="U9" s="1">
        <v>9.7866957072165377</v>
      </c>
      <c r="V9" s="7">
        <v>11.69972147675897</v>
      </c>
      <c r="W9" s="1">
        <v>16.60303122435959</v>
      </c>
      <c r="X9" s="7">
        <v>22.964399619063919</v>
      </c>
      <c r="Y9" s="1">
        <v>30.469416067209441</v>
      </c>
      <c r="Z9" s="7">
        <v>1.8607052008881011</v>
      </c>
      <c r="AA9" s="1">
        <v>2.774007752205665</v>
      </c>
      <c r="AB9" s="7">
        <v>3.2569816250161501</v>
      </c>
      <c r="AC9" s="1">
        <v>3.5009320482701969</v>
      </c>
      <c r="AD9" s="7">
        <v>4.3365044549909566</v>
      </c>
      <c r="AE9" s="1">
        <v>5.1698679748264702</v>
      </c>
      <c r="AF9" s="7">
        <v>7.3938594402731406</v>
      </c>
      <c r="AG9" s="1">
        <v>9.4857875969409324</v>
      </c>
      <c r="AH9" s="7">
        <v>0.96639999170396795</v>
      </c>
      <c r="AI9" s="1">
        <v>1.410557072098078</v>
      </c>
      <c r="AJ9" s="7">
        <v>1.62636453033763</v>
      </c>
      <c r="AK9" s="1">
        <v>1.925183544092143</v>
      </c>
      <c r="AL9" s="7">
        <v>2.0935106762896951</v>
      </c>
      <c r="AM9" s="1">
        <v>2.731797704563363</v>
      </c>
      <c r="AN9" s="7">
        <v>3.7522727756011172</v>
      </c>
      <c r="AO9" s="1">
        <v>6.0811269440829898</v>
      </c>
      <c r="AP9" s="7">
        <v>2.998824838326414</v>
      </c>
      <c r="AQ9" s="1">
        <v>4.3341696481895164</v>
      </c>
      <c r="AR9" s="7">
        <v>5.2702127498289766</v>
      </c>
      <c r="AS9" s="1">
        <v>5.8011770346576981</v>
      </c>
      <c r="AT9" s="7">
        <v>6.9947631169088789</v>
      </c>
      <c r="AU9" s="1">
        <v>9.8534229743025783</v>
      </c>
      <c r="AV9" s="7">
        <v>12.51242977360689</v>
      </c>
      <c r="AW9" s="1">
        <v>17.53037691340116</v>
      </c>
      <c r="AX9" s="7">
        <v>1.131029039584764</v>
      </c>
      <c r="AY9" s="1">
        <v>1.8872422484574569</v>
      </c>
      <c r="AZ9" s="7">
        <v>2.3070697181329058</v>
      </c>
      <c r="BA9" s="1">
        <v>2.5641747197735172</v>
      </c>
      <c r="BB9" s="7">
        <v>2.8767380984285071</v>
      </c>
      <c r="BC9" s="1">
        <v>4.2652972537886749</v>
      </c>
      <c r="BD9" s="7">
        <v>4.6716900286809731</v>
      </c>
      <c r="BE9" s="1">
        <v>7.0453339523876588</v>
      </c>
      <c r="BF9" s="7">
        <v>0.73336367844079164</v>
      </c>
      <c r="BG9" s="1">
        <v>1.0519410931882709</v>
      </c>
      <c r="BH9" s="7">
        <v>1.1299581752640231</v>
      </c>
      <c r="BI9" s="1">
        <v>1.360309858206312</v>
      </c>
      <c r="BJ9" s="7">
        <v>1.4275225426261791</v>
      </c>
      <c r="BK9" s="1">
        <v>2.1076025616042262</v>
      </c>
      <c r="BL9" s="7">
        <v>2.7036857918183488</v>
      </c>
      <c r="BM9" s="1">
        <v>4.1593136907728008</v>
      </c>
      <c r="BN9" s="7">
        <v>0.60078563427290743</v>
      </c>
      <c r="BO9" s="1">
        <v>0.96297594495009609</v>
      </c>
      <c r="BP9" s="7">
        <v>1.1486105085730181</v>
      </c>
      <c r="BQ9" s="1">
        <v>1.3699334171986921</v>
      </c>
      <c r="BR9" s="7">
        <v>1.4739284280521761</v>
      </c>
      <c r="BS9" s="1">
        <v>2.2513646880591871</v>
      </c>
      <c r="BT9" s="7">
        <v>2.4067598616051371</v>
      </c>
      <c r="BU9" s="1">
        <v>3.3545561066461311</v>
      </c>
      <c r="BV9" s="7">
        <v>0.6344744690681412</v>
      </c>
      <c r="BW9" s="1">
        <v>0.85778655658363701</v>
      </c>
      <c r="BX9" s="7">
        <v>0.98738276691848048</v>
      </c>
      <c r="BY9" s="1">
        <v>1.120915102620095</v>
      </c>
      <c r="BZ9" s="7">
        <v>1.202049781917778</v>
      </c>
      <c r="CA9" s="1">
        <v>1.8515390833387431</v>
      </c>
      <c r="CB9" s="7">
        <v>2.5604338165638292</v>
      </c>
      <c r="CC9" s="1">
        <v>3.158215537029363</v>
      </c>
      <c r="CG9" s="13" t="s">
        <v>17</v>
      </c>
      <c r="CH9">
        <v>0.91982074108746914</v>
      </c>
      <c r="CI9">
        <v>0.26532119289965289</v>
      </c>
      <c r="CJ9">
        <v>8.1106137908529714</v>
      </c>
      <c r="CK9">
        <v>1.3089244878315569</v>
      </c>
      <c r="CL9">
        <v>0.65290203106445877</v>
      </c>
      <c r="CM9">
        <v>2.1973984464790828</v>
      </c>
      <c r="CN9">
        <v>0.80061917346835831</v>
      </c>
      <c r="CO9">
        <v>0.49709208498388241</v>
      </c>
      <c r="CP9">
        <v>0.41771923584594539</v>
      </c>
      <c r="CQ9">
        <v>0.41458416729493031</v>
      </c>
    </row>
    <row r="10" spans="1:95" s="9" customFormat="1" x14ac:dyDescent="0.25">
      <c r="A10" s="1" t="s">
        <v>17</v>
      </c>
      <c r="B10" s="7">
        <f t="shared" si="0"/>
        <v>0.91982074108746914</v>
      </c>
      <c r="C10" s="1">
        <v>1.225374679440248</v>
      </c>
      <c r="D10" s="7">
        <v>1.492703139961983</v>
      </c>
      <c r="E10" s="1">
        <v>1.708152253140572</v>
      </c>
      <c r="F10" s="7">
        <v>1.7636429730853049</v>
      </c>
      <c r="G10" s="1">
        <v>2.6844722476815321</v>
      </c>
      <c r="H10" s="7">
        <v>2.9998510783257921</v>
      </c>
      <c r="I10" s="1">
        <v>4.0258698073830397</v>
      </c>
      <c r="J10" s="7">
        <f t="shared" si="1"/>
        <v>0.26532119289965289</v>
      </c>
      <c r="K10" s="1">
        <v>0.34253863912268351</v>
      </c>
      <c r="L10" s="7">
        <v>0.43746754804219662</v>
      </c>
      <c r="M10" s="1">
        <v>0.48986916797720398</v>
      </c>
      <c r="N10" s="7">
        <v>0.54457398484226205</v>
      </c>
      <c r="O10" s="1">
        <v>0.83654845839187841</v>
      </c>
      <c r="P10" s="7">
        <v>0.92707416494630224</v>
      </c>
      <c r="Q10" s="1">
        <v>1.273287941505727</v>
      </c>
      <c r="R10" s="7">
        <v>8.1106137908529714</v>
      </c>
      <c r="S10" s="1">
        <v>9.7504134857649589</v>
      </c>
      <c r="T10" s="7">
        <v>9.0880402275257737</v>
      </c>
      <c r="U10" s="1">
        <v>10.5797306643871</v>
      </c>
      <c r="V10" s="7">
        <v>10.970799032351319</v>
      </c>
      <c r="W10" s="1">
        <v>14.198198563236421</v>
      </c>
      <c r="X10" s="7">
        <v>17.871661900235871</v>
      </c>
      <c r="Y10" s="1">
        <v>19.161293660770461</v>
      </c>
      <c r="Z10" s="7">
        <v>1.3089244878315569</v>
      </c>
      <c r="AA10" s="1">
        <v>1.812639728137126</v>
      </c>
      <c r="AB10" s="7">
        <v>2.1228882410062071</v>
      </c>
      <c r="AC10" s="1">
        <v>2.4177996304839451</v>
      </c>
      <c r="AD10" s="7">
        <v>2.7420690310137741</v>
      </c>
      <c r="AE10" s="1">
        <v>3.499280908927866</v>
      </c>
      <c r="AF10" s="7">
        <v>4.3798017372884974</v>
      </c>
      <c r="AG10" s="1">
        <v>5.494058282147507</v>
      </c>
      <c r="AH10" s="7">
        <v>0.65290203106445877</v>
      </c>
      <c r="AI10" s="1">
        <v>0.98293327669968489</v>
      </c>
      <c r="AJ10" s="7">
        <v>1.147906069378136</v>
      </c>
      <c r="AK10" s="1">
        <v>1.345537774001637</v>
      </c>
      <c r="AL10" s="7">
        <v>1.5004429033908799</v>
      </c>
      <c r="AM10" s="1">
        <v>1.961753290704966</v>
      </c>
      <c r="AN10" s="7">
        <v>2.5244704746216491</v>
      </c>
      <c r="AO10" s="1">
        <v>3.790926756070256</v>
      </c>
      <c r="AP10" s="7">
        <v>2.1973984464790828</v>
      </c>
      <c r="AQ10" s="1">
        <v>3.2204986124217498</v>
      </c>
      <c r="AR10" s="7">
        <v>3.7858014996927549</v>
      </c>
      <c r="AS10" s="1">
        <v>4.2811231773793006</v>
      </c>
      <c r="AT10" s="7">
        <v>5.355593479135921</v>
      </c>
      <c r="AU10" s="1">
        <v>7.6587031521568161</v>
      </c>
      <c r="AV10" s="7">
        <v>9.0392079727363974</v>
      </c>
      <c r="AW10" s="1">
        <v>11.60045087750351</v>
      </c>
      <c r="AX10" s="7">
        <v>0.80061917346835831</v>
      </c>
      <c r="AY10" s="1">
        <v>1.162066760116804</v>
      </c>
      <c r="AZ10" s="7">
        <v>1.3222391497181409</v>
      </c>
      <c r="BA10" s="1">
        <v>1.61351950880065</v>
      </c>
      <c r="BB10" s="7">
        <v>1.7690625745609101</v>
      </c>
      <c r="BC10" s="1">
        <v>2.5017912067829871</v>
      </c>
      <c r="BD10" s="7">
        <v>2.687458249941117</v>
      </c>
      <c r="BE10" s="1">
        <v>3.685759905671786</v>
      </c>
      <c r="BF10" s="7">
        <v>0.49709208498388241</v>
      </c>
      <c r="BG10" s="1">
        <v>0.73515484854131086</v>
      </c>
      <c r="BH10" s="7">
        <v>0.79133807554166968</v>
      </c>
      <c r="BI10" s="1">
        <v>0.96680456207363508</v>
      </c>
      <c r="BJ10" s="7">
        <v>1.0160243797150761</v>
      </c>
      <c r="BK10" s="1">
        <v>1.3908373003079719</v>
      </c>
      <c r="BL10" s="7">
        <v>1.6649129222198189</v>
      </c>
      <c r="BM10" s="1">
        <v>2.2270551658638622</v>
      </c>
      <c r="BN10" s="7">
        <v>0.41771923584594539</v>
      </c>
      <c r="BO10" s="1">
        <v>0.61936794462150457</v>
      </c>
      <c r="BP10" s="7">
        <v>0.74622831336612738</v>
      </c>
      <c r="BQ10" s="1">
        <v>0.86547361985596605</v>
      </c>
      <c r="BR10" s="7">
        <v>0.96608822853559417</v>
      </c>
      <c r="BS10" s="1">
        <v>1.39492305284012</v>
      </c>
      <c r="BT10" s="7">
        <v>1.5386943835417359</v>
      </c>
      <c r="BU10" s="1">
        <v>2.08285038196406</v>
      </c>
      <c r="BV10" s="7">
        <v>0.41458416729493031</v>
      </c>
      <c r="BW10" s="1">
        <v>0.60597561260756527</v>
      </c>
      <c r="BX10" s="7">
        <v>0.67900631479302997</v>
      </c>
      <c r="BY10" s="1">
        <v>0.79321158167925221</v>
      </c>
      <c r="BZ10" s="7">
        <v>0.85904614318536765</v>
      </c>
      <c r="CA10" s="1">
        <v>1.1693935685370349</v>
      </c>
      <c r="CB10" s="7">
        <v>1.5901676638997211</v>
      </c>
      <c r="CC10" s="1">
        <v>1.992706285179429</v>
      </c>
      <c r="CG10" s="13" t="s">
        <v>18</v>
      </c>
      <c r="CH10">
        <v>0.85872468707225513</v>
      </c>
      <c r="CI10">
        <v>0.26159685968478441</v>
      </c>
      <c r="CJ10">
        <v>3.7693561543637579</v>
      </c>
      <c r="CK10">
        <v>1.1764252566852229</v>
      </c>
      <c r="CL10">
        <v>0.64798643694949787</v>
      </c>
      <c r="CM10">
        <v>2.0586903691579752</v>
      </c>
      <c r="CN10">
        <v>0.72766732708712867</v>
      </c>
      <c r="CO10">
        <v>0.47646739034060298</v>
      </c>
      <c r="CP10">
        <v>0.40481644368529868</v>
      </c>
      <c r="CQ10">
        <v>0.41496223032050389</v>
      </c>
    </row>
    <row r="11" spans="1:95" s="9" customFormat="1" x14ac:dyDescent="0.25">
      <c r="A11" s="1" t="s">
        <v>18</v>
      </c>
      <c r="B11" s="7">
        <f t="shared" si="0"/>
        <v>0.85872468707225513</v>
      </c>
      <c r="C11" s="1">
        <v>1.2223982991581179</v>
      </c>
      <c r="D11" s="7">
        <v>1.468622295096158</v>
      </c>
      <c r="E11" s="1">
        <v>1.745286517753891</v>
      </c>
      <c r="F11" s="7">
        <v>1.8236930369105819</v>
      </c>
      <c r="G11" s="1">
        <v>2.7964496151904679</v>
      </c>
      <c r="H11" s="7">
        <v>3.205716435325364</v>
      </c>
      <c r="I11" s="1">
        <v>4.5438315565107574</v>
      </c>
      <c r="J11" s="7">
        <f t="shared" si="1"/>
        <v>0.26159685968478441</v>
      </c>
      <c r="K11" s="1">
        <v>0.34308181834545992</v>
      </c>
      <c r="L11" s="7">
        <v>0.44303508132315261</v>
      </c>
      <c r="M11" s="1">
        <v>0.49972438687189569</v>
      </c>
      <c r="N11" s="7">
        <v>0.54988456485634496</v>
      </c>
      <c r="O11" s="1">
        <v>0.87164042926785301</v>
      </c>
      <c r="P11" s="7">
        <v>0.98821091100701708</v>
      </c>
      <c r="Q11" s="1">
        <v>1.3970529149462529</v>
      </c>
      <c r="R11" s="7">
        <v>3.7693561543637579</v>
      </c>
      <c r="S11" s="1">
        <v>5.4217665951793874</v>
      </c>
      <c r="T11" s="7">
        <v>6.557934060780565</v>
      </c>
      <c r="U11" s="1">
        <v>6.8181782348610511</v>
      </c>
      <c r="V11" s="7">
        <v>8.0423265910468924</v>
      </c>
      <c r="W11" s="1">
        <v>11.00279709649028</v>
      </c>
      <c r="X11" s="7">
        <v>14.52984840836991</v>
      </c>
      <c r="Y11" s="1">
        <v>20.490312630470211</v>
      </c>
      <c r="Z11" s="7">
        <v>1.1764252566852229</v>
      </c>
      <c r="AA11" s="1">
        <v>1.7594826754565001</v>
      </c>
      <c r="AB11" s="7">
        <v>2.0771119182354578</v>
      </c>
      <c r="AC11" s="1">
        <v>2.322549687229047</v>
      </c>
      <c r="AD11" s="7">
        <v>2.7509338215320991</v>
      </c>
      <c r="AE11" s="1">
        <v>3.5804879773170288</v>
      </c>
      <c r="AF11" s="7">
        <v>4.7354182284365711</v>
      </c>
      <c r="AG11" s="1">
        <v>6.2803021705273627</v>
      </c>
      <c r="AH11" s="7">
        <v>0.64798643694949787</v>
      </c>
      <c r="AI11" s="1">
        <v>0.98195308035707241</v>
      </c>
      <c r="AJ11" s="7">
        <v>1.149897233012144</v>
      </c>
      <c r="AK11" s="1">
        <v>1.333884371430335</v>
      </c>
      <c r="AL11" s="7">
        <v>1.490279729175189</v>
      </c>
      <c r="AM11" s="1">
        <v>2.019615592584437</v>
      </c>
      <c r="AN11" s="7">
        <v>2.564394092222416</v>
      </c>
      <c r="AO11" s="1">
        <v>3.9845587652292558</v>
      </c>
      <c r="AP11" s="7">
        <v>2.0586903691579752</v>
      </c>
      <c r="AQ11" s="1">
        <v>3.0376839325657401</v>
      </c>
      <c r="AR11" s="7">
        <v>3.6541543614094429</v>
      </c>
      <c r="AS11" s="1">
        <v>4.1331246850772683</v>
      </c>
      <c r="AT11" s="7">
        <v>4.9925163896578706</v>
      </c>
      <c r="AU11" s="1">
        <v>6.9929752670329659</v>
      </c>
      <c r="AV11" s="7">
        <v>8.616473465749559</v>
      </c>
      <c r="AW11" s="1">
        <v>12.46144900955724</v>
      </c>
      <c r="AX11" s="7">
        <v>0.72766732708712867</v>
      </c>
      <c r="AY11" s="1">
        <v>1.119751689996197</v>
      </c>
      <c r="AZ11" s="7">
        <v>1.367007120401228</v>
      </c>
      <c r="BA11" s="1">
        <v>1.5708887827977021</v>
      </c>
      <c r="BB11" s="7">
        <v>1.79549097531096</v>
      </c>
      <c r="BC11" s="1">
        <v>2.6623273373411278</v>
      </c>
      <c r="BD11" s="7">
        <v>2.9931984984999871</v>
      </c>
      <c r="BE11" s="1">
        <v>4.2697391931068358</v>
      </c>
      <c r="BF11" s="7">
        <v>0.47646739034060298</v>
      </c>
      <c r="BG11" s="1">
        <v>0.67876530562173776</v>
      </c>
      <c r="BH11" s="7">
        <v>0.77539374932066596</v>
      </c>
      <c r="BI11" s="1">
        <v>0.95459242384816456</v>
      </c>
      <c r="BJ11" s="7">
        <v>1.0300233622206769</v>
      </c>
      <c r="BK11" s="1">
        <v>1.407212365918098</v>
      </c>
      <c r="BL11" s="7">
        <v>1.8381301380370401</v>
      </c>
      <c r="BM11" s="1">
        <v>2.6198900014922462</v>
      </c>
      <c r="BN11" s="7">
        <v>0.40481644368529868</v>
      </c>
      <c r="BO11" s="1">
        <v>0.62704671437404291</v>
      </c>
      <c r="BP11" s="7">
        <v>0.75268220091600602</v>
      </c>
      <c r="BQ11" s="1">
        <v>0.88886508002294395</v>
      </c>
      <c r="BR11" s="7">
        <v>0.96008694279761975</v>
      </c>
      <c r="BS11" s="1">
        <v>1.431441588893517</v>
      </c>
      <c r="BT11" s="7">
        <v>1.6352921494089929</v>
      </c>
      <c r="BU11" s="1">
        <v>2.3470489794311549</v>
      </c>
      <c r="BV11" s="7">
        <v>0.41496223032050389</v>
      </c>
      <c r="BW11" s="1">
        <v>0.59988491662343113</v>
      </c>
      <c r="BX11" s="7">
        <v>0.67625571655919148</v>
      </c>
      <c r="BY11" s="1">
        <v>0.79258916147366121</v>
      </c>
      <c r="BZ11" s="7">
        <v>0.8584904833155671</v>
      </c>
      <c r="CA11" s="1">
        <v>1.2286651484657189</v>
      </c>
      <c r="CB11" s="7">
        <v>1.681693982229306</v>
      </c>
      <c r="CC11" s="1">
        <v>2.280328197373596</v>
      </c>
      <c r="CG11" s="13" t="s">
        <v>19</v>
      </c>
      <c r="CH11">
        <v>1.2138973294546501E-2</v>
      </c>
      <c r="CI11">
        <v>1.5859315388650048E-2</v>
      </c>
      <c r="CJ11">
        <v>1.8180398168560419E-2</v>
      </c>
      <c r="CK11">
        <v>8.6874010103166425E-3</v>
      </c>
      <c r="CL11">
        <v>1.4938631901346439E-2</v>
      </c>
      <c r="CM11">
        <v>1.341451073620907E-2</v>
      </c>
      <c r="CN11">
        <v>1.2556082578409721E-2</v>
      </c>
      <c r="CO11">
        <v>1.616863886376925E-2</v>
      </c>
      <c r="CP11">
        <v>1.418549587645551E-2</v>
      </c>
      <c r="CQ11">
        <v>1.2515647382965379E-2</v>
      </c>
    </row>
    <row r="12" spans="1:95" s="9" customFormat="1" x14ac:dyDescent="0.25">
      <c r="A12" s="1" t="s">
        <v>19</v>
      </c>
      <c r="B12" s="7">
        <f t="shared" si="0"/>
        <v>1.2138973294546501E-2</v>
      </c>
      <c r="C12" s="1">
        <v>1.6521392598252149E-2</v>
      </c>
      <c r="D12" s="7">
        <v>2.0934926668277121E-2</v>
      </c>
      <c r="E12" s="1">
        <v>2.377461462362147E-2</v>
      </c>
      <c r="F12" s="7">
        <v>2.3563901949839709E-2</v>
      </c>
      <c r="G12" s="1">
        <v>3.6837232006587922E-2</v>
      </c>
      <c r="H12" s="7">
        <v>4.0927198171189109E-2</v>
      </c>
      <c r="I12" s="1">
        <v>5.6710787421819807E-2</v>
      </c>
      <c r="J12" s="7">
        <f t="shared" si="1"/>
        <v>1.5859315388650048E-2</v>
      </c>
      <c r="K12" s="1">
        <v>1.967883873885606E-2</v>
      </c>
      <c r="L12" s="7">
        <v>2.593484997954669E-2</v>
      </c>
      <c r="M12" s="1">
        <v>2.990163810718716E-2</v>
      </c>
      <c r="N12" s="7">
        <v>3.3819139186213418E-2</v>
      </c>
      <c r="O12" s="1">
        <v>5.0721218861632368E-2</v>
      </c>
      <c r="P12" s="7">
        <v>5.398205467407588E-2</v>
      </c>
      <c r="Q12" s="1">
        <v>8.1618880587402701E-2</v>
      </c>
      <c r="R12" s="7">
        <v>1.8180398168560419E-2</v>
      </c>
      <c r="S12" s="1">
        <v>2.3702648943942431E-2</v>
      </c>
      <c r="T12" s="7">
        <v>2.5609367983808119E-2</v>
      </c>
      <c r="U12" s="1">
        <v>2.8251926741952961E-2</v>
      </c>
      <c r="V12" s="7">
        <v>3.1186696514175001E-2</v>
      </c>
      <c r="W12" s="1">
        <v>4.0429285036066451E-2</v>
      </c>
      <c r="X12" s="7">
        <v>5.341147567894336E-2</v>
      </c>
      <c r="Y12" s="1">
        <v>6.0360351839177609E-2</v>
      </c>
      <c r="Z12" s="7">
        <v>8.6874010103166425E-3</v>
      </c>
      <c r="AA12" s="1">
        <v>1.2451595553558551E-2</v>
      </c>
      <c r="AB12" s="7">
        <v>1.414414280797012E-2</v>
      </c>
      <c r="AC12" s="1">
        <v>1.5846834202480849E-2</v>
      </c>
      <c r="AD12" s="7">
        <v>1.8394067172374119E-2</v>
      </c>
      <c r="AE12" s="1">
        <v>2.3201185628171261E-2</v>
      </c>
      <c r="AF12" s="7">
        <v>2.8929041155055381E-2</v>
      </c>
      <c r="AG12" s="1">
        <v>3.6836652497537939E-2</v>
      </c>
      <c r="AH12" s="7">
        <v>1.4938631901346439E-2</v>
      </c>
      <c r="AI12" s="1">
        <v>2.204309002893514E-2</v>
      </c>
      <c r="AJ12" s="7">
        <v>2.702234108519087E-2</v>
      </c>
      <c r="AK12" s="1">
        <v>3.1406869886409262E-2</v>
      </c>
      <c r="AL12" s="7">
        <v>3.3653019869980268E-2</v>
      </c>
      <c r="AM12" s="1">
        <v>4.4910001525630447E-2</v>
      </c>
      <c r="AN12" s="7">
        <v>5.9272436320760367E-2</v>
      </c>
      <c r="AO12" s="1">
        <v>9.1400284575952548E-2</v>
      </c>
      <c r="AP12" s="7">
        <v>1.341451073620907E-2</v>
      </c>
      <c r="AQ12" s="1">
        <v>1.931483227209782E-2</v>
      </c>
      <c r="AR12" s="7">
        <v>2.302175799586267E-2</v>
      </c>
      <c r="AS12" s="1">
        <v>2.487534637868357E-2</v>
      </c>
      <c r="AT12" s="7">
        <v>3.0972740775479998E-2</v>
      </c>
      <c r="AU12" s="1">
        <v>4.3545947088126258E-2</v>
      </c>
      <c r="AV12" s="7">
        <v>5.2710728233057502E-2</v>
      </c>
      <c r="AW12" s="1">
        <v>7.2045954710752161E-2</v>
      </c>
      <c r="AX12" s="7">
        <v>1.2556082578409721E-2</v>
      </c>
      <c r="AY12" s="1">
        <v>1.7673036451026629E-2</v>
      </c>
      <c r="AZ12" s="7">
        <v>2.048134972787986E-2</v>
      </c>
      <c r="BA12" s="1">
        <v>2.4491177425416261E-2</v>
      </c>
      <c r="BB12" s="7">
        <v>2.6649053890796581E-2</v>
      </c>
      <c r="BC12" s="1">
        <v>3.8653863133990891E-2</v>
      </c>
      <c r="BD12" s="7">
        <v>4.5928589038735763E-2</v>
      </c>
      <c r="BE12" s="1">
        <v>5.8695732922146263E-2</v>
      </c>
      <c r="BF12" s="7">
        <v>1.616863886376925E-2</v>
      </c>
      <c r="BG12" s="1">
        <v>2.2908468622816671E-2</v>
      </c>
      <c r="BH12" s="7">
        <v>2.6612680247658241E-2</v>
      </c>
      <c r="BI12" s="1">
        <v>3.1267566672690171E-2</v>
      </c>
      <c r="BJ12" s="7">
        <v>3.4419344026648098E-2</v>
      </c>
      <c r="BK12" s="1">
        <v>4.5954157487089482E-2</v>
      </c>
      <c r="BL12" s="7">
        <v>5.6430422212063631E-2</v>
      </c>
      <c r="BM12" s="1">
        <v>8.0267349954873293E-2</v>
      </c>
      <c r="BN12" s="7">
        <v>1.418549587645551E-2</v>
      </c>
      <c r="BO12" s="1">
        <v>2.1239106598798151E-2</v>
      </c>
      <c r="BP12" s="7">
        <v>2.640427063688075E-2</v>
      </c>
      <c r="BQ12" s="1">
        <v>3.0115253877052189E-2</v>
      </c>
      <c r="BR12" s="7">
        <v>3.3604120021126331E-2</v>
      </c>
      <c r="BS12" s="1">
        <v>4.7396561639224337E-2</v>
      </c>
      <c r="BT12" s="7">
        <v>5.1800539696564188E-2</v>
      </c>
      <c r="BU12" s="1">
        <v>7.1536437843076853E-2</v>
      </c>
      <c r="BV12" s="7">
        <v>1.2515647382965379E-2</v>
      </c>
      <c r="BW12" s="1">
        <v>1.8127067382041138E-2</v>
      </c>
      <c r="BX12" s="7">
        <v>1.9791413756517669E-2</v>
      </c>
      <c r="BY12" s="1">
        <v>2.397760003587222E-2</v>
      </c>
      <c r="BZ12" s="7">
        <v>2.4782956517463789E-2</v>
      </c>
      <c r="CA12" s="1">
        <v>3.4541830678998707E-2</v>
      </c>
      <c r="CB12" s="7">
        <v>4.7346525670312299E-2</v>
      </c>
      <c r="CC12" s="1">
        <v>5.8318456766036378E-2</v>
      </c>
      <c r="CG12" s="13" t="s">
        <v>20</v>
      </c>
      <c r="CH12">
        <v>1.157662885174416E-2</v>
      </c>
      <c r="CI12">
        <v>1.5710779421134791E-2</v>
      </c>
      <c r="CJ12">
        <v>1.2134413906947529E-2</v>
      </c>
      <c r="CK12">
        <v>8.1374068063630785E-3</v>
      </c>
      <c r="CL12">
        <v>1.4866543455483799E-2</v>
      </c>
      <c r="CM12">
        <v>1.2752282394480089E-2</v>
      </c>
      <c r="CN12">
        <v>1.198818116642505E-2</v>
      </c>
      <c r="CO12">
        <v>1.5837865627842691E-2</v>
      </c>
      <c r="CP12">
        <v>1.375512302575223E-2</v>
      </c>
      <c r="CQ12">
        <v>1.2585361955418419E-2</v>
      </c>
    </row>
    <row r="13" spans="1:95" s="9" customFormat="1" x14ac:dyDescent="0.25">
      <c r="A13" s="1" t="s">
        <v>20</v>
      </c>
      <c r="B13" s="7">
        <f t="shared" si="0"/>
        <v>1.157662885174416E-2</v>
      </c>
      <c r="C13" s="1">
        <v>1.6547208703135911E-2</v>
      </c>
      <c r="D13" s="7">
        <v>2.0568276869333071E-2</v>
      </c>
      <c r="E13" s="8">
        <v>2.4379579395344759E-2</v>
      </c>
      <c r="F13" s="7">
        <v>2.4086710005144559E-2</v>
      </c>
      <c r="G13" s="1">
        <v>3.8520947045893678E-2</v>
      </c>
      <c r="H13" s="7">
        <v>4.4105043803195923E-2</v>
      </c>
      <c r="I13" s="1">
        <v>6.4299831814534497E-2</v>
      </c>
      <c r="J13" s="7">
        <f t="shared" si="1"/>
        <v>1.5710779421134791E-2</v>
      </c>
      <c r="K13" s="1">
        <v>1.959369420173325E-2</v>
      </c>
      <c r="L13" s="7">
        <v>2.6175887778295669E-2</v>
      </c>
      <c r="M13" s="8">
        <v>3.0504378385938891E-2</v>
      </c>
      <c r="N13" s="7">
        <v>3.4089598730558883E-2</v>
      </c>
      <c r="O13" s="1">
        <v>5.2231693217685032E-2</v>
      </c>
      <c r="P13" s="7">
        <v>5.7491632582316807E-2</v>
      </c>
      <c r="Q13" s="1">
        <v>8.900374272426359E-2</v>
      </c>
      <c r="R13" s="7">
        <v>1.2134413906947529E-2</v>
      </c>
      <c r="S13" s="1">
        <v>1.748877269785077E-2</v>
      </c>
      <c r="T13" s="7">
        <v>2.1882396985761381E-2</v>
      </c>
      <c r="U13" s="1">
        <v>2.2898312542352129E-2</v>
      </c>
      <c r="V13" s="7">
        <v>2.7139260137183829E-2</v>
      </c>
      <c r="W13" s="1">
        <v>3.5987974041506637E-2</v>
      </c>
      <c r="X13" s="7">
        <v>4.5958735372770732E-2</v>
      </c>
      <c r="Y13" s="1">
        <v>6.6353348567051343E-2</v>
      </c>
      <c r="Z13" s="7">
        <v>8.1374068063630785E-3</v>
      </c>
      <c r="AA13" s="1">
        <v>1.1986635005557701E-2</v>
      </c>
      <c r="AB13" s="7">
        <v>1.391968059200132E-2</v>
      </c>
      <c r="AC13" s="1">
        <v>1.5657449013735381E-2</v>
      </c>
      <c r="AD13" s="7">
        <v>1.842734451732899E-2</v>
      </c>
      <c r="AE13" s="1">
        <v>2.4197194270362481E-2</v>
      </c>
      <c r="AF13" s="7">
        <v>3.1815782055408637E-2</v>
      </c>
      <c r="AG13" s="1">
        <v>4.2691288661659783E-2</v>
      </c>
      <c r="AH13" s="7">
        <v>1.4866543455483799E-2</v>
      </c>
      <c r="AI13" s="1">
        <v>2.2035394108722E-2</v>
      </c>
      <c r="AJ13" s="7">
        <v>2.6995093075728772E-2</v>
      </c>
      <c r="AK13" s="1">
        <v>3.1190722583416909E-2</v>
      </c>
      <c r="AL13" s="7">
        <v>3.3616639174273141E-2</v>
      </c>
      <c r="AM13" s="1">
        <v>4.626895613809847E-2</v>
      </c>
      <c r="AN13" s="7">
        <v>6.0065511534322803E-2</v>
      </c>
      <c r="AO13" s="1">
        <v>9.4503848338289467E-2</v>
      </c>
      <c r="AP13" s="7">
        <v>1.2752282394480089E-2</v>
      </c>
      <c r="AQ13" s="1">
        <v>1.8532081074813741E-2</v>
      </c>
      <c r="AR13" s="7">
        <v>2.2247719113731221E-2</v>
      </c>
      <c r="AS13" s="1">
        <v>2.443325071622228E-2</v>
      </c>
      <c r="AT13" s="7">
        <v>3.0275242283710611E-2</v>
      </c>
      <c r="AU13" s="1">
        <v>4.2085134801901673E-2</v>
      </c>
      <c r="AV13" s="7">
        <v>5.132118014531363E-2</v>
      </c>
      <c r="AW13" s="1">
        <v>7.6083451237140665E-2</v>
      </c>
      <c r="AX13" s="7">
        <v>1.198818116642505E-2</v>
      </c>
      <c r="AY13" s="1">
        <v>1.7324105949623081E-2</v>
      </c>
      <c r="AZ13" s="7">
        <v>2.1214236100864689E-2</v>
      </c>
      <c r="BA13" s="1">
        <v>2.4518097983315949E-2</v>
      </c>
      <c r="BB13" s="7">
        <v>2.703248094008328E-2</v>
      </c>
      <c r="BC13" s="1">
        <v>4.069526851503346E-2</v>
      </c>
      <c r="BD13" s="7">
        <v>5.0027264272759053E-2</v>
      </c>
      <c r="BE13" s="1">
        <v>6.6056443225724071E-2</v>
      </c>
      <c r="BF13" s="7">
        <v>1.5837865627842691E-2</v>
      </c>
      <c r="BG13" s="1">
        <v>2.2112164074146439E-2</v>
      </c>
      <c r="BH13" s="7">
        <v>2.643315434638847E-2</v>
      </c>
      <c r="BI13" s="8">
        <v>3.1031937532333291E-2</v>
      </c>
      <c r="BJ13" s="7">
        <v>3.4818646732032048E-2</v>
      </c>
      <c r="BK13" s="1">
        <v>4.7361206744258963E-2</v>
      </c>
      <c r="BL13" s="7">
        <v>6.0763289478064197E-2</v>
      </c>
      <c r="BM13" s="1">
        <v>8.9503338697622573E-2</v>
      </c>
      <c r="BN13" s="7">
        <v>1.375512302575223E-2</v>
      </c>
      <c r="BO13" s="1">
        <v>2.1461548673427849E-2</v>
      </c>
      <c r="BP13" s="7">
        <v>2.6435860403073511E-2</v>
      </c>
      <c r="BQ13" s="1">
        <v>3.029966506494421E-2</v>
      </c>
      <c r="BR13" s="7">
        <v>3.3248822186856111E-2</v>
      </c>
      <c r="BS13" s="1">
        <v>4.9370999972151511E-2</v>
      </c>
      <c r="BT13" s="7">
        <v>5.5369455190303417E-2</v>
      </c>
      <c r="BU13" s="1">
        <v>8.0227823667746612E-2</v>
      </c>
      <c r="BV13" s="7">
        <v>1.2585361955418419E-2</v>
      </c>
      <c r="BW13" s="1">
        <v>1.77431692570948E-2</v>
      </c>
      <c r="BX13" s="7">
        <v>1.9759902495662372E-2</v>
      </c>
      <c r="BY13" s="1">
        <v>2.3984316149634349E-2</v>
      </c>
      <c r="BZ13" s="7">
        <v>2.4963643468662901E-2</v>
      </c>
      <c r="CA13" s="1">
        <v>3.6047366860824687E-2</v>
      </c>
      <c r="CB13" s="7">
        <v>5.0658644330977602E-2</v>
      </c>
      <c r="CC13" s="1">
        <v>6.5933453425382413E-2</v>
      </c>
      <c r="CG13" s="13" t="s">
        <v>21</v>
      </c>
      <c r="CH13">
        <v>3.706891812458629</v>
      </c>
      <c r="CI13">
        <v>0.1768287839361273</v>
      </c>
      <c r="CJ13">
        <v>30.940460691585251</v>
      </c>
      <c r="CK13">
        <v>14.675080382754929</v>
      </c>
      <c r="CL13">
        <v>2.5186502002377331</v>
      </c>
      <c r="CM13">
        <v>26.21523159946657</v>
      </c>
      <c r="CN13">
        <v>7.540888877917534</v>
      </c>
      <c r="CO13">
        <v>0.57429483237292855</v>
      </c>
      <c r="CP13">
        <v>0.50071123826705333</v>
      </c>
      <c r="CQ13">
        <v>0.30945723866803271</v>
      </c>
    </row>
    <row r="14" spans="1:95" s="10" customFormat="1" x14ac:dyDescent="0.25">
      <c r="A14" s="8" t="s">
        <v>21</v>
      </c>
      <c r="B14" s="7">
        <f t="shared" si="0"/>
        <v>3.706891812458629</v>
      </c>
      <c r="C14" s="8">
        <v>5.5070085402505162</v>
      </c>
      <c r="D14" s="7">
        <v>7.6612439577730562</v>
      </c>
      <c r="E14" s="8">
        <v>7.7836751335887646</v>
      </c>
      <c r="F14" s="7">
        <v>17.567297333325548</v>
      </c>
      <c r="G14" s="8">
        <v>21.886767137890491</v>
      </c>
      <c r="H14" s="7">
        <v>25.18722002225044</v>
      </c>
      <c r="I14" s="8">
        <v>63.678022953244323</v>
      </c>
      <c r="J14" s="7">
        <f t="shared" si="1"/>
        <v>0.1768287839361273</v>
      </c>
      <c r="K14" s="8">
        <v>0.32090764650796261</v>
      </c>
      <c r="L14" s="7">
        <v>0.3390898805516992</v>
      </c>
      <c r="M14" s="8">
        <v>0.79456845683857569</v>
      </c>
      <c r="N14" s="7">
        <v>0.81308466733942575</v>
      </c>
      <c r="O14" s="8">
        <v>1.5470671891394541</v>
      </c>
      <c r="P14" s="7">
        <v>2.0701212795541459</v>
      </c>
      <c r="Q14" s="8">
        <v>4.9642613063686021</v>
      </c>
      <c r="R14" s="7">
        <v>30.940460691585251</v>
      </c>
      <c r="S14" s="8">
        <v>81.243980399829042</v>
      </c>
      <c r="T14" s="7">
        <v>83.159160489851018</v>
      </c>
      <c r="U14" s="8">
        <v>204.98258271065399</v>
      </c>
      <c r="V14" s="7">
        <v>352.32736167416181</v>
      </c>
      <c r="W14" s="8">
        <v>378.58939784249549</v>
      </c>
      <c r="X14" s="7">
        <v>580.43326613362308</v>
      </c>
      <c r="Y14" s="8">
        <v>1667.015706458697</v>
      </c>
      <c r="Z14" s="7">
        <v>14.675080382754929</v>
      </c>
      <c r="AA14" s="8">
        <v>9.904879434135422</v>
      </c>
      <c r="AB14" s="7">
        <v>9.399959495635354</v>
      </c>
      <c r="AC14" s="8">
        <v>21.394000062202711</v>
      </c>
      <c r="AD14" s="7">
        <v>25.005759537758991</v>
      </c>
      <c r="AE14" s="8">
        <v>29.228268855012701</v>
      </c>
      <c r="AF14" s="7">
        <v>43.794666404980291</v>
      </c>
      <c r="AG14" s="8">
        <v>82.369968668651737</v>
      </c>
      <c r="AH14" s="7">
        <v>2.5186502002377331</v>
      </c>
      <c r="AI14" s="8">
        <v>3.7090774297733442</v>
      </c>
      <c r="AJ14" s="7">
        <v>3.2363732049110938</v>
      </c>
      <c r="AK14" s="8">
        <v>5.0001343820540232</v>
      </c>
      <c r="AL14" s="7">
        <v>4.1775204736906852</v>
      </c>
      <c r="AM14" s="8">
        <v>11.490607434795621</v>
      </c>
      <c r="AN14" s="7">
        <v>13.17604941333399</v>
      </c>
      <c r="AO14" s="8">
        <v>28.10706061941589</v>
      </c>
      <c r="AP14" s="7">
        <v>26.21523159946657</v>
      </c>
      <c r="AQ14" s="8">
        <v>18.75305558523009</v>
      </c>
      <c r="AR14" s="7">
        <v>29.556581276745359</v>
      </c>
      <c r="AS14" s="8">
        <v>36.980502382581193</v>
      </c>
      <c r="AT14" s="7">
        <v>63.337608881027961</v>
      </c>
      <c r="AU14" s="8">
        <v>110.2179514799134</v>
      </c>
      <c r="AV14" s="7">
        <v>193.35816103227461</v>
      </c>
      <c r="AW14" s="8">
        <v>539.26378240479744</v>
      </c>
      <c r="AX14" s="7">
        <v>7.540888877917534</v>
      </c>
      <c r="AY14" s="8">
        <v>2.3879696183949082</v>
      </c>
      <c r="AZ14" s="7">
        <v>4.6961148923674347</v>
      </c>
      <c r="BA14" s="8">
        <v>6.4155161247309422</v>
      </c>
      <c r="BB14" s="7">
        <v>14.21047553035414</v>
      </c>
      <c r="BC14" s="8">
        <v>14.93882953223906</v>
      </c>
      <c r="BD14" s="7">
        <v>29.729413528359611</v>
      </c>
      <c r="BE14" s="8">
        <v>56.520285678271676</v>
      </c>
      <c r="BF14" s="7">
        <v>0.57429483237292855</v>
      </c>
      <c r="BG14" s="8">
        <v>0.81760751905295681</v>
      </c>
      <c r="BH14" s="7">
        <v>1.8341390897245851</v>
      </c>
      <c r="BI14" s="8">
        <v>2.6776070373702008</v>
      </c>
      <c r="BJ14" s="7">
        <v>2.9098484633850838</v>
      </c>
      <c r="BK14" s="8">
        <v>7.6424643888685608</v>
      </c>
      <c r="BL14" s="7">
        <v>8.0767909913646587</v>
      </c>
      <c r="BM14" s="8">
        <v>16.44222333822518</v>
      </c>
      <c r="BN14" s="7">
        <v>0.50071123826705333</v>
      </c>
      <c r="BO14" s="8">
        <v>0.63971544014105031</v>
      </c>
      <c r="BP14" s="7">
        <v>2.9245631296378369</v>
      </c>
      <c r="BQ14" s="8">
        <v>2.3592268354656309</v>
      </c>
      <c r="BR14" s="7">
        <v>2.1767588000114042</v>
      </c>
      <c r="BS14" s="8">
        <v>8.6913939920174919</v>
      </c>
      <c r="BT14" s="7">
        <v>7.126162684174254</v>
      </c>
      <c r="BU14" s="8">
        <v>11.674992988487251</v>
      </c>
      <c r="BV14" s="7">
        <v>0.30945723866803271</v>
      </c>
      <c r="BW14" s="8">
        <v>0.90032257826127748</v>
      </c>
      <c r="BX14" s="7">
        <v>1.023535656807113</v>
      </c>
      <c r="BY14" s="8">
        <v>1.7691370207982859</v>
      </c>
      <c r="BZ14" s="7">
        <v>2.834455361048438</v>
      </c>
      <c r="CA14" s="8">
        <v>3.8305888456137871</v>
      </c>
      <c r="CB14" s="7">
        <v>6.6424965310263389</v>
      </c>
      <c r="CC14" s="8">
        <v>16.006274049760101</v>
      </c>
      <c r="CG14" s="13" t="s">
        <v>22</v>
      </c>
      <c r="CH14">
        <v>1.925329014080094</v>
      </c>
      <c r="CI14">
        <v>0.42051014724513758</v>
      </c>
      <c r="CJ14">
        <v>5.5624150053358354</v>
      </c>
      <c r="CK14">
        <v>3.830806753512233</v>
      </c>
      <c r="CL14">
        <v>1.5870255827294451</v>
      </c>
      <c r="CM14">
        <v>5.1200812102413549</v>
      </c>
      <c r="CN14">
        <v>2.7460678939016669</v>
      </c>
      <c r="CO14">
        <v>0.75782242799545629</v>
      </c>
      <c r="CP14">
        <v>0.70760952386683806</v>
      </c>
      <c r="CQ14">
        <v>0.55628880868487063</v>
      </c>
    </row>
    <row r="15" spans="1:95" s="10" customFormat="1" x14ac:dyDescent="0.25">
      <c r="A15" s="8" t="s">
        <v>22</v>
      </c>
      <c r="B15" s="7">
        <f t="shared" si="0"/>
        <v>1.925329014080094</v>
      </c>
      <c r="C15" s="8">
        <v>2.346701630001248</v>
      </c>
      <c r="D15" s="7">
        <v>2.767895221603061</v>
      </c>
      <c r="E15" s="8">
        <v>2.7899238580270911</v>
      </c>
      <c r="F15" s="7">
        <v>4.191335984304474</v>
      </c>
      <c r="G15" s="8">
        <v>4.6783295242950222</v>
      </c>
      <c r="H15" s="7">
        <v>5.0186870815234572</v>
      </c>
      <c r="I15" s="8">
        <v>7.9798510608434494</v>
      </c>
      <c r="J15" s="7">
        <f t="shared" si="1"/>
        <v>0.42051014724513758</v>
      </c>
      <c r="K15" s="8">
        <v>0.56648711062826718</v>
      </c>
      <c r="L15" s="7">
        <v>0.58231424553388633</v>
      </c>
      <c r="M15" s="8">
        <v>0.89138569476886698</v>
      </c>
      <c r="N15" s="7">
        <v>0.90171207563136568</v>
      </c>
      <c r="O15" s="8">
        <v>1.243811556924703</v>
      </c>
      <c r="P15" s="7">
        <v>1.438791603935103</v>
      </c>
      <c r="Q15" s="8">
        <v>2.228062231260294</v>
      </c>
      <c r="R15" s="7">
        <v>5.5624150053358354</v>
      </c>
      <c r="S15" s="8">
        <v>9.0135442751355601</v>
      </c>
      <c r="T15" s="7">
        <v>9.1191644622657737</v>
      </c>
      <c r="U15" s="8">
        <v>14.317212812228989</v>
      </c>
      <c r="V15" s="7">
        <v>18.770385229775169</v>
      </c>
      <c r="W15" s="8">
        <v>19.457373868086499</v>
      </c>
      <c r="X15" s="7">
        <v>24.09218267682742</v>
      </c>
      <c r="Y15" s="8">
        <v>40.829103669547983</v>
      </c>
      <c r="Z15" s="7">
        <v>3.830806753512233</v>
      </c>
      <c r="AA15" s="8">
        <v>3.1472018419757291</v>
      </c>
      <c r="AB15" s="7">
        <v>3.0659353378105281</v>
      </c>
      <c r="AC15" s="8">
        <v>4.625364857198047</v>
      </c>
      <c r="AD15" s="7">
        <v>5.000575920607444</v>
      </c>
      <c r="AE15" s="8">
        <v>5.4063174948399677</v>
      </c>
      <c r="AF15" s="7">
        <v>6.6177538791481423</v>
      </c>
      <c r="AG15" s="8">
        <v>9.0757902503667278</v>
      </c>
      <c r="AH15" s="7">
        <v>1.5870255827294451</v>
      </c>
      <c r="AI15" s="8">
        <v>1.925896526237415</v>
      </c>
      <c r="AJ15" s="7">
        <v>1.798992274833634</v>
      </c>
      <c r="AK15" s="8">
        <v>2.2360980260386669</v>
      </c>
      <c r="AL15" s="7">
        <v>2.0438983520935392</v>
      </c>
      <c r="AM15" s="8">
        <v>3.3897798504911232</v>
      </c>
      <c r="AN15" s="7">
        <v>3.6298828374114209</v>
      </c>
      <c r="AO15" s="8">
        <v>5.3016092480883472</v>
      </c>
      <c r="AP15" s="7">
        <v>5.1200812102413549</v>
      </c>
      <c r="AQ15" s="8">
        <v>4.3304798331397523</v>
      </c>
      <c r="AR15" s="7">
        <v>5.4365964791168162</v>
      </c>
      <c r="AS15" s="8">
        <v>6.0811596248233108</v>
      </c>
      <c r="AT15" s="7">
        <v>7.9584928774880463</v>
      </c>
      <c r="AU15" s="8">
        <v>10.49847376907298</v>
      </c>
      <c r="AV15" s="7">
        <v>13.905328512202599</v>
      </c>
      <c r="AW15" s="8">
        <v>23.222053793857199</v>
      </c>
      <c r="AX15" s="7">
        <v>2.7460678939016669</v>
      </c>
      <c r="AY15" s="8">
        <v>1.545305671508038</v>
      </c>
      <c r="AZ15" s="7">
        <v>2.16705212036246</v>
      </c>
      <c r="BA15" s="8">
        <v>2.5328869151091098</v>
      </c>
      <c r="BB15" s="7">
        <v>3.7696784385878508</v>
      </c>
      <c r="BC15" s="8">
        <v>3.865078205190557</v>
      </c>
      <c r="BD15" s="7">
        <v>5.4524685719735801</v>
      </c>
      <c r="BE15" s="8">
        <v>7.5179974513344767</v>
      </c>
      <c r="BF15" s="7">
        <v>0.75782242799545629</v>
      </c>
      <c r="BG15" s="8">
        <v>0.90421652221852089</v>
      </c>
      <c r="BH15" s="7">
        <v>1.3543039133534931</v>
      </c>
      <c r="BI15" s="8">
        <v>1.6363395238672811</v>
      </c>
      <c r="BJ15" s="7">
        <v>1.7058277941765061</v>
      </c>
      <c r="BK15" s="8">
        <v>2.764500748574426</v>
      </c>
      <c r="BL15" s="7">
        <v>2.8419695620053109</v>
      </c>
      <c r="BM15" s="8">
        <v>4.0549011502409247</v>
      </c>
      <c r="BN15" s="7">
        <v>0.70760952386683806</v>
      </c>
      <c r="BO15" s="8">
        <v>0.79982213031464089</v>
      </c>
      <c r="BP15" s="7">
        <v>1.7101354126611841</v>
      </c>
      <c r="BQ15" s="8">
        <v>1.5359774853381249</v>
      </c>
      <c r="BR15" s="7">
        <v>1.4753842889265849</v>
      </c>
      <c r="BS15" s="8">
        <v>2.9481170248172801</v>
      </c>
      <c r="BT15" s="7">
        <v>2.6694873448237688</v>
      </c>
      <c r="BU15" s="8">
        <v>3.4168688866398211</v>
      </c>
      <c r="BV15" s="7">
        <v>0.55628880868487063</v>
      </c>
      <c r="BW15" s="8">
        <v>0.94885329649070482</v>
      </c>
      <c r="BX15" s="7">
        <v>1.0116993905341209</v>
      </c>
      <c r="BY15" s="8">
        <v>1.3300891025785779</v>
      </c>
      <c r="BZ15" s="7">
        <v>1.6835840819657439</v>
      </c>
      <c r="CA15" s="8">
        <v>1.95718901632259</v>
      </c>
      <c r="CB15" s="7">
        <v>2.577304120787133</v>
      </c>
      <c r="CC15" s="8">
        <v>4.0007841793528556</v>
      </c>
      <c r="CG15" s="13" t="s">
        <v>23</v>
      </c>
      <c r="CH15">
        <v>1.317621014461817</v>
      </c>
      <c r="CI15">
        <v>0.26925583919782131</v>
      </c>
      <c r="CJ15">
        <v>3.646223578908125</v>
      </c>
      <c r="CK15">
        <v>3.1455565619691122</v>
      </c>
      <c r="CL15">
        <v>1.299814024693567</v>
      </c>
      <c r="CM15">
        <v>4.1188738359417618</v>
      </c>
      <c r="CN15">
        <v>2.2125367013555128</v>
      </c>
      <c r="CO15">
        <v>0.48954166809742439</v>
      </c>
      <c r="CP15">
        <v>0.46424260939481238</v>
      </c>
      <c r="CQ15">
        <v>0.39102385788352662</v>
      </c>
    </row>
    <row r="16" spans="1:95" s="10" customFormat="1" x14ac:dyDescent="0.25">
      <c r="A16" s="8" t="s">
        <v>23</v>
      </c>
      <c r="B16" s="7">
        <f t="shared" si="0"/>
        <v>1.317621014461817</v>
      </c>
      <c r="C16" s="8">
        <v>1.586176592195524</v>
      </c>
      <c r="D16" s="7">
        <v>1.751362472173944</v>
      </c>
      <c r="E16" s="8">
        <v>1.7508066315153969</v>
      </c>
      <c r="F16" s="7">
        <v>3.0807923226109222</v>
      </c>
      <c r="G16" s="8">
        <v>3.2035421995834641</v>
      </c>
      <c r="H16" s="7">
        <v>3.2545734577559622</v>
      </c>
      <c r="I16" s="8">
        <v>5.4145195523356549</v>
      </c>
      <c r="J16" s="7">
        <f t="shared" si="1"/>
        <v>0.26925583919782131</v>
      </c>
      <c r="K16" s="8">
        <v>0.36283719310045581</v>
      </c>
      <c r="L16" s="7">
        <v>0.40132401076982399</v>
      </c>
      <c r="M16" s="8">
        <v>0.6268757042793327</v>
      </c>
      <c r="N16" s="7">
        <v>0.68289880710927264</v>
      </c>
      <c r="O16" s="8">
        <v>0.83828702232336783</v>
      </c>
      <c r="P16" s="7">
        <v>0.98306932336736319</v>
      </c>
      <c r="Q16" s="8">
        <v>1.481814419717294</v>
      </c>
      <c r="R16" s="7">
        <v>3.646223578908125</v>
      </c>
      <c r="S16" s="8">
        <v>5.783127124206116</v>
      </c>
      <c r="T16" s="7">
        <v>6.2286155138152877</v>
      </c>
      <c r="U16" s="8">
        <v>10.753197659373461</v>
      </c>
      <c r="V16" s="7">
        <v>14.36735624352686</v>
      </c>
      <c r="W16" s="8">
        <v>12.161566466187169</v>
      </c>
      <c r="X16" s="7">
        <v>14.71385707014203</v>
      </c>
      <c r="Y16" s="8">
        <v>30.25143617229956</v>
      </c>
      <c r="Z16" s="7">
        <v>3.1455565619691122</v>
      </c>
      <c r="AA16" s="8">
        <v>2.222120385127567</v>
      </c>
      <c r="AB16" s="7">
        <v>2.0144548876679962</v>
      </c>
      <c r="AC16" s="8">
        <v>3.5210240311945129</v>
      </c>
      <c r="AD16" s="7">
        <v>3.6602525671805002</v>
      </c>
      <c r="AE16" s="8">
        <v>3.6166918145822509</v>
      </c>
      <c r="AF16" s="7">
        <v>4.5528271905950177</v>
      </c>
      <c r="AG16" s="8">
        <v>6.2314530680278262</v>
      </c>
      <c r="AH16" s="7">
        <v>1.299814024693567</v>
      </c>
      <c r="AI16" s="8">
        <v>1.3896911135334999</v>
      </c>
      <c r="AJ16" s="7">
        <v>1.2690460055840771</v>
      </c>
      <c r="AK16" s="8">
        <v>1.7790941333846511</v>
      </c>
      <c r="AL16" s="7">
        <v>1.4955354639295031</v>
      </c>
      <c r="AM16" s="8">
        <v>2.331450673170314</v>
      </c>
      <c r="AN16" s="7">
        <v>2.457147260648386</v>
      </c>
      <c r="AO16" s="8">
        <v>3.7960773653273812</v>
      </c>
      <c r="AP16" s="7">
        <v>4.1188738359417618</v>
      </c>
      <c r="AQ16" s="8">
        <v>3.114407116726535</v>
      </c>
      <c r="AR16" s="7">
        <v>3.866476101540306</v>
      </c>
      <c r="AS16" s="8">
        <v>4.4356648185232741</v>
      </c>
      <c r="AT16" s="7">
        <v>6.1379811644611504</v>
      </c>
      <c r="AU16" s="8">
        <v>7.4504586176296046</v>
      </c>
      <c r="AV16" s="7">
        <v>10.63674881731257</v>
      </c>
      <c r="AW16" s="8">
        <v>17.2102543789407</v>
      </c>
      <c r="AX16" s="7">
        <v>2.2125367013555128</v>
      </c>
      <c r="AY16" s="8">
        <v>0.94519584790316502</v>
      </c>
      <c r="AZ16" s="7">
        <v>1.507791234596946</v>
      </c>
      <c r="BA16" s="8">
        <v>1.8994447735119799</v>
      </c>
      <c r="BB16" s="7">
        <v>2.4462696507818049</v>
      </c>
      <c r="BC16" s="8">
        <v>2.529185240632867</v>
      </c>
      <c r="BD16" s="7">
        <v>3.1359987105942042</v>
      </c>
      <c r="BE16" s="8">
        <v>4.411812368647392</v>
      </c>
      <c r="BF16" s="7">
        <v>0.48954166809742439</v>
      </c>
      <c r="BG16" s="8">
        <v>0.61394397508453158</v>
      </c>
      <c r="BH16" s="7">
        <v>0.97428809890779089</v>
      </c>
      <c r="BI16" s="8">
        <v>1.206074124333202</v>
      </c>
      <c r="BJ16" s="7">
        <v>1.2468985171692319</v>
      </c>
      <c r="BK16" s="8">
        <v>1.9698978760581209</v>
      </c>
      <c r="BL16" s="7">
        <v>2.0528217287837509</v>
      </c>
      <c r="BM16" s="8">
        <v>2.605783235604314</v>
      </c>
      <c r="BN16" s="7">
        <v>0.46424260939481238</v>
      </c>
      <c r="BO16" s="8">
        <v>0.55784252334701423</v>
      </c>
      <c r="BP16" s="7">
        <v>1.2670905206146239</v>
      </c>
      <c r="BQ16" s="8">
        <v>1.087091325497074</v>
      </c>
      <c r="BR16" s="7">
        <v>1.0679667361338161</v>
      </c>
      <c r="BS16" s="8">
        <v>2.202072581990417</v>
      </c>
      <c r="BT16" s="7">
        <v>1.763697846893953</v>
      </c>
      <c r="BU16" s="8">
        <v>2.3310276634160871</v>
      </c>
      <c r="BV16" s="7">
        <v>0.39102385788352662</v>
      </c>
      <c r="BW16" s="8">
        <v>0.67928717826000284</v>
      </c>
      <c r="BX16" s="7">
        <v>0.70322753423282669</v>
      </c>
      <c r="BY16" s="8">
        <v>1.014601430752841</v>
      </c>
      <c r="BZ16" s="7">
        <v>1.267683871864586</v>
      </c>
      <c r="CA16" s="8">
        <v>1.388437492124434</v>
      </c>
      <c r="CB16" s="7">
        <v>1.8272339082761531</v>
      </c>
      <c r="CC16" s="8">
        <v>2.8284908262517479</v>
      </c>
      <c r="CG16" s="13" t="s">
        <v>24</v>
      </c>
      <c r="CH16">
        <v>1.8196994114306971E-2</v>
      </c>
      <c r="CI16">
        <v>1.6272654640926611E-2</v>
      </c>
      <c r="CJ16">
        <v>1.197913823823361E-2</v>
      </c>
      <c r="CK16">
        <v>2.0809507065458061E-2</v>
      </c>
      <c r="CL16">
        <v>2.8172998652645651E-2</v>
      </c>
      <c r="CM16">
        <v>2.4692771296374681E-2</v>
      </c>
      <c r="CN16">
        <v>3.571347152205321E-2</v>
      </c>
      <c r="CO16">
        <v>1.6133486842170541E-2</v>
      </c>
      <c r="CP16">
        <v>1.5835011201158988E-2</v>
      </c>
      <c r="CQ16">
        <v>1.194049344643857E-2</v>
      </c>
    </row>
    <row r="17" spans="1:95" s="10" customFormat="1" x14ac:dyDescent="0.25">
      <c r="A17" s="8" t="s">
        <v>24</v>
      </c>
      <c r="B17" s="7">
        <f t="shared" si="0"/>
        <v>1.8196994114306971E-2</v>
      </c>
      <c r="C17" s="8">
        <v>2.19570583767245E-2</v>
      </c>
      <c r="D17" s="7">
        <v>2.3379035681522661E-2</v>
      </c>
      <c r="E17" s="8">
        <v>2.399327201500083E-2</v>
      </c>
      <c r="F17" s="7">
        <v>4.3294502260824971E-2</v>
      </c>
      <c r="G17" s="8">
        <v>4.2065667283837087E-2</v>
      </c>
      <c r="H17" s="7">
        <v>4.4515185040668967E-2</v>
      </c>
      <c r="I17" s="8">
        <v>7.7725369818845286E-2</v>
      </c>
      <c r="J17" s="7">
        <f t="shared" si="1"/>
        <v>1.6272654640926611E-2</v>
      </c>
      <c r="K17" s="8">
        <v>2.1758250634918881E-2</v>
      </c>
      <c r="L17" s="7">
        <v>2.5411500061465461E-2</v>
      </c>
      <c r="M17" s="8">
        <v>3.617246966847424E-2</v>
      </c>
      <c r="N17" s="7">
        <v>4.1559618552287049E-2</v>
      </c>
      <c r="O17" s="8">
        <v>4.92170776592354E-2</v>
      </c>
      <c r="P17" s="7">
        <v>6.1542585249351023E-2</v>
      </c>
      <c r="Q17" s="8">
        <v>9.1675054557285848E-2</v>
      </c>
      <c r="R17" s="7">
        <v>1.197913823823361E-2</v>
      </c>
      <c r="S17" s="8">
        <v>1.8925098093774299E-2</v>
      </c>
      <c r="T17" s="7">
        <v>2.0411592922329191E-2</v>
      </c>
      <c r="U17" s="8">
        <v>3.464825607010686E-2</v>
      </c>
      <c r="V17" s="7">
        <v>4.4398344556270918E-2</v>
      </c>
      <c r="W17" s="8">
        <v>3.7357491305948183E-2</v>
      </c>
      <c r="X17" s="7">
        <v>4.6596732940545213E-2</v>
      </c>
      <c r="Y17" s="8">
        <v>8.9358555000073961E-2</v>
      </c>
      <c r="Z17" s="7">
        <v>2.0809507065458061E-2</v>
      </c>
      <c r="AA17" s="8">
        <v>1.4836628077011331E-2</v>
      </c>
      <c r="AB17" s="7">
        <v>1.3542766684265651E-2</v>
      </c>
      <c r="AC17" s="8">
        <v>2.5131755404411871E-2</v>
      </c>
      <c r="AD17" s="7">
        <v>2.5127690771117959E-2</v>
      </c>
      <c r="AE17" s="8">
        <v>2.5298490123613869E-2</v>
      </c>
      <c r="AF17" s="7">
        <v>3.1303766979442108E-2</v>
      </c>
      <c r="AG17" s="8">
        <v>4.1267364100302913E-2</v>
      </c>
      <c r="AH17" s="7">
        <v>2.8172998652645651E-2</v>
      </c>
      <c r="AI17" s="8">
        <v>3.2127960440180972E-2</v>
      </c>
      <c r="AJ17" s="7">
        <v>2.8856927825798441E-2</v>
      </c>
      <c r="AK17" s="8">
        <v>3.788749291917138E-2</v>
      </c>
      <c r="AL17" s="7">
        <v>3.4603566305294611E-2</v>
      </c>
      <c r="AM17" s="8">
        <v>5.4685219115050893E-2</v>
      </c>
      <c r="AN17" s="7">
        <v>5.5667702656109437E-2</v>
      </c>
      <c r="AO17" s="8">
        <v>8.4033324714300653E-2</v>
      </c>
      <c r="AP17" s="7">
        <v>2.4692771296374681E-2</v>
      </c>
      <c r="AQ17" s="8">
        <v>1.880352668943628E-2</v>
      </c>
      <c r="AR17" s="7">
        <v>2.3425678323058131E-2</v>
      </c>
      <c r="AS17" s="8">
        <v>2.7132569302315931E-2</v>
      </c>
      <c r="AT17" s="7">
        <v>3.7182209556485032E-2</v>
      </c>
      <c r="AU17" s="8">
        <v>4.4960104984878249E-2</v>
      </c>
      <c r="AV17" s="7">
        <v>6.2254497644878663E-2</v>
      </c>
      <c r="AW17" s="8">
        <v>0.1091884715328289</v>
      </c>
      <c r="AX17" s="7">
        <v>3.571347152205321E-2</v>
      </c>
      <c r="AY17" s="8">
        <v>1.6091109731849091E-2</v>
      </c>
      <c r="AZ17" s="7">
        <v>2.3320100258366609E-2</v>
      </c>
      <c r="BA17" s="8">
        <v>3.0008281543706199E-2</v>
      </c>
      <c r="BB17" s="7">
        <v>3.8310529982099072E-2</v>
      </c>
      <c r="BC17" s="8">
        <v>3.7680639790939323E-2</v>
      </c>
      <c r="BD17" s="7">
        <v>5.0166760722439849E-2</v>
      </c>
      <c r="BE17" s="8">
        <v>6.9229207035182705E-2</v>
      </c>
      <c r="BF17" s="7">
        <v>1.6133486842170541E-2</v>
      </c>
      <c r="BG17" s="8">
        <v>2.0013327297130078E-2</v>
      </c>
      <c r="BH17" s="7">
        <v>3.2574225889748197E-2</v>
      </c>
      <c r="BI17" s="4">
        <v>3.9425134984649869E-2</v>
      </c>
      <c r="BJ17" s="7">
        <v>4.2020494715004533E-2</v>
      </c>
      <c r="BK17" s="8">
        <v>6.2225573274599828E-2</v>
      </c>
      <c r="BL17" s="7">
        <v>6.651059596520098E-2</v>
      </c>
      <c r="BM17" s="8">
        <v>8.7146278005325692E-2</v>
      </c>
      <c r="BN17" s="7">
        <v>1.5835011201158988E-2</v>
      </c>
      <c r="BO17" s="8">
        <v>2.0022521365599861E-2</v>
      </c>
      <c r="BP17" s="7">
        <v>4.0172055630784312E-2</v>
      </c>
      <c r="BQ17" s="8">
        <v>3.7426020601279968E-2</v>
      </c>
      <c r="BR17" s="7">
        <v>3.8012783485196829E-2</v>
      </c>
      <c r="BS17" s="8">
        <v>7.1788597498276652E-2</v>
      </c>
      <c r="BT17" s="7">
        <v>6.0276255158842648E-2</v>
      </c>
      <c r="BU17" s="8">
        <v>7.8104506796550316E-2</v>
      </c>
      <c r="BV17" s="7">
        <v>1.194049344643857E-2</v>
      </c>
      <c r="BW17" s="8">
        <v>1.9163917382211019E-2</v>
      </c>
      <c r="BX17" s="7">
        <v>2.056417842153789E-2</v>
      </c>
      <c r="BY17" s="8">
        <v>2.9055131926457641E-2</v>
      </c>
      <c r="BZ17" s="7">
        <v>3.7490941023901062E-2</v>
      </c>
      <c r="CA17" s="8">
        <v>4.0305022108358138E-2</v>
      </c>
      <c r="CB17" s="7">
        <v>5.480723705230299E-2</v>
      </c>
      <c r="CC17" s="8">
        <v>8.7621485897102669E-2</v>
      </c>
      <c r="CG17" s="12" t="s">
        <v>76</v>
      </c>
      <c r="CH17"/>
      <c r="CI17"/>
      <c r="CJ17"/>
      <c r="CK17"/>
      <c r="CL17"/>
      <c r="CM17"/>
      <c r="CN17"/>
      <c r="CO17"/>
      <c r="CP17"/>
      <c r="CQ17"/>
    </row>
    <row r="18" spans="1:95" s="4" customFormat="1" x14ac:dyDescent="0.25">
      <c r="CG18" s="13" t="s">
        <v>11</v>
      </c>
      <c r="CH18">
        <v>0.99392560503292182</v>
      </c>
      <c r="CI18">
        <v>0.99589803267700616</v>
      </c>
      <c r="CJ18">
        <v>0.97170249040298451</v>
      </c>
      <c r="CK18">
        <v>0.99690338781680166</v>
      </c>
      <c r="CL18">
        <v>0.98980296705076642</v>
      </c>
      <c r="CM18">
        <v>0.98890512110147366</v>
      </c>
      <c r="CN18">
        <v>0.99703783295658288</v>
      </c>
      <c r="CO18">
        <v>0.99464650801153565</v>
      </c>
      <c r="CP18">
        <v>0.99590684026097576</v>
      </c>
      <c r="CQ18">
        <v>0.99429416295302442</v>
      </c>
    </row>
    <row r="19" spans="1:95" s="4" customFormat="1" x14ac:dyDescent="0.25">
      <c r="CG19" s="13" t="s">
        <v>12</v>
      </c>
      <c r="CH19">
        <v>0.99465317781085061</v>
      </c>
      <c r="CI19">
        <v>0.99589663529615979</v>
      </c>
      <c r="CJ19">
        <v>0.99726105641607687</v>
      </c>
      <c r="CK19">
        <v>0.99759432923732039</v>
      </c>
      <c r="CL19">
        <v>0.98988287276039788</v>
      </c>
      <c r="CM19">
        <v>0.99337423044401751</v>
      </c>
      <c r="CN19">
        <v>0.99729039399576913</v>
      </c>
      <c r="CO19">
        <v>0.99580110777124475</v>
      </c>
      <c r="CP19">
        <v>0.99599388764781038</v>
      </c>
      <c r="CQ19">
        <v>0.9943106870015056</v>
      </c>
    </row>
    <row r="20" spans="1:95" s="4" customFormat="1" x14ac:dyDescent="0.25">
      <c r="CG20" s="13" t="s">
        <v>13</v>
      </c>
      <c r="CH20">
        <v>4.3899025928091584</v>
      </c>
      <c r="CI20">
        <v>0.32029224231776421</v>
      </c>
      <c r="CJ20">
        <v>964.95240888728051</v>
      </c>
      <c r="CK20">
        <v>8.3264169334278222</v>
      </c>
      <c r="CL20">
        <v>2.015754685585621</v>
      </c>
      <c r="CM20">
        <v>23.603094445043428</v>
      </c>
      <c r="CN20">
        <v>3.9225351139657199</v>
      </c>
      <c r="CO20">
        <v>1.4522239368279819</v>
      </c>
      <c r="CP20">
        <v>0.91057666784999414</v>
      </c>
      <c r="CQ20">
        <v>0.74602691962872492</v>
      </c>
    </row>
    <row r="21" spans="1:95" s="4" customFormat="1" x14ac:dyDescent="0.25">
      <c r="CG21" s="13" t="s">
        <v>14</v>
      </c>
      <c r="CH21">
        <v>4.3608836470333889</v>
      </c>
      <c r="CI21">
        <v>0.31613543623291701</v>
      </c>
      <c r="CJ21">
        <v>78.731807549586478</v>
      </c>
      <c r="CK21">
        <v>7.695119009297124</v>
      </c>
      <c r="CL21">
        <v>1.989671253645904</v>
      </c>
      <c r="CM21">
        <v>18.78502653928723</v>
      </c>
      <c r="CN21">
        <v>3.5616833043627572</v>
      </c>
      <c r="CO21">
        <v>1.106580063538134</v>
      </c>
      <c r="CP21">
        <v>0.92732267055253059</v>
      </c>
      <c r="CQ21">
        <v>0.73579777665561308</v>
      </c>
    </row>
    <row r="22" spans="1:95" s="4" customFormat="1" x14ac:dyDescent="0.25">
      <c r="B22" s="14" t="s">
        <v>133</v>
      </c>
      <c r="C22" s="14"/>
      <c r="D22" s="14"/>
      <c r="E22" s="14"/>
      <c r="F22" s="14"/>
      <c r="G22" s="14"/>
      <c r="H22" s="14"/>
      <c r="I22" s="14"/>
      <c r="CG22" s="13" t="s">
        <v>15</v>
      </c>
      <c r="CH22">
        <v>2.095209438888904</v>
      </c>
      <c r="CI22">
        <v>0.56594367415650482</v>
      </c>
      <c r="CJ22">
        <v>31.06368311851125</v>
      </c>
      <c r="CK22">
        <v>2.885553141674543</v>
      </c>
      <c r="CL22">
        <v>1.4197727584320039</v>
      </c>
      <c r="CM22">
        <v>4.8583016008728226</v>
      </c>
      <c r="CN22">
        <v>1.98053909680312</v>
      </c>
      <c r="CO22">
        <v>1.2050825435744981</v>
      </c>
      <c r="CP22">
        <v>0.95424140962860871</v>
      </c>
      <c r="CQ22">
        <v>0.86372849879387736</v>
      </c>
    </row>
    <row r="23" spans="1:95" s="4" customFormat="1" x14ac:dyDescent="0.25">
      <c r="B23" s="6">
        <v>1</v>
      </c>
      <c r="C23" s="5">
        <v>2</v>
      </c>
      <c r="D23" s="6">
        <v>3</v>
      </c>
      <c r="E23" s="5">
        <v>4</v>
      </c>
      <c r="F23" s="6">
        <v>5</v>
      </c>
      <c r="G23" s="5">
        <v>10</v>
      </c>
      <c r="H23" s="6">
        <v>15</v>
      </c>
      <c r="I23" s="5">
        <v>30</v>
      </c>
      <c r="J23" s="4" t="s">
        <v>150</v>
      </c>
      <c r="CG23" s="13" t="s">
        <v>16</v>
      </c>
      <c r="CH23">
        <v>2.0882728861509912</v>
      </c>
      <c r="CI23">
        <v>0.56225922512033266</v>
      </c>
      <c r="CJ23">
        <v>8.8730945869852231</v>
      </c>
      <c r="CK23">
        <v>2.774007752205665</v>
      </c>
      <c r="CL23">
        <v>1.410557072098078</v>
      </c>
      <c r="CM23">
        <v>4.3341696481895164</v>
      </c>
      <c r="CN23">
        <v>1.8872422484574569</v>
      </c>
      <c r="CO23">
        <v>1.0519410931882709</v>
      </c>
      <c r="CP23">
        <v>0.96297594495009609</v>
      </c>
      <c r="CQ23">
        <v>0.85778655658363701</v>
      </c>
    </row>
    <row r="24" spans="1:95" s="4" customFormat="1" x14ac:dyDescent="0.25">
      <c r="A24" s="1" t="s">
        <v>11</v>
      </c>
      <c r="B24" s="4">
        <f>AVERAGE(B4,J4,R4,Z4,AH4,AP4,AX4,BF4,BN4,BV4)</f>
        <v>0.99462066543245053</v>
      </c>
      <c r="C24" s="4">
        <f t="shared" ref="C24:I37" si="2">AVERAGE(C4,K4,S4,AA4,AI4,AQ4,AY4,BG4,BO4,BW4)</f>
        <v>0.99190229482640713</v>
      </c>
      <c r="D24" s="4">
        <f t="shared" si="2"/>
        <v>0.98893553177935956</v>
      </c>
      <c r="E24" s="4">
        <f t="shared" si="2"/>
        <v>0.98607457627440076</v>
      </c>
      <c r="F24" s="4">
        <f>AVERAGE(F4,N4,V4,AD4,AL4,AT4,BB4,BJ4,BR4,BZ4)</f>
        <v>0.98365644734689428</v>
      </c>
      <c r="G24" s="4">
        <f t="shared" si="2"/>
        <v>0.97317591394291569</v>
      </c>
      <c r="H24" s="4">
        <f t="shared" si="2"/>
        <v>0.96196212452479291</v>
      </c>
      <c r="I24" s="4">
        <f t="shared" si="2"/>
        <v>0.93280697256492018</v>
      </c>
      <c r="J24" s="4">
        <f>AVERAGE(B24:I24)</f>
        <v>0.97664181583651766</v>
      </c>
      <c r="CG24" s="13" t="s">
        <v>17</v>
      </c>
      <c r="CH24">
        <v>1.225374679440248</v>
      </c>
      <c r="CI24">
        <v>0.34253863912268351</v>
      </c>
      <c r="CJ24">
        <v>9.7504134857649589</v>
      </c>
      <c r="CK24">
        <v>1.812639728137126</v>
      </c>
      <c r="CL24">
        <v>0.98293327669968489</v>
      </c>
      <c r="CM24">
        <v>3.2204986124217498</v>
      </c>
      <c r="CN24">
        <v>1.162066760116804</v>
      </c>
      <c r="CO24">
        <v>0.73515484854131086</v>
      </c>
      <c r="CP24">
        <v>0.61936794462150457</v>
      </c>
      <c r="CQ24">
        <v>0.60597561260756527</v>
      </c>
    </row>
    <row r="25" spans="1:95" s="4" customFormat="1" x14ac:dyDescent="0.25">
      <c r="A25" s="1" t="s">
        <v>12</v>
      </c>
      <c r="B25" s="4">
        <f t="shared" ref="B25:B37" si="3">AVERAGE(B5,J5,R5,Z5,AH5,AP5,AX5,BF5,BN5,BV5)</f>
        <v>0.99741346063040059</v>
      </c>
      <c r="C25" s="4">
        <f t="shared" si="2"/>
        <v>0.99520583783811511</v>
      </c>
      <c r="D25" s="4">
        <f t="shared" si="2"/>
        <v>0.99266151423019833</v>
      </c>
      <c r="E25" s="4">
        <f t="shared" si="2"/>
        <v>0.99019805011200879</v>
      </c>
      <c r="F25" s="4">
        <f t="shared" si="2"/>
        <v>0.98782946017753681</v>
      </c>
      <c r="G25" s="4">
        <f t="shared" si="2"/>
        <v>0.97507272225696795</v>
      </c>
      <c r="H25" s="4">
        <f t="shared" si="2"/>
        <v>0.96176507730886718</v>
      </c>
      <c r="I25" s="4">
        <f t="shared" si="2"/>
        <v>0.92526578285298267</v>
      </c>
      <c r="J25" s="4">
        <f t="shared" ref="J25:J37" si="4">AVERAGE(B25:I25)</f>
        <v>0.97817648817588476</v>
      </c>
      <c r="CG25" s="13" t="s">
        <v>18</v>
      </c>
      <c r="CH25">
        <v>1.2223982991581179</v>
      </c>
      <c r="CI25">
        <v>0.34308181834545992</v>
      </c>
      <c r="CJ25">
        <v>5.4217665951793874</v>
      </c>
      <c r="CK25">
        <v>1.7594826754565001</v>
      </c>
      <c r="CL25">
        <v>0.98195308035707241</v>
      </c>
      <c r="CM25">
        <v>3.0376839325657401</v>
      </c>
      <c r="CN25">
        <v>1.119751689996197</v>
      </c>
      <c r="CO25">
        <v>0.67876530562173776</v>
      </c>
      <c r="CP25">
        <v>0.62704671437404291</v>
      </c>
      <c r="CQ25">
        <v>0.59988491662343113</v>
      </c>
    </row>
    <row r="26" spans="1:95" s="4" customFormat="1" x14ac:dyDescent="0.25">
      <c r="A26" s="1" t="s">
        <v>13</v>
      </c>
      <c r="B26" s="4">
        <f t="shared" si="3"/>
        <v>135.46607651819073</v>
      </c>
      <c r="C26" s="4">
        <f t="shared" si="2"/>
        <v>101.06392324247369</v>
      </c>
      <c r="D26" s="4">
        <f t="shared" si="2"/>
        <v>87.129166616618789</v>
      </c>
      <c r="E26" s="4">
        <f t="shared" si="2"/>
        <v>100.08593726193703</v>
      </c>
      <c r="F26" s="4">
        <f t="shared" si="2"/>
        <v>100.66830487128338</v>
      </c>
      <c r="G26" s="4">
        <f t="shared" si="2"/>
        <v>135.16780969583715</v>
      </c>
      <c r="H26" s="4">
        <f t="shared" si="2"/>
        <v>151.75081760447819</v>
      </c>
      <c r="I26" s="4">
        <f t="shared" si="2"/>
        <v>155.33463549770818</v>
      </c>
      <c r="J26" s="4">
        <f t="shared" si="4"/>
        <v>120.83333391356589</v>
      </c>
      <c r="CG26" s="13" t="s">
        <v>19</v>
      </c>
      <c r="CH26">
        <v>1.6521392598252149E-2</v>
      </c>
      <c r="CI26">
        <v>1.967883873885606E-2</v>
      </c>
      <c r="CJ26">
        <v>2.3702648943942431E-2</v>
      </c>
      <c r="CK26">
        <v>1.2451595553558551E-2</v>
      </c>
      <c r="CL26">
        <v>2.204309002893514E-2</v>
      </c>
      <c r="CM26">
        <v>1.931483227209782E-2</v>
      </c>
      <c r="CN26">
        <v>1.7673036451026629E-2</v>
      </c>
      <c r="CO26">
        <v>2.2908468622816671E-2</v>
      </c>
      <c r="CP26">
        <v>2.1239106598798151E-2</v>
      </c>
      <c r="CQ26">
        <v>1.8127067382041138E-2</v>
      </c>
    </row>
    <row r="27" spans="1:95" s="4" customFormat="1" x14ac:dyDescent="0.25">
      <c r="A27" s="1" t="s">
        <v>14</v>
      </c>
      <c r="B27" s="4">
        <f t="shared" si="3"/>
        <v>5.1459720652428844</v>
      </c>
      <c r="C27" s="4">
        <f t="shared" si="2"/>
        <v>11.821002725019209</v>
      </c>
      <c r="D27" s="4">
        <f t="shared" si="2"/>
        <v>17.957786349794379</v>
      </c>
      <c r="E27" s="4">
        <f t="shared" si="2"/>
        <v>16.563549230297845</v>
      </c>
      <c r="F27" s="4">
        <f t="shared" si="2"/>
        <v>23.175980648397566</v>
      </c>
      <c r="G27" s="4">
        <f t="shared" si="2"/>
        <v>45.947340076204014</v>
      </c>
      <c r="H27" s="4">
        <f t="shared" si="2"/>
        <v>81.966217449928408</v>
      </c>
      <c r="I27" s="4">
        <f t="shared" si="2"/>
        <v>151.55479670045733</v>
      </c>
      <c r="J27" s="4">
        <f t="shared" si="4"/>
        <v>44.26658065566771</v>
      </c>
      <c r="CG27" s="13" t="s">
        <v>20</v>
      </c>
      <c r="CH27">
        <v>1.6547208703135911E-2</v>
      </c>
      <c r="CI27">
        <v>1.959369420173325E-2</v>
      </c>
      <c r="CJ27">
        <v>1.748877269785077E-2</v>
      </c>
      <c r="CK27">
        <v>1.1986635005557701E-2</v>
      </c>
      <c r="CL27">
        <v>2.2035394108722E-2</v>
      </c>
      <c r="CM27">
        <v>1.8532081074813741E-2</v>
      </c>
      <c r="CN27">
        <v>1.7324105949623081E-2</v>
      </c>
      <c r="CO27">
        <v>2.2112164074146439E-2</v>
      </c>
      <c r="CP27">
        <v>2.1461548673427849E-2</v>
      </c>
      <c r="CQ27">
        <v>1.77431692570948E-2</v>
      </c>
    </row>
    <row r="28" spans="1:95" s="4" customFormat="1" x14ac:dyDescent="0.25">
      <c r="A28" s="1" t="s">
        <v>15</v>
      </c>
      <c r="B28" s="4">
        <f t="shared" si="3"/>
        <v>4.8341869695195117</v>
      </c>
      <c r="C28" s="4">
        <f t="shared" si="2"/>
        <v>4.7892055281336123</v>
      </c>
      <c r="D28" s="4">
        <f t="shared" si="2"/>
        <v>4.7795040119467123</v>
      </c>
      <c r="E28" s="4">
        <f t="shared" si="2"/>
        <v>5.2911254527883607</v>
      </c>
      <c r="F28" s="4">
        <f t="shared" si="2"/>
        <v>5.628100601134399</v>
      </c>
      <c r="G28" s="4">
        <f t="shared" si="2"/>
        <v>7.0811201111186435</v>
      </c>
      <c r="H28" s="4">
        <f t="shared" si="2"/>
        <v>7.7257862939100361</v>
      </c>
      <c r="I28" s="4">
        <f t="shared" si="2"/>
        <v>8.8097733215754346</v>
      </c>
      <c r="J28" s="4">
        <f t="shared" si="4"/>
        <v>6.1173502862658387</v>
      </c>
      <c r="CG28" s="13" t="s">
        <v>21</v>
      </c>
      <c r="CH28">
        <v>5.5070085402505162</v>
      </c>
      <c r="CI28">
        <v>0.32090764650796261</v>
      </c>
      <c r="CJ28">
        <v>81.243980399829042</v>
      </c>
      <c r="CK28">
        <v>9.904879434135422</v>
      </c>
      <c r="CL28">
        <v>3.7090774297733442</v>
      </c>
      <c r="CM28">
        <v>18.75305558523009</v>
      </c>
      <c r="CN28">
        <v>2.3879696183949082</v>
      </c>
      <c r="CO28">
        <v>0.81760751905295681</v>
      </c>
      <c r="CP28">
        <v>0.63971544014105031</v>
      </c>
      <c r="CQ28">
        <v>0.90032257826127748</v>
      </c>
    </row>
    <row r="29" spans="1:95" s="4" customFormat="1" x14ac:dyDescent="0.25">
      <c r="A29" s="1" t="s">
        <v>16</v>
      </c>
      <c r="B29" s="4">
        <f t="shared" si="3"/>
        <v>1.6480882749259134</v>
      </c>
      <c r="C29" s="4">
        <f t="shared" si="2"/>
        <v>2.480230701392927</v>
      </c>
      <c r="D29" s="4">
        <f t="shared" si="2"/>
        <v>2.9865640429468172</v>
      </c>
      <c r="E29" s="4">
        <f t="shared" si="2"/>
        <v>3.1051792333930357</v>
      </c>
      <c r="F29" s="4">
        <f t="shared" si="2"/>
        <v>3.5782854393769759</v>
      </c>
      <c r="G29" s="4">
        <f t="shared" si="2"/>
        <v>5.0594346114030406</v>
      </c>
      <c r="H29" s="4">
        <f t="shared" si="2"/>
        <v>6.5316465138377353</v>
      </c>
      <c r="I29" s="4">
        <f t="shared" si="2"/>
        <v>9.1160681992376329</v>
      </c>
      <c r="J29" s="4">
        <f t="shared" si="4"/>
        <v>4.3131871270642597</v>
      </c>
      <c r="CG29" s="13" t="s">
        <v>22</v>
      </c>
      <c r="CH29">
        <v>2.346701630001248</v>
      </c>
      <c r="CI29">
        <v>0.56648711062826718</v>
      </c>
      <c r="CJ29">
        <v>9.0135442751355601</v>
      </c>
      <c r="CK29">
        <v>3.1472018419757291</v>
      </c>
      <c r="CL29">
        <v>1.925896526237415</v>
      </c>
      <c r="CM29">
        <v>4.3304798331397523</v>
      </c>
      <c r="CN29">
        <v>1.545305671508038</v>
      </c>
      <c r="CO29">
        <v>0.90421652221852089</v>
      </c>
      <c r="CP29">
        <v>0.79982213031464089</v>
      </c>
      <c r="CQ29">
        <v>0.94885329649070482</v>
      </c>
    </row>
    <row r="30" spans="1:95" s="4" customFormat="1" x14ac:dyDescent="0.25">
      <c r="A30" s="1" t="s">
        <v>17</v>
      </c>
      <c r="B30" s="4">
        <f t="shared" si="3"/>
        <v>1.5584995351808308</v>
      </c>
      <c r="C30" s="4">
        <f t="shared" si="2"/>
        <v>2.0456963587473633</v>
      </c>
      <c r="D30" s="4">
        <f t="shared" si="2"/>
        <v>2.1613618579026017</v>
      </c>
      <c r="E30" s="4">
        <f t="shared" si="2"/>
        <v>2.5061221939779257</v>
      </c>
      <c r="F30" s="4">
        <f t="shared" si="2"/>
        <v>2.7487342729816406</v>
      </c>
      <c r="G30" s="4">
        <f t="shared" si="2"/>
        <v>3.7295901749567593</v>
      </c>
      <c r="H30" s="4">
        <f t="shared" si="2"/>
        <v>4.5223300547756899</v>
      </c>
      <c r="I30" s="4">
        <f t="shared" si="2"/>
        <v>5.5334259064059639</v>
      </c>
      <c r="J30" s="4">
        <f t="shared" si="4"/>
        <v>3.1007200443660965</v>
      </c>
      <c r="CG30" s="13" t="s">
        <v>23</v>
      </c>
      <c r="CH30">
        <v>1.586176592195524</v>
      </c>
      <c r="CI30">
        <v>0.36283719310045581</v>
      </c>
      <c r="CJ30">
        <v>5.783127124206116</v>
      </c>
      <c r="CK30">
        <v>2.222120385127567</v>
      </c>
      <c r="CL30">
        <v>1.3896911135334999</v>
      </c>
      <c r="CM30">
        <v>3.114407116726535</v>
      </c>
      <c r="CN30">
        <v>0.94519584790316502</v>
      </c>
      <c r="CO30">
        <v>0.61394397508453158</v>
      </c>
      <c r="CP30">
        <v>0.55784252334701423</v>
      </c>
      <c r="CQ30">
        <v>0.67928717826000284</v>
      </c>
    </row>
    <row r="31" spans="1:95" s="4" customFormat="1" x14ac:dyDescent="0.25">
      <c r="A31" s="1" t="s">
        <v>18</v>
      </c>
      <c r="B31" s="4">
        <f t="shared" si="3"/>
        <v>1.0796693155347028</v>
      </c>
      <c r="C31" s="4">
        <f t="shared" si="2"/>
        <v>1.5791815027677685</v>
      </c>
      <c r="D31" s="4">
        <f t="shared" si="2"/>
        <v>1.8922093737054013</v>
      </c>
      <c r="E31" s="4">
        <f t="shared" si="2"/>
        <v>2.1059683331365959</v>
      </c>
      <c r="F31" s="4">
        <f t="shared" si="2"/>
        <v>2.4293725896823806</v>
      </c>
      <c r="G31" s="4">
        <f t="shared" si="2"/>
        <v>3.3993612418501491</v>
      </c>
      <c r="H31" s="4">
        <f t="shared" si="2"/>
        <v>4.2788376309286154</v>
      </c>
      <c r="I31" s="4">
        <f t="shared" si="2"/>
        <v>6.0674513418644924</v>
      </c>
      <c r="J31" s="4">
        <f t="shared" si="4"/>
        <v>2.8540064161837631</v>
      </c>
      <c r="CG31" s="13" t="s">
        <v>24</v>
      </c>
      <c r="CH31">
        <v>2.19570583767245E-2</v>
      </c>
      <c r="CI31">
        <v>2.1758250634918881E-2</v>
      </c>
      <c r="CJ31">
        <v>1.8925098093774299E-2</v>
      </c>
      <c r="CK31">
        <v>1.4836628077011331E-2</v>
      </c>
      <c r="CL31">
        <v>3.2127960440180972E-2</v>
      </c>
      <c r="CM31">
        <v>1.880352668943628E-2</v>
      </c>
      <c r="CN31">
        <v>1.6091109731849091E-2</v>
      </c>
      <c r="CO31">
        <v>2.0013327297130078E-2</v>
      </c>
      <c r="CP31">
        <v>2.0022521365599861E-2</v>
      </c>
      <c r="CQ31">
        <v>1.9163917382211019E-2</v>
      </c>
    </row>
    <row r="32" spans="1:95" s="4" customFormat="1" x14ac:dyDescent="0.25">
      <c r="A32" s="1" t="s">
        <v>19</v>
      </c>
      <c r="B32" s="4">
        <f t="shared" si="3"/>
        <v>1.3864509520122897E-2</v>
      </c>
      <c r="C32" s="4">
        <f t="shared" si="2"/>
        <v>1.9366007719032477E-2</v>
      </c>
      <c r="D32" s="4">
        <f t="shared" si="2"/>
        <v>2.2995710088959211E-2</v>
      </c>
      <c r="E32" s="4">
        <f t="shared" si="2"/>
        <v>2.639088279513661E-2</v>
      </c>
      <c r="F32" s="4">
        <f t="shared" si="2"/>
        <v>2.9104503992409735E-2</v>
      </c>
      <c r="G32" s="4">
        <f t="shared" si="2"/>
        <v>4.0619128308551813E-2</v>
      </c>
      <c r="H32" s="4">
        <f t="shared" si="2"/>
        <v>4.9073901085075741E-2</v>
      </c>
      <c r="I32" s="4">
        <f t="shared" si="2"/>
        <v>6.677908891187756E-2</v>
      </c>
      <c r="J32" s="4">
        <f t="shared" si="4"/>
        <v>3.3524216552645758E-2</v>
      </c>
      <c r="CG32" s="12" t="s">
        <v>77</v>
      </c>
      <c r="CH32"/>
      <c r="CI32"/>
      <c r="CJ32"/>
      <c r="CK32"/>
      <c r="CL32"/>
      <c r="CM32"/>
      <c r="CN32"/>
      <c r="CO32"/>
      <c r="CP32"/>
      <c r="CQ32"/>
    </row>
    <row r="33" spans="1:95" s="4" customFormat="1" x14ac:dyDescent="0.25">
      <c r="A33" s="1" t="s">
        <v>20</v>
      </c>
      <c r="B33" s="4">
        <f t="shared" si="3"/>
        <v>1.2934458661159184E-2</v>
      </c>
      <c r="C33" s="4">
        <f t="shared" si="2"/>
        <v>1.8482477374610555E-2</v>
      </c>
      <c r="D33" s="4">
        <f t="shared" si="2"/>
        <v>2.256322077608405E-2</v>
      </c>
      <c r="E33" s="4">
        <f t="shared" si="2"/>
        <v>2.5889770936723816E-2</v>
      </c>
      <c r="F33" s="4">
        <f t="shared" si="2"/>
        <v>2.8769838817583437E-2</v>
      </c>
      <c r="G33" s="4">
        <f t="shared" si="2"/>
        <v>4.1276674160771666E-2</v>
      </c>
      <c r="H33" s="4">
        <f t="shared" si="2"/>
        <v>5.0757653876543275E-2</v>
      </c>
      <c r="I33" s="4">
        <f t="shared" si="2"/>
        <v>7.3465657035941503E-2</v>
      </c>
      <c r="J33" s="4">
        <f t="shared" si="4"/>
        <v>3.4267468954927188E-2</v>
      </c>
      <c r="CG33" s="13" t="s">
        <v>11</v>
      </c>
      <c r="CH33">
        <v>0.98996046535391624</v>
      </c>
      <c r="CI33">
        <v>0.99365524328156885</v>
      </c>
      <c r="CJ33">
        <v>0.96961276057748336</v>
      </c>
      <c r="CK33">
        <v>0.99535058428304346</v>
      </c>
      <c r="CL33">
        <v>0.98447938456415485</v>
      </c>
      <c r="CM33">
        <v>0.98268070321538237</v>
      </c>
      <c r="CN33">
        <v>0.99543692037160592</v>
      </c>
      <c r="CO33">
        <v>0.99317567178591459</v>
      </c>
      <c r="CP33">
        <v>0.99378024595757553</v>
      </c>
      <c r="CQ33">
        <v>0.99122333840295052</v>
      </c>
    </row>
    <row r="34" spans="1:95" s="4" customFormat="1" x14ac:dyDescent="0.25">
      <c r="A34" s="8" t="s">
        <v>21</v>
      </c>
      <c r="B34" s="4">
        <f t="shared" si="3"/>
        <v>8.7158495657664794</v>
      </c>
      <c r="C34" s="4">
        <f t="shared" si="2"/>
        <v>12.418452419157656</v>
      </c>
      <c r="D34" s="4">
        <f t="shared" si="2"/>
        <v>14.383076107400456</v>
      </c>
      <c r="E34" s="4">
        <f t="shared" si="2"/>
        <v>29.015695014628427</v>
      </c>
      <c r="F34" s="4">
        <f t="shared" si="2"/>
        <v>48.536017072210335</v>
      </c>
      <c r="G34" s="4">
        <f t="shared" si="2"/>
        <v>58.806333669798605</v>
      </c>
      <c r="H34" s="4">
        <f t="shared" si="2"/>
        <v>90.959434802094137</v>
      </c>
      <c r="I34" s="4">
        <f t="shared" si="2"/>
        <v>248.60425784659191</v>
      </c>
      <c r="J34" s="4">
        <f t="shared" si="4"/>
        <v>63.929889562206007</v>
      </c>
      <c r="CG34" s="13" t="s">
        <v>12</v>
      </c>
      <c r="CH34">
        <v>0.99189936385876365</v>
      </c>
      <c r="CI34">
        <v>0.99363108651070498</v>
      </c>
      <c r="CJ34">
        <v>0.99592624483187231</v>
      </c>
      <c r="CK34">
        <v>0.99637622087476851</v>
      </c>
      <c r="CL34">
        <v>0.98456404459496993</v>
      </c>
      <c r="CM34">
        <v>0.98977341313087197</v>
      </c>
      <c r="CN34">
        <v>0.9957942742365915</v>
      </c>
      <c r="CO34">
        <v>0.99352952305285869</v>
      </c>
      <c r="CP34">
        <v>0.99387537956990357</v>
      </c>
      <c r="CQ34">
        <v>0.99124559164067771</v>
      </c>
    </row>
    <row r="35" spans="1:95" s="4" customFormat="1" x14ac:dyDescent="0.25">
      <c r="A35" s="8" t="s">
        <v>22</v>
      </c>
      <c r="B35" s="4">
        <f t="shared" si="3"/>
        <v>2.3213956367592936</v>
      </c>
      <c r="C35" s="4">
        <f t="shared" si="2"/>
        <v>2.5528508837649877</v>
      </c>
      <c r="D35" s="4">
        <f t="shared" si="2"/>
        <v>2.9014088858074958</v>
      </c>
      <c r="E35" s="4">
        <f t="shared" si="2"/>
        <v>3.7976437899978057</v>
      </c>
      <c r="F35" s="4">
        <f t="shared" si="2"/>
        <v>4.7500875043556716</v>
      </c>
      <c r="G35" s="4">
        <f t="shared" si="2"/>
        <v>5.6208971058615145</v>
      </c>
      <c r="H35" s="4">
        <f t="shared" si="2"/>
        <v>6.8243856190637944</v>
      </c>
      <c r="I35" s="4">
        <f t="shared" si="2"/>
        <v>10.762702192153208</v>
      </c>
      <c r="J35" s="4">
        <f t="shared" si="4"/>
        <v>4.9414214522204718</v>
      </c>
      <c r="CG35" s="13" t="s">
        <v>13</v>
      </c>
      <c r="CH35">
        <v>5.8900850496348296</v>
      </c>
      <c r="CI35">
        <v>0.40639212319031259</v>
      </c>
      <c r="CJ35">
        <v>810.24583689283304</v>
      </c>
      <c r="CK35">
        <v>12.16720500011502</v>
      </c>
      <c r="CL35">
        <v>2.66662885851215</v>
      </c>
      <c r="CM35">
        <v>31.160228321428121</v>
      </c>
      <c r="CN35">
        <v>5.0948070466601729</v>
      </c>
      <c r="CO35">
        <v>1.3619848767873799</v>
      </c>
      <c r="CP35">
        <v>1.3170797867094579</v>
      </c>
      <c r="CQ35">
        <v>0.98141821031753829</v>
      </c>
    </row>
    <row r="36" spans="1:95" s="4" customFormat="1" x14ac:dyDescent="0.25">
      <c r="A36" s="8" t="s">
        <v>23</v>
      </c>
      <c r="B36" s="4">
        <f t="shared" si="3"/>
        <v>1.7354689691903484</v>
      </c>
      <c r="C36" s="4">
        <f t="shared" si="2"/>
        <v>1.7254629049484411</v>
      </c>
      <c r="D36" s="4">
        <f t="shared" si="2"/>
        <v>1.9983676379903623</v>
      </c>
      <c r="E36" s="4">
        <f t="shared" si="2"/>
        <v>2.8073874632365725</v>
      </c>
      <c r="F36" s="4">
        <f t="shared" si="2"/>
        <v>3.5453635344767647</v>
      </c>
      <c r="G36" s="4">
        <f t="shared" si="2"/>
        <v>3.7691589984282006</v>
      </c>
      <c r="H36" s="4">
        <f t="shared" si="2"/>
        <v>4.5377975314369383</v>
      </c>
      <c r="I36" s="4">
        <f t="shared" si="2"/>
        <v>7.656266905056798</v>
      </c>
      <c r="J36" s="4">
        <f t="shared" si="4"/>
        <v>3.4719092430955527</v>
      </c>
      <c r="CG36" s="13" t="s">
        <v>14</v>
      </c>
      <c r="CH36">
        <v>5.651844515266669</v>
      </c>
      <c r="CI36">
        <v>0.41557886127841542</v>
      </c>
      <c r="CJ36">
        <v>123.58869981072181</v>
      </c>
      <c r="CK36">
        <v>10.60792930569284</v>
      </c>
      <c r="CL36">
        <v>2.6450615855403412</v>
      </c>
      <c r="CM36">
        <v>27.775142428459912</v>
      </c>
      <c r="CN36">
        <v>5.3225706843258482</v>
      </c>
      <c r="CO36">
        <v>1.276805477846001</v>
      </c>
      <c r="CP36">
        <v>1.319306100404368</v>
      </c>
      <c r="CQ36">
        <v>0.97492472840759437</v>
      </c>
    </row>
    <row r="37" spans="1:95" s="4" customFormat="1" x14ac:dyDescent="0.25">
      <c r="A37" s="8" t="s">
        <v>24</v>
      </c>
      <c r="B37" s="4">
        <f t="shared" si="3"/>
        <v>1.9974652701976688E-2</v>
      </c>
      <c r="C37" s="4">
        <f t="shared" si="2"/>
        <v>2.0369939808883634E-2</v>
      </c>
      <c r="D37" s="4">
        <f t="shared" si="2"/>
        <v>2.5165806169887662E-2</v>
      </c>
      <c r="E37" s="4">
        <f t="shared" si="2"/>
        <v>3.2088038443557475E-2</v>
      </c>
      <c r="F37" s="4">
        <f t="shared" si="2"/>
        <v>3.8200068120848203E-2</v>
      </c>
      <c r="G37" s="4">
        <f t="shared" si="2"/>
        <v>4.6558388314473759E-2</v>
      </c>
      <c r="H37" s="4">
        <f t="shared" si="2"/>
        <v>5.3364131940978186E-2</v>
      </c>
      <c r="I37" s="4">
        <f t="shared" si="2"/>
        <v>8.1534961745779899E-2</v>
      </c>
      <c r="J37" s="4">
        <f t="shared" si="4"/>
        <v>3.9656998405798186E-2</v>
      </c>
      <c r="CG37" s="13" t="s">
        <v>15</v>
      </c>
      <c r="CH37">
        <v>2.4269497418848269</v>
      </c>
      <c r="CI37">
        <v>0.6374889200529783</v>
      </c>
      <c r="CJ37">
        <v>28.46481752783307</v>
      </c>
      <c r="CK37">
        <v>3.4881520895905651</v>
      </c>
      <c r="CL37">
        <v>1.6329815854785841</v>
      </c>
      <c r="CM37">
        <v>5.5821347459039474</v>
      </c>
      <c r="CN37">
        <v>2.257167926110101</v>
      </c>
      <c r="CO37">
        <v>1.1670410775921209</v>
      </c>
      <c r="CP37">
        <v>1.14764096594251</v>
      </c>
      <c r="CQ37">
        <v>0.99066553907842092</v>
      </c>
    </row>
    <row r="38" spans="1:95" s="4" customFormat="1" x14ac:dyDescent="0.25">
      <c r="CG38" s="13" t="s">
        <v>16</v>
      </c>
      <c r="CH38">
        <v>2.3773608298419209</v>
      </c>
      <c r="CI38">
        <v>0.64465406326061059</v>
      </c>
      <c r="CJ38">
        <v>11.11704546229446</v>
      </c>
      <c r="CK38">
        <v>3.2569816250161501</v>
      </c>
      <c r="CL38">
        <v>1.62636453033763</v>
      </c>
      <c r="CM38">
        <v>5.2702127498289766</v>
      </c>
      <c r="CN38">
        <v>2.3070697181329058</v>
      </c>
      <c r="CO38">
        <v>1.1299581752640231</v>
      </c>
      <c r="CP38">
        <v>1.1486105085730181</v>
      </c>
      <c r="CQ38">
        <v>0.98738276691848048</v>
      </c>
    </row>
    <row r="39" spans="1:95" s="4" customFormat="1" x14ac:dyDescent="0.25">
      <c r="CG39" s="13" t="s">
        <v>17</v>
      </c>
      <c r="CH39">
        <v>1.492703139961983</v>
      </c>
      <c r="CI39">
        <v>0.43746754804219662</v>
      </c>
      <c r="CJ39">
        <v>9.0880402275257737</v>
      </c>
      <c r="CK39">
        <v>2.1228882410062071</v>
      </c>
      <c r="CL39">
        <v>1.147906069378136</v>
      </c>
      <c r="CM39">
        <v>3.7858014996927549</v>
      </c>
      <c r="CN39">
        <v>1.3222391497181409</v>
      </c>
      <c r="CO39">
        <v>0.79133807554166968</v>
      </c>
      <c r="CP39">
        <v>0.74622831336612738</v>
      </c>
      <c r="CQ39">
        <v>0.67900631479302997</v>
      </c>
    </row>
    <row r="40" spans="1:95" s="4" customFormat="1" x14ac:dyDescent="0.25">
      <c r="B40" s="15" t="s">
        <v>134</v>
      </c>
      <c r="C40" s="15"/>
      <c r="D40" s="15"/>
      <c r="E40" s="15"/>
      <c r="F40" s="15"/>
      <c r="G40" s="15"/>
      <c r="H40" s="15"/>
      <c r="I40" s="15"/>
      <c r="CG40" s="13" t="s">
        <v>18</v>
      </c>
      <c r="CH40">
        <v>1.468622295096158</v>
      </c>
      <c r="CI40">
        <v>0.44303508132315261</v>
      </c>
      <c r="CJ40">
        <v>6.557934060780565</v>
      </c>
      <c r="CK40">
        <v>2.0771119182354578</v>
      </c>
      <c r="CL40">
        <v>1.149897233012144</v>
      </c>
      <c r="CM40">
        <v>3.6541543614094429</v>
      </c>
      <c r="CN40">
        <v>1.367007120401228</v>
      </c>
      <c r="CO40">
        <v>0.77539374932066596</v>
      </c>
      <c r="CP40">
        <v>0.75268220091600602</v>
      </c>
      <c r="CQ40">
        <v>0.67625571655919148</v>
      </c>
    </row>
    <row r="41" spans="1:95" s="4" customFormat="1" x14ac:dyDescent="0.25">
      <c r="B41" s="6">
        <v>1</v>
      </c>
      <c r="C41" s="5">
        <v>2</v>
      </c>
      <c r="D41" s="6">
        <v>3</v>
      </c>
      <c r="E41" s="5">
        <v>4</v>
      </c>
      <c r="F41" s="6">
        <v>5</v>
      </c>
      <c r="G41" s="5">
        <v>10</v>
      </c>
      <c r="H41" s="6">
        <v>15</v>
      </c>
      <c r="I41" s="5">
        <v>30</v>
      </c>
      <c r="J41" s="4" t="s">
        <v>150</v>
      </c>
      <c r="CG41" s="13" t="s">
        <v>19</v>
      </c>
      <c r="CH41">
        <v>2.0934926668277121E-2</v>
      </c>
      <c r="CI41">
        <v>2.593484997954669E-2</v>
      </c>
      <c r="CJ41">
        <v>2.5609367983808119E-2</v>
      </c>
      <c r="CK41">
        <v>1.414414280797012E-2</v>
      </c>
      <c r="CL41">
        <v>2.702234108519087E-2</v>
      </c>
      <c r="CM41">
        <v>2.302175799586267E-2</v>
      </c>
      <c r="CN41">
        <v>2.048134972787986E-2</v>
      </c>
      <c r="CO41">
        <v>2.6612680247658241E-2</v>
      </c>
      <c r="CP41">
        <v>2.640427063688075E-2</v>
      </c>
      <c r="CQ41">
        <v>1.9791413756517669E-2</v>
      </c>
    </row>
    <row r="42" spans="1:95" s="4" customFormat="1" x14ac:dyDescent="0.25">
      <c r="A42" s="4" t="s">
        <v>135</v>
      </c>
      <c r="B42" s="4">
        <f>AVERAGE(B26,B27,B34)</f>
        <v>49.77596604973337</v>
      </c>
      <c r="C42" s="4">
        <f t="shared" ref="C42:I42" si="5">AVERAGE(C26,C27,C34)</f>
        <v>41.767792795550186</v>
      </c>
      <c r="D42" s="4">
        <f t="shared" si="5"/>
        <v>39.82334302460454</v>
      </c>
      <c r="E42" s="4">
        <f t="shared" si="5"/>
        <v>48.555060502287766</v>
      </c>
      <c r="F42" s="4">
        <f t="shared" si="5"/>
        <v>57.46010086396376</v>
      </c>
      <c r="G42" s="4">
        <f t="shared" si="5"/>
        <v>79.973827813946585</v>
      </c>
      <c r="H42" s="4">
        <f t="shared" si="5"/>
        <v>108.22548995216691</v>
      </c>
      <c r="I42" s="4">
        <f t="shared" si="5"/>
        <v>185.16456334825247</v>
      </c>
      <c r="J42" s="4">
        <f>AVERAGE(B42:I42)</f>
        <v>76.343268043813197</v>
      </c>
      <c r="CG42" s="13" t="s">
        <v>20</v>
      </c>
      <c r="CH42">
        <v>2.0568276869333071E-2</v>
      </c>
      <c r="CI42">
        <v>2.6175887778295669E-2</v>
      </c>
      <c r="CJ42">
        <v>2.1882396985761381E-2</v>
      </c>
      <c r="CK42">
        <v>1.391968059200132E-2</v>
      </c>
      <c r="CL42">
        <v>2.6995093075728772E-2</v>
      </c>
      <c r="CM42">
        <v>2.2247719113731221E-2</v>
      </c>
      <c r="CN42">
        <v>2.1214236100864689E-2</v>
      </c>
      <c r="CO42">
        <v>2.643315434638847E-2</v>
      </c>
      <c r="CP42">
        <v>2.6435860403073511E-2</v>
      </c>
      <c r="CQ42">
        <v>1.9759902495662372E-2</v>
      </c>
    </row>
    <row r="43" spans="1:95" s="4" customFormat="1" x14ac:dyDescent="0.25">
      <c r="A43" s="4" t="s">
        <v>136</v>
      </c>
      <c r="B43" s="4">
        <f>AVERAGE(B28,B29,B35)</f>
        <v>2.9345569604015727</v>
      </c>
      <c r="C43" s="4">
        <f t="shared" ref="C43:I43" si="6">AVERAGE(C28,C29,C35)</f>
        <v>3.274095704430509</v>
      </c>
      <c r="D43" s="4">
        <f t="shared" si="6"/>
        <v>3.5558256469003418</v>
      </c>
      <c r="E43" s="4">
        <f t="shared" si="6"/>
        <v>4.0646494920597336</v>
      </c>
      <c r="F43" s="4">
        <f t="shared" si="6"/>
        <v>4.6521578482890158</v>
      </c>
      <c r="G43" s="4">
        <f t="shared" si="6"/>
        <v>5.9204839427944007</v>
      </c>
      <c r="H43" s="4">
        <f t="shared" si="6"/>
        <v>7.0272728089371883</v>
      </c>
      <c r="I43" s="4">
        <f t="shared" si="6"/>
        <v>9.5628479043220906</v>
      </c>
      <c r="J43" s="4">
        <f t="shared" ref="J43:J45" si="7">AVERAGE(B43:I43)</f>
        <v>5.123986288516857</v>
      </c>
      <c r="CG43" s="13" t="s">
        <v>21</v>
      </c>
      <c r="CH43">
        <v>7.6612439577730562</v>
      </c>
      <c r="CI43">
        <v>0.3390898805516992</v>
      </c>
      <c r="CJ43">
        <v>83.159160489851018</v>
      </c>
      <c r="CK43">
        <v>9.399959495635354</v>
      </c>
      <c r="CL43">
        <v>3.2363732049110938</v>
      </c>
      <c r="CM43">
        <v>29.556581276745359</v>
      </c>
      <c r="CN43">
        <v>4.6961148923674347</v>
      </c>
      <c r="CO43">
        <v>1.8341390897245851</v>
      </c>
      <c r="CP43">
        <v>2.9245631296378369</v>
      </c>
      <c r="CQ43">
        <v>1.023535656807113</v>
      </c>
    </row>
    <row r="44" spans="1:95" s="4" customFormat="1" x14ac:dyDescent="0.25">
      <c r="A44" s="4" t="s">
        <v>137</v>
      </c>
      <c r="B44" s="4">
        <f>AVERAGE(B30,B31,B36)</f>
        <v>1.4578792733019608</v>
      </c>
      <c r="C44" s="4">
        <f t="shared" ref="C44:I44" si="8">AVERAGE(C30,C31,C36)</f>
        <v>1.7834469221545242</v>
      </c>
      <c r="D44" s="4">
        <f t="shared" si="8"/>
        <v>2.0173129565327881</v>
      </c>
      <c r="E44" s="4">
        <f t="shared" si="8"/>
        <v>2.4731593301170314</v>
      </c>
      <c r="F44" s="4">
        <f t="shared" si="8"/>
        <v>2.9078234657135957</v>
      </c>
      <c r="G44" s="4">
        <f t="shared" si="8"/>
        <v>3.6327034717450366</v>
      </c>
      <c r="H44" s="4">
        <f t="shared" si="8"/>
        <v>4.4463217390470815</v>
      </c>
      <c r="I44" s="4">
        <f t="shared" si="8"/>
        <v>6.4190480511090842</v>
      </c>
      <c r="J44" s="4">
        <f t="shared" si="7"/>
        <v>3.1422119012151377</v>
      </c>
      <c r="CG44" s="13" t="s">
        <v>22</v>
      </c>
      <c r="CH44">
        <v>2.767895221603061</v>
      </c>
      <c r="CI44">
        <v>0.58231424553388633</v>
      </c>
      <c r="CJ44">
        <v>9.1191644622657737</v>
      </c>
      <c r="CK44">
        <v>3.0659353378105281</v>
      </c>
      <c r="CL44">
        <v>1.798992274833634</v>
      </c>
      <c r="CM44">
        <v>5.4365964791168162</v>
      </c>
      <c r="CN44">
        <v>2.16705212036246</v>
      </c>
      <c r="CO44">
        <v>1.3543039133534931</v>
      </c>
      <c r="CP44">
        <v>1.7101354126611841</v>
      </c>
      <c r="CQ44">
        <v>1.0116993905341209</v>
      </c>
    </row>
    <row r="45" spans="1:95" s="4" customFormat="1" x14ac:dyDescent="0.25">
      <c r="A45" s="4" t="s">
        <v>138</v>
      </c>
      <c r="B45" s="4">
        <f>AVERAGE(B32,B33,B37)</f>
        <v>1.5591206961086256E-2</v>
      </c>
      <c r="C45" s="4">
        <f t="shared" ref="C45:I45" si="9">AVERAGE(C32,C33,C37)</f>
        <v>1.9406141634175558E-2</v>
      </c>
      <c r="D45" s="4">
        <f t="shared" si="9"/>
        <v>2.3574912344976971E-2</v>
      </c>
      <c r="E45" s="4">
        <f t="shared" si="9"/>
        <v>2.8122897391805967E-2</v>
      </c>
      <c r="F45" s="4">
        <f t="shared" si="9"/>
        <v>3.2024803643613792E-2</v>
      </c>
      <c r="G45" s="4">
        <f t="shared" si="9"/>
        <v>4.2818063594599082E-2</v>
      </c>
      <c r="H45" s="4">
        <f t="shared" si="9"/>
        <v>5.1065228967532406E-2</v>
      </c>
      <c r="I45" s="4">
        <f t="shared" si="9"/>
        <v>7.3926569231199654E-2</v>
      </c>
      <c r="J45" s="4">
        <f t="shared" si="7"/>
        <v>3.5816227971123708E-2</v>
      </c>
      <c r="CG45" s="13" t="s">
        <v>23</v>
      </c>
      <c r="CH45">
        <v>1.751362472173944</v>
      </c>
      <c r="CI45">
        <v>0.40132401076982399</v>
      </c>
      <c r="CJ45">
        <v>6.2286155138152877</v>
      </c>
      <c r="CK45">
        <v>2.0144548876679962</v>
      </c>
      <c r="CL45">
        <v>1.2690460055840771</v>
      </c>
      <c r="CM45">
        <v>3.866476101540306</v>
      </c>
      <c r="CN45">
        <v>1.507791234596946</v>
      </c>
      <c r="CO45">
        <v>0.97428809890779089</v>
      </c>
      <c r="CP45">
        <v>1.2670905206146239</v>
      </c>
      <c r="CQ45">
        <v>0.70322753423282669</v>
      </c>
    </row>
    <row r="46" spans="1:95" s="4" customFormat="1" x14ac:dyDescent="0.25">
      <c r="CG46" s="13" t="s">
        <v>24</v>
      </c>
      <c r="CH46">
        <v>2.3379035681522661E-2</v>
      </c>
      <c r="CI46">
        <v>2.5411500061465461E-2</v>
      </c>
      <c r="CJ46">
        <v>2.0411592922329191E-2</v>
      </c>
      <c r="CK46">
        <v>1.3542766684265651E-2</v>
      </c>
      <c r="CL46">
        <v>2.8856927825798441E-2</v>
      </c>
      <c r="CM46">
        <v>2.3425678323058131E-2</v>
      </c>
      <c r="CN46">
        <v>2.3320100258366609E-2</v>
      </c>
      <c r="CO46">
        <v>3.2574225889748197E-2</v>
      </c>
      <c r="CP46">
        <v>4.0172055630784312E-2</v>
      </c>
      <c r="CQ46">
        <v>2.056417842153789E-2</v>
      </c>
    </row>
    <row r="47" spans="1:95" s="4" customFormat="1" x14ac:dyDescent="0.25">
      <c r="CG47" s="12" t="s">
        <v>78</v>
      </c>
      <c r="CH47"/>
      <c r="CI47"/>
      <c r="CJ47"/>
      <c r="CK47"/>
      <c r="CL47"/>
      <c r="CM47"/>
      <c r="CN47"/>
      <c r="CO47"/>
      <c r="CP47"/>
      <c r="CQ47"/>
    </row>
    <row r="48" spans="1:95" s="4" customFormat="1" x14ac:dyDescent="0.25">
      <c r="CG48" s="13" t="s">
        <v>11</v>
      </c>
      <c r="CH48">
        <v>0.98912266235838042</v>
      </c>
      <c r="CI48">
        <v>0.99161755449749767</v>
      </c>
      <c r="CJ48">
        <v>0.96559622298552283</v>
      </c>
      <c r="CK48">
        <v>0.99304722552957136</v>
      </c>
      <c r="CL48">
        <v>0.97901428934391588</v>
      </c>
      <c r="CM48">
        <v>0.97721082872325182</v>
      </c>
      <c r="CN48">
        <v>0.99393348635628376</v>
      </c>
      <c r="CO48">
        <v>0.99133091009189811</v>
      </c>
      <c r="CP48">
        <v>0.99162945616828058</v>
      </c>
      <c r="CQ48">
        <v>0.98824312668940661</v>
      </c>
    </row>
    <row r="49" spans="85:95" s="4" customFormat="1" x14ac:dyDescent="0.25">
      <c r="CG49" s="13" t="s">
        <v>12</v>
      </c>
      <c r="CH49">
        <v>0.98928206856699941</v>
      </c>
      <c r="CI49">
        <v>0.99143856013526521</v>
      </c>
      <c r="CJ49">
        <v>0.99468518258192129</v>
      </c>
      <c r="CK49">
        <v>0.99521999451538756</v>
      </c>
      <c r="CL49">
        <v>0.97916691499384423</v>
      </c>
      <c r="CM49">
        <v>0.98634361610626209</v>
      </c>
      <c r="CN49">
        <v>0.99439583221513106</v>
      </c>
      <c r="CO49">
        <v>0.99137398942065658</v>
      </c>
      <c r="CP49">
        <v>0.99172521792167101</v>
      </c>
      <c r="CQ49">
        <v>0.98834912466295022</v>
      </c>
    </row>
    <row r="50" spans="85:95" s="4" customFormat="1" x14ac:dyDescent="0.25">
      <c r="CG50" s="13" t="s">
        <v>13</v>
      </c>
      <c r="CH50">
        <v>7.9714289423600091</v>
      </c>
      <c r="CI50">
        <v>0.60014972691877977</v>
      </c>
      <c r="CJ50">
        <v>919.19092244562978</v>
      </c>
      <c r="CK50">
        <v>18.894372258421281</v>
      </c>
      <c r="CL50">
        <v>3.7998298090882381</v>
      </c>
      <c r="CM50">
        <v>38.236887962905953</v>
      </c>
      <c r="CN50">
        <v>7.2729694269842984</v>
      </c>
      <c r="CO50">
        <v>1.8373662888721609</v>
      </c>
      <c r="CP50">
        <v>1.787441427071196</v>
      </c>
      <c r="CQ50">
        <v>1.2680043311185789</v>
      </c>
    </row>
    <row r="51" spans="85:95" s="4" customFormat="1" x14ac:dyDescent="0.25">
      <c r="CG51" s="13" t="s">
        <v>14</v>
      </c>
      <c r="CH51">
        <v>8.0698830442024132</v>
      </c>
      <c r="CI51">
        <v>0.61108138193864214</v>
      </c>
      <c r="CJ51">
        <v>95.779412865650613</v>
      </c>
      <c r="CK51">
        <v>12.25652520660536</v>
      </c>
      <c r="CL51">
        <v>3.7063316784431821</v>
      </c>
      <c r="CM51">
        <v>33.653654987439893</v>
      </c>
      <c r="CN51">
        <v>6.574991993525594</v>
      </c>
      <c r="CO51">
        <v>1.850442910333276</v>
      </c>
      <c r="CP51">
        <v>1.876717567557685</v>
      </c>
      <c r="CQ51">
        <v>1.256450667281819</v>
      </c>
    </row>
    <row r="52" spans="85:95" s="4" customFormat="1" x14ac:dyDescent="0.25">
      <c r="CG52" s="13" t="s">
        <v>15</v>
      </c>
      <c r="CH52">
        <v>2.8233719100324008</v>
      </c>
      <c r="CI52">
        <v>0.77469331152319865</v>
      </c>
      <c r="CJ52">
        <v>30.318161594094551</v>
      </c>
      <c r="CK52">
        <v>4.3467657238941779</v>
      </c>
      <c r="CL52">
        <v>1.9493152154252109</v>
      </c>
      <c r="CM52">
        <v>6.1835983021947616</v>
      </c>
      <c r="CN52">
        <v>2.6968443460801179</v>
      </c>
      <c r="CO52">
        <v>1.3554948501828259</v>
      </c>
      <c r="CP52">
        <v>1.3369522904992519</v>
      </c>
      <c r="CQ52">
        <v>1.126056983957108</v>
      </c>
    </row>
    <row r="53" spans="85:95" s="4" customFormat="1" x14ac:dyDescent="0.25">
      <c r="CG53" s="13" t="s">
        <v>16</v>
      </c>
      <c r="CH53">
        <v>2.8407539569984608</v>
      </c>
      <c r="CI53">
        <v>0.78171694489670762</v>
      </c>
      <c r="CJ53">
        <v>9.7866957072165377</v>
      </c>
      <c r="CK53">
        <v>3.5009320482701969</v>
      </c>
      <c r="CL53">
        <v>1.925183544092143</v>
      </c>
      <c r="CM53">
        <v>5.8011770346576981</v>
      </c>
      <c r="CN53">
        <v>2.5641747197735172</v>
      </c>
      <c r="CO53">
        <v>1.360309858206312</v>
      </c>
      <c r="CP53">
        <v>1.3699334171986921</v>
      </c>
      <c r="CQ53">
        <v>1.120915102620095</v>
      </c>
    </row>
    <row r="54" spans="85:95" s="4" customFormat="1" x14ac:dyDescent="0.25">
      <c r="CG54" s="13" t="s">
        <v>17</v>
      </c>
      <c r="CH54">
        <v>1.708152253140572</v>
      </c>
      <c r="CI54">
        <v>0.48986916797720398</v>
      </c>
      <c r="CJ54">
        <v>10.5797306643871</v>
      </c>
      <c r="CK54">
        <v>2.4177996304839451</v>
      </c>
      <c r="CL54">
        <v>1.345537774001637</v>
      </c>
      <c r="CM54">
        <v>4.2811231773793006</v>
      </c>
      <c r="CN54">
        <v>1.61351950880065</v>
      </c>
      <c r="CO54">
        <v>0.96680456207363508</v>
      </c>
      <c r="CP54">
        <v>0.86547361985596605</v>
      </c>
      <c r="CQ54">
        <v>0.79321158167925221</v>
      </c>
    </row>
    <row r="55" spans="85:95" s="4" customFormat="1" x14ac:dyDescent="0.25">
      <c r="CG55" s="13" t="s">
        <v>18</v>
      </c>
      <c r="CH55">
        <v>1.745286517753891</v>
      </c>
      <c r="CI55">
        <v>0.49972438687189569</v>
      </c>
      <c r="CJ55">
        <v>6.8181782348610511</v>
      </c>
      <c r="CK55">
        <v>2.322549687229047</v>
      </c>
      <c r="CL55">
        <v>1.333884371430335</v>
      </c>
      <c r="CM55">
        <v>4.1331246850772683</v>
      </c>
      <c r="CN55">
        <v>1.5708887827977021</v>
      </c>
      <c r="CO55">
        <v>0.95459242384816456</v>
      </c>
      <c r="CP55">
        <v>0.88886508002294395</v>
      </c>
      <c r="CQ55">
        <v>0.79258916147366121</v>
      </c>
    </row>
    <row r="56" spans="85:95" s="4" customFormat="1" x14ac:dyDescent="0.25">
      <c r="CG56" s="13" t="s">
        <v>19</v>
      </c>
      <c r="CH56">
        <v>2.377461462362147E-2</v>
      </c>
      <c r="CI56">
        <v>2.990163810718716E-2</v>
      </c>
      <c r="CJ56">
        <v>2.8251926741952961E-2</v>
      </c>
      <c r="CK56">
        <v>1.5846834202480849E-2</v>
      </c>
      <c r="CL56">
        <v>3.1406869886409262E-2</v>
      </c>
      <c r="CM56">
        <v>2.487534637868357E-2</v>
      </c>
      <c r="CN56">
        <v>2.4491177425416261E-2</v>
      </c>
      <c r="CO56">
        <v>3.1267566672690171E-2</v>
      </c>
      <c r="CP56">
        <v>3.0115253877052189E-2</v>
      </c>
      <c r="CQ56">
        <v>2.397760003587222E-2</v>
      </c>
    </row>
    <row r="57" spans="85:95" s="4" customFormat="1" x14ac:dyDescent="0.25">
      <c r="CG57" s="13" t="s">
        <v>20</v>
      </c>
      <c r="CH57">
        <v>2.4379579395344759E-2</v>
      </c>
      <c r="CI57">
        <v>3.0504378385938891E-2</v>
      </c>
      <c r="CJ57">
        <v>2.2898312542352129E-2</v>
      </c>
      <c r="CK57">
        <v>1.5657449013735381E-2</v>
      </c>
      <c r="CL57">
        <v>3.1190722583416909E-2</v>
      </c>
      <c r="CM57">
        <v>2.443325071622228E-2</v>
      </c>
      <c r="CN57">
        <v>2.4518097983315949E-2</v>
      </c>
      <c r="CO57">
        <v>3.1031937532333291E-2</v>
      </c>
      <c r="CP57">
        <v>3.029966506494421E-2</v>
      </c>
      <c r="CQ57">
        <v>2.3984316149634349E-2</v>
      </c>
    </row>
    <row r="58" spans="85:95" s="4" customFormat="1" x14ac:dyDescent="0.25">
      <c r="CG58" s="13" t="s">
        <v>21</v>
      </c>
      <c r="CH58">
        <v>7.7836751335887646</v>
      </c>
      <c r="CI58">
        <v>0.79456845683857569</v>
      </c>
      <c r="CJ58">
        <v>204.98258271065399</v>
      </c>
      <c r="CK58">
        <v>21.394000062202711</v>
      </c>
      <c r="CL58">
        <v>5.0001343820540232</v>
      </c>
      <c r="CM58">
        <v>36.980502382581193</v>
      </c>
      <c r="CN58">
        <v>6.4155161247309422</v>
      </c>
      <c r="CO58">
        <v>2.6776070373702008</v>
      </c>
      <c r="CP58">
        <v>2.3592268354656309</v>
      </c>
      <c r="CQ58">
        <v>1.7691370207982859</v>
      </c>
    </row>
    <row r="59" spans="85:95" s="4" customFormat="1" x14ac:dyDescent="0.25">
      <c r="CG59" s="13" t="s">
        <v>22</v>
      </c>
      <c r="CH59">
        <v>2.7899238580270911</v>
      </c>
      <c r="CI59">
        <v>0.89138569476886698</v>
      </c>
      <c r="CJ59">
        <v>14.317212812228989</v>
      </c>
      <c r="CK59">
        <v>4.625364857198047</v>
      </c>
      <c r="CL59">
        <v>2.2360980260386669</v>
      </c>
      <c r="CM59">
        <v>6.0811596248233108</v>
      </c>
      <c r="CN59">
        <v>2.5328869151091098</v>
      </c>
      <c r="CO59">
        <v>1.6363395238672811</v>
      </c>
      <c r="CP59">
        <v>1.5359774853381249</v>
      </c>
      <c r="CQ59">
        <v>1.3300891025785779</v>
      </c>
    </row>
    <row r="60" spans="85:95" s="4" customFormat="1" x14ac:dyDescent="0.25">
      <c r="CG60" s="13" t="s">
        <v>23</v>
      </c>
      <c r="CH60">
        <v>1.7508066315153969</v>
      </c>
      <c r="CI60">
        <v>0.6268757042793327</v>
      </c>
      <c r="CJ60">
        <v>10.753197659373461</v>
      </c>
      <c r="CK60">
        <v>3.5210240311945129</v>
      </c>
      <c r="CL60">
        <v>1.7790941333846511</v>
      </c>
      <c r="CM60">
        <v>4.4356648185232741</v>
      </c>
      <c r="CN60">
        <v>1.8994447735119799</v>
      </c>
      <c r="CO60">
        <v>1.206074124333202</v>
      </c>
      <c r="CP60">
        <v>1.087091325497074</v>
      </c>
      <c r="CQ60">
        <v>1.014601430752841</v>
      </c>
    </row>
    <row r="61" spans="85:95" s="4" customFormat="1" x14ac:dyDescent="0.25">
      <c r="CG61" s="13" t="s">
        <v>24</v>
      </c>
      <c r="CH61">
        <v>2.399327201500083E-2</v>
      </c>
      <c r="CI61">
        <v>3.617246966847424E-2</v>
      </c>
      <c r="CJ61">
        <v>3.464825607010686E-2</v>
      </c>
      <c r="CK61">
        <v>2.5131755404411871E-2</v>
      </c>
      <c r="CL61">
        <v>3.788749291917138E-2</v>
      </c>
      <c r="CM61">
        <v>2.7132569302315931E-2</v>
      </c>
      <c r="CN61">
        <v>3.0008281543706199E-2</v>
      </c>
      <c r="CO61">
        <v>3.9425134984649869E-2</v>
      </c>
      <c r="CP61">
        <v>3.7426020601279968E-2</v>
      </c>
      <c r="CQ61">
        <v>2.9055131926457641E-2</v>
      </c>
    </row>
    <row r="62" spans="85:95" s="4" customFormat="1" x14ac:dyDescent="0.25">
      <c r="CG62" s="12" t="s">
        <v>79</v>
      </c>
      <c r="CH62"/>
      <c r="CI62"/>
      <c r="CJ62"/>
      <c r="CK62"/>
      <c r="CL62"/>
      <c r="CM62"/>
      <c r="CN62"/>
      <c r="CO62"/>
      <c r="CP62"/>
      <c r="CQ62"/>
    </row>
    <row r="63" spans="85:95" s="4" customFormat="1" x14ac:dyDescent="0.25">
      <c r="CG63" s="13" t="s">
        <v>11</v>
      </c>
      <c r="CH63">
        <v>0.98667793729236819</v>
      </c>
      <c r="CI63">
        <v>0.98971586848896531</v>
      </c>
      <c r="CJ63">
        <v>0.96512851573337666</v>
      </c>
      <c r="CK63">
        <v>0.99222621776574726</v>
      </c>
      <c r="CL63">
        <v>0.9737118373482877</v>
      </c>
      <c r="CM63">
        <v>0.97187241183404427</v>
      </c>
      <c r="CN63">
        <v>0.99265590273842963</v>
      </c>
      <c r="CO63">
        <v>0.98933897094893219</v>
      </c>
      <c r="CP63">
        <v>0.98962382888251255</v>
      </c>
      <c r="CQ63">
        <v>0.98561298243628048</v>
      </c>
    </row>
    <row r="64" spans="85:95" s="4" customFormat="1" x14ac:dyDescent="0.25">
      <c r="CG64" s="13" t="s">
        <v>12</v>
      </c>
      <c r="CH64">
        <v>0.98681376196382364</v>
      </c>
      <c r="CI64">
        <v>0.9894502699262604</v>
      </c>
      <c r="CJ64">
        <v>0.993450223412367</v>
      </c>
      <c r="CK64">
        <v>0.99418791128664863</v>
      </c>
      <c r="CL64">
        <v>0.9738967402989418</v>
      </c>
      <c r="CM64">
        <v>0.98281570500361115</v>
      </c>
      <c r="CN64">
        <v>0.99323450930090051</v>
      </c>
      <c r="CO64">
        <v>0.98917595019747073</v>
      </c>
      <c r="CP64">
        <v>0.9896375361158517</v>
      </c>
      <c r="CQ64">
        <v>0.98563199426949288</v>
      </c>
    </row>
    <row r="65" spans="85:95" s="4" customFormat="1" x14ac:dyDescent="0.25">
      <c r="CG65" s="13" t="s">
        <v>13</v>
      </c>
      <c r="CH65">
        <v>7.9408352718963728</v>
      </c>
      <c r="CI65">
        <v>0.65824108014550664</v>
      </c>
      <c r="CJ65">
        <v>866.97026895971862</v>
      </c>
      <c r="CK65">
        <v>18.93729957278882</v>
      </c>
      <c r="CL65">
        <v>4.5188712596879261</v>
      </c>
      <c r="CM65">
        <v>93.268894363751599</v>
      </c>
      <c r="CN65">
        <v>8.6684264436524465</v>
      </c>
      <c r="CO65">
        <v>2.026154524538573</v>
      </c>
      <c r="CP65">
        <v>2.2119424478400052</v>
      </c>
      <c r="CQ65">
        <v>1.4821147888140971</v>
      </c>
    </row>
    <row r="66" spans="85:95" s="4" customFormat="1" x14ac:dyDescent="0.25">
      <c r="CG66" s="13" t="s">
        <v>14</v>
      </c>
      <c r="CH66">
        <v>8.1540860704192593</v>
      </c>
      <c r="CI66">
        <v>0.67663749237232451</v>
      </c>
      <c r="CJ66">
        <v>136.88348263373501</v>
      </c>
      <c r="CK66">
        <v>18.805270888156421</v>
      </c>
      <c r="CL66">
        <v>4.382786951738936</v>
      </c>
      <c r="CM66">
        <v>48.926711061668811</v>
      </c>
      <c r="CN66">
        <v>8.2756220869500599</v>
      </c>
      <c r="CO66">
        <v>2.0378206097059111</v>
      </c>
      <c r="CP66">
        <v>2.1724650110203592</v>
      </c>
      <c r="CQ66">
        <v>1.444923678208577</v>
      </c>
    </row>
    <row r="67" spans="85:95" s="4" customFormat="1" x14ac:dyDescent="0.25">
      <c r="CG67" s="13" t="s">
        <v>15</v>
      </c>
      <c r="CH67">
        <v>2.8179487702753532</v>
      </c>
      <c r="CI67">
        <v>0.81132057791326029</v>
      </c>
      <c r="CJ67">
        <v>29.444358864810059</v>
      </c>
      <c r="CK67">
        <v>4.3517007678365038</v>
      </c>
      <c r="CL67">
        <v>2.1257636885806299</v>
      </c>
      <c r="CM67">
        <v>9.657582221433664</v>
      </c>
      <c r="CN67">
        <v>2.9442191568652709</v>
      </c>
      <c r="CO67">
        <v>1.4234305478450899</v>
      </c>
      <c r="CP67">
        <v>1.487260047147104</v>
      </c>
      <c r="CQ67">
        <v>1.217421368637045</v>
      </c>
    </row>
    <row r="68" spans="85:95" s="4" customFormat="1" x14ac:dyDescent="0.25">
      <c r="CG68" s="13" t="s">
        <v>16</v>
      </c>
      <c r="CH68">
        <v>2.855536039068542</v>
      </c>
      <c r="CI68">
        <v>0.82257977872807242</v>
      </c>
      <c r="CJ68">
        <v>11.69972147675897</v>
      </c>
      <c r="CK68">
        <v>4.3365044549909566</v>
      </c>
      <c r="CL68">
        <v>2.0935106762896951</v>
      </c>
      <c r="CM68">
        <v>6.9947631169088789</v>
      </c>
      <c r="CN68">
        <v>2.8767380984285071</v>
      </c>
      <c r="CO68">
        <v>1.4275225426261791</v>
      </c>
      <c r="CP68">
        <v>1.4739284280521761</v>
      </c>
      <c r="CQ68">
        <v>1.202049781917778</v>
      </c>
    </row>
    <row r="69" spans="85:95" s="4" customFormat="1" x14ac:dyDescent="0.25">
      <c r="CG69" s="13" t="s">
        <v>17</v>
      </c>
      <c r="CH69">
        <v>1.7636429730853049</v>
      </c>
      <c r="CI69">
        <v>0.54457398484226205</v>
      </c>
      <c r="CJ69">
        <v>10.970799032351319</v>
      </c>
      <c r="CK69">
        <v>2.7420690310137741</v>
      </c>
      <c r="CL69">
        <v>1.5004429033908799</v>
      </c>
      <c r="CM69">
        <v>5.355593479135921</v>
      </c>
      <c r="CN69">
        <v>1.7690625745609101</v>
      </c>
      <c r="CO69">
        <v>1.0160243797150761</v>
      </c>
      <c r="CP69">
        <v>0.96608822853559417</v>
      </c>
      <c r="CQ69">
        <v>0.85904614318536765</v>
      </c>
    </row>
    <row r="70" spans="85:95" s="4" customFormat="1" x14ac:dyDescent="0.25">
      <c r="CG70" s="13" t="s">
        <v>18</v>
      </c>
      <c r="CH70">
        <v>1.8236930369105819</v>
      </c>
      <c r="CI70">
        <v>0.54988456485634496</v>
      </c>
      <c r="CJ70">
        <v>8.0423265910468924</v>
      </c>
      <c r="CK70">
        <v>2.7509338215320991</v>
      </c>
      <c r="CL70">
        <v>1.490279729175189</v>
      </c>
      <c r="CM70">
        <v>4.9925163896578706</v>
      </c>
      <c r="CN70">
        <v>1.79549097531096</v>
      </c>
      <c r="CO70">
        <v>1.0300233622206769</v>
      </c>
      <c r="CP70">
        <v>0.96008694279761975</v>
      </c>
      <c r="CQ70">
        <v>0.8584904833155671</v>
      </c>
    </row>
    <row r="71" spans="85:95" s="4" customFormat="1" x14ac:dyDescent="0.25">
      <c r="CG71" s="13" t="s">
        <v>19</v>
      </c>
      <c r="CH71">
        <v>2.3563901949839709E-2</v>
      </c>
      <c r="CI71">
        <v>3.3819139186213418E-2</v>
      </c>
      <c r="CJ71">
        <v>3.1186696514175001E-2</v>
      </c>
      <c r="CK71">
        <v>1.8394067172374119E-2</v>
      </c>
      <c r="CL71">
        <v>3.3653019869980268E-2</v>
      </c>
      <c r="CM71">
        <v>3.0972740775479998E-2</v>
      </c>
      <c r="CN71">
        <v>2.6649053890796581E-2</v>
      </c>
      <c r="CO71">
        <v>3.4419344026648098E-2</v>
      </c>
      <c r="CP71">
        <v>3.3604120021126331E-2</v>
      </c>
      <c r="CQ71">
        <v>2.4782956517463789E-2</v>
      </c>
    </row>
    <row r="72" spans="85:95" s="4" customFormat="1" x14ac:dyDescent="0.25">
      <c r="CG72" s="13" t="s">
        <v>20</v>
      </c>
      <c r="CH72">
        <v>2.4086710005144559E-2</v>
      </c>
      <c r="CI72">
        <v>3.4089598730558883E-2</v>
      </c>
      <c r="CJ72">
        <v>2.7139260137183829E-2</v>
      </c>
      <c r="CK72">
        <v>1.842734451732899E-2</v>
      </c>
      <c r="CL72">
        <v>3.3616639174273141E-2</v>
      </c>
      <c r="CM72">
        <v>3.0275242283710611E-2</v>
      </c>
      <c r="CN72">
        <v>2.703248094008328E-2</v>
      </c>
      <c r="CO72">
        <v>3.4818646732032048E-2</v>
      </c>
      <c r="CP72">
        <v>3.3248822186856111E-2</v>
      </c>
      <c r="CQ72">
        <v>2.4963643468662901E-2</v>
      </c>
    </row>
    <row r="73" spans="85:95" s="4" customFormat="1" x14ac:dyDescent="0.25">
      <c r="CG73" s="13" t="s">
        <v>21</v>
      </c>
      <c r="CH73">
        <v>17.567297333325548</v>
      </c>
      <c r="CI73">
        <v>0.81308466733942575</v>
      </c>
      <c r="CJ73">
        <v>352.32736167416181</v>
      </c>
      <c r="CK73">
        <v>25.005759537758991</v>
      </c>
      <c r="CL73">
        <v>4.1775204736906852</v>
      </c>
      <c r="CM73">
        <v>63.337608881027961</v>
      </c>
      <c r="CN73">
        <v>14.21047553035414</v>
      </c>
      <c r="CO73">
        <v>2.9098484633850838</v>
      </c>
      <c r="CP73">
        <v>2.1767588000114042</v>
      </c>
      <c r="CQ73">
        <v>2.834455361048438</v>
      </c>
    </row>
    <row r="74" spans="85:95" s="4" customFormat="1" x14ac:dyDescent="0.25">
      <c r="CG74" s="13" t="s">
        <v>22</v>
      </c>
      <c r="CH74">
        <v>4.191335984304474</v>
      </c>
      <c r="CI74">
        <v>0.90171207563136568</v>
      </c>
      <c r="CJ74">
        <v>18.770385229775169</v>
      </c>
      <c r="CK74">
        <v>5.000575920607444</v>
      </c>
      <c r="CL74">
        <v>2.0438983520935392</v>
      </c>
      <c r="CM74">
        <v>7.9584928774880463</v>
      </c>
      <c r="CN74">
        <v>3.7696784385878508</v>
      </c>
      <c r="CO74">
        <v>1.7058277941765061</v>
      </c>
      <c r="CP74">
        <v>1.4753842889265849</v>
      </c>
      <c r="CQ74">
        <v>1.6835840819657439</v>
      </c>
    </row>
    <row r="75" spans="85:95" s="4" customFormat="1" x14ac:dyDescent="0.25">
      <c r="CG75" s="13" t="s">
        <v>23</v>
      </c>
      <c r="CH75">
        <v>3.0807923226109222</v>
      </c>
      <c r="CI75">
        <v>0.68289880710927264</v>
      </c>
      <c r="CJ75">
        <v>14.36735624352686</v>
      </c>
      <c r="CK75">
        <v>3.6602525671805002</v>
      </c>
      <c r="CL75">
        <v>1.4955354639295031</v>
      </c>
      <c r="CM75">
        <v>6.1379811644611504</v>
      </c>
      <c r="CN75">
        <v>2.4462696507818049</v>
      </c>
      <c r="CO75">
        <v>1.2468985171692319</v>
      </c>
      <c r="CP75">
        <v>1.0679667361338161</v>
      </c>
      <c r="CQ75">
        <v>1.267683871864586</v>
      </c>
    </row>
    <row r="76" spans="85:95" s="4" customFormat="1" x14ac:dyDescent="0.25">
      <c r="CG76" s="13" t="s">
        <v>24</v>
      </c>
      <c r="CH76">
        <v>4.3294502260824971E-2</v>
      </c>
      <c r="CI76">
        <v>4.1559618552287049E-2</v>
      </c>
      <c r="CJ76">
        <v>4.4398344556270918E-2</v>
      </c>
      <c r="CK76">
        <v>2.5127690771117959E-2</v>
      </c>
      <c r="CL76">
        <v>3.4603566305294611E-2</v>
      </c>
      <c r="CM76">
        <v>3.7182209556485032E-2</v>
      </c>
      <c r="CN76">
        <v>3.8310529982099072E-2</v>
      </c>
      <c r="CO76">
        <v>4.2020494715004533E-2</v>
      </c>
      <c r="CP76">
        <v>3.8012783485196829E-2</v>
      </c>
      <c r="CQ76">
        <v>3.7490941023901062E-2</v>
      </c>
    </row>
    <row r="77" spans="85:95" s="4" customFormat="1" x14ac:dyDescent="0.25">
      <c r="CG77" s="12" t="s">
        <v>80</v>
      </c>
      <c r="CH77"/>
      <c r="CI77"/>
      <c r="CJ77"/>
      <c r="CK77"/>
      <c r="CL77"/>
      <c r="CM77"/>
      <c r="CN77"/>
      <c r="CO77"/>
      <c r="CP77"/>
      <c r="CQ77"/>
    </row>
    <row r="78" spans="85:95" s="4" customFormat="1" x14ac:dyDescent="0.25">
      <c r="CG78" s="13" t="s">
        <v>11</v>
      </c>
      <c r="CH78">
        <v>0.97619502193104779</v>
      </c>
      <c r="CI78">
        <v>0.97937589447784634</v>
      </c>
      <c r="CJ78">
        <v>0.96768464849021518</v>
      </c>
      <c r="CK78">
        <v>0.98869008853663232</v>
      </c>
      <c r="CL78">
        <v>0.94551556083681909</v>
      </c>
      <c r="CM78">
        <v>0.95747411749569478</v>
      </c>
      <c r="CN78">
        <v>0.98620508399137918</v>
      </c>
      <c r="CO78">
        <v>0.97931555674064563</v>
      </c>
      <c r="CP78">
        <v>0.97821315475183468</v>
      </c>
      <c r="CQ78">
        <v>0.97309001217704094</v>
      </c>
    </row>
    <row r="79" spans="85:95" s="4" customFormat="1" x14ac:dyDescent="0.25">
      <c r="CG79" s="13" t="s">
        <v>12</v>
      </c>
      <c r="CH79">
        <v>0.97559589360210119</v>
      </c>
      <c r="CI79">
        <v>0.97828562276763054</v>
      </c>
      <c r="CJ79">
        <v>0.98634933810446479</v>
      </c>
      <c r="CK79">
        <v>0.9885665898950764</v>
      </c>
      <c r="CL79">
        <v>0.94604650122188239</v>
      </c>
      <c r="CM79">
        <v>0.96390806350193936</v>
      </c>
      <c r="CN79">
        <v>0.9859494053446598</v>
      </c>
      <c r="CO79">
        <v>0.97673093833259761</v>
      </c>
      <c r="CP79">
        <v>0.97771137696518218</v>
      </c>
      <c r="CQ79">
        <v>0.97158349283414369</v>
      </c>
    </row>
    <row r="80" spans="85:95" s="4" customFormat="1" x14ac:dyDescent="0.25">
      <c r="CG80" s="13" t="s">
        <v>13</v>
      </c>
      <c r="CH80">
        <v>18.556045284038721</v>
      </c>
      <c r="CI80">
        <v>1.6881567820612631</v>
      </c>
      <c r="CJ80">
        <v>1060.7984472716889</v>
      </c>
      <c r="CK80">
        <v>28.685854783083791</v>
      </c>
      <c r="CL80">
        <v>7.4338657602861824</v>
      </c>
      <c r="CM80">
        <v>204.83721450364769</v>
      </c>
      <c r="CN80">
        <v>17.24673187640796</v>
      </c>
      <c r="CO80">
        <v>4.4379359644444438</v>
      </c>
      <c r="CP80">
        <v>4.7562939334207464</v>
      </c>
      <c r="CQ80">
        <v>3.2375507992920691</v>
      </c>
    </row>
    <row r="81" spans="85:95" s="4" customFormat="1" x14ac:dyDescent="0.25">
      <c r="CG81" s="13" t="s">
        <v>14</v>
      </c>
      <c r="CH81">
        <v>19.63353570684977</v>
      </c>
      <c r="CI81">
        <v>1.7674321751942621</v>
      </c>
      <c r="CJ81">
        <v>275.66064583705952</v>
      </c>
      <c r="CK81">
        <v>26.72753487713635</v>
      </c>
      <c r="CL81">
        <v>7.4627186986576621</v>
      </c>
      <c r="CM81">
        <v>97.089944310513886</v>
      </c>
      <c r="CN81">
        <v>18.192760663177211</v>
      </c>
      <c r="CO81">
        <v>4.4419885576806948</v>
      </c>
      <c r="CP81">
        <v>5.0686429586398392</v>
      </c>
      <c r="CQ81">
        <v>3.428196977130872</v>
      </c>
    </row>
    <row r="82" spans="85:95" s="4" customFormat="1" x14ac:dyDescent="0.25">
      <c r="CG82" s="13" t="s">
        <v>15</v>
      </c>
      <c r="CH82">
        <v>4.3076728385566518</v>
      </c>
      <c r="CI82">
        <v>1.29929087661742</v>
      </c>
      <c r="CJ82">
        <v>32.569900940464791</v>
      </c>
      <c r="CK82">
        <v>5.3559177349062974</v>
      </c>
      <c r="CL82">
        <v>2.7265116468275319</v>
      </c>
      <c r="CM82">
        <v>14.31213521818627</v>
      </c>
      <c r="CN82">
        <v>4.1529184769759162</v>
      </c>
      <c r="CO82">
        <v>2.1066409196738878</v>
      </c>
      <c r="CP82">
        <v>2.1808929211267452</v>
      </c>
      <c r="CQ82">
        <v>1.7993195378509259</v>
      </c>
    </row>
    <row r="83" spans="85:95" s="4" customFormat="1" x14ac:dyDescent="0.25">
      <c r="CG83" s="13" t="s">
        <v>16</v>
      </c>
      <c r="CH83">
        <v>4.4309745775449638</v>
      </c>
      <c r="CI83">
        <v>1.3294480716426129</v>
      </c>
      <c r="CJ83">
        <v>16.60303122435959</v>
      </c>
      <c r="CK83">
        <v>5.1698679748264702</v>
      </c>
      <c r="CL83">
        <v>2.731797704563363</v>
      </c>
      <c r="CM83">
        <v>9.8534229743025783</v>
      </c>
      <c r="CN83">
        <v>4.2652972537886749</v>
      </c>
      <c r="CO83">
        <v>2.1076025616042262</v>
      </c>
      <c r="CP83">
        <v>2.2513646880591871</v>
      </c>
      <c r="CQ83">
        <v>1.8515390833387431</v>
      </c>
    </row>
    <row r="84" spans="85:95" s="4" customFormat="1" x14ac:dyDescent="0.25">
      <c r="CG84" s="13" t="s">
        <v>17</v>
      </c>
      <c r="CH84">
        <v>2.6844722476815321</v>
      </c>
      <c r="CI84">
        <v>0.83654845839187841</v>
      </c>
      <c r="CJ84">
        <v>14.198198563236421</v>
      </c>
      <c r="CK84">
        <v>3.499280908927866</v>
      </c>
      <c r="CL84">
        <v>1.961753290704966</v>
      </c>
      <c r="CM84">
        <v>7.6587031521568161</v>
      </c>
      <c r="CN84">
        <v>2.5017912067829871</v>
      </c>
      <c r="CO84">
        <v>1.3908373003079719</v>
      </c>
      <c r="CP84">
        <v>1.39492305284012</v>
      </c>
      <c r="CQ84">
        <v>1.1693935685370349</v>
      </c>
    </row>
    <row r="85" spans="85:95" s="4" customFormat="1" x14ac:dyDescent="0.25">
      <c r="CG85" s="13" t="s">
        <v>18</v>
      </c>
      <c r="CH85">
        <v>2.7964496151904679</v>
      </c>
      <c r="CI85">
        <v>0.87164042926785301</v>
      </c>
      <c r="CJ85">
        <v>11.00279709649028</v>
      </c>
      <c r="CK85">
        <v>3.5804879773170288</v>
      </c>
      <c r="CL85">
        <v>2.019615592584437</v>
      </c>
      <c r="CM85">
        <v>6.9929752670329659</v>
      </c>
      <c r="CN85">
        <v>2.6623273373411278</v>
      </c>
      <c r="CO85">
        <v>1.407212365918098</v>
      </c>
      <c r="CP85">
        <v>1.431441588893517</v>
      </c>
      <c r="CQ85">
        <v>1.2286651484657189</v>
      </c>
    </row>
    <row r="86" spans="85:95" s="4" customFormat="1" x14ac:dyDescent="0.25">
      <c r="CG86" s="13" t="s">
        <v>19</v>
      </c>
      <c r="CH86">
        <v>3.6837232006587922E-2</v>
      </c>
      <c r="CI86">
        <v>5.0721218861632368E-2</v>
      </c>
      <c r="CJ86">
        <v>4.0429285036066451E-2</v>
      </c>
      <c r="CK86">
        <v>2.3201185628171261E-2</v>
      </c>
      <c r="CL86">
        <v>4.4910001525630447E-2</v>
      </c>
      <c r="CM86">
        <v>4.3545947088126258E-2</v>
      </c>
      <c r="CN86">
        <v>3.8653863133990891E-2</v>
      </c>
      <c r="CO86">
        <v>4.5954157487089482E-2</v>
      </c>
      <c r="CP86">
        <v>4.7396561639224337E-2</v>
      </c>
      <c r="CQ86">
        <v>3.4541830678998707E-2</v>
      </c>
    </row>
    <row r="87" spans="85:95" s="4" customFormat="1" x14ac:dyDescent="0.25">
      <c r="CG87" s="13" t="s">
        <v>20</v>
      </c>
      <c r="CH87">
        <v>3.8520947045893678E-2</v>
      </c>
      <c r="CI87">
        <v>5.2231693217685032E-2</v>
      </c>
      <c r="CJ87">
        <v>3.5987974041506637E-2</v>
      </c>
      <c r="CK87">
        <v>2.4197194270362481E-2</v>
      </c>
      <c r="CL87">
        <v>4.626895613809847E-2</v>
      </c>
      <c r="CM87">
        <v>4.2085134801901673E-2</v>
      </c>
      <c r="CN87">
        <v>4.069526851503346E-2</v>
      </c>
      <c r="CO87">
        <v>4.7361206744258963E-2</v>
      </c>
      <c r="CP87">
        <v>4.9370999972151511E-2</v>
      </c>
      <c r="CQ87">
        <v>3.6047366860824687E-2</v>
      </c>
    </row>
    <row r="88" spans="85:95" s="4" customFormat="1" x14ac:dyDescent="0.25">
      <c r="CG88" s="13" t="s">
        <v>21</v>
      </c>
      <c r="CH88">
        <v>21.886767137890491</v>
      </c>
      <c r="CI88">
        <v>1.5470671891394541</v>
      </c>
      <c r="CJ88">
        <v>378.58939784249549</v>
      </c>
      <c r="CK88">
        <v>29.228268855012701</v>
      </c>
      <c r="CL88">
        <v>11.490607434795621</v>
      </c>
      <c r="CM88">
        <v>110.2179514799134</v>
      </c>
      <c r="CN88">
        <v>14.93882953223906</v>
      </c>
      <c r="CO88">
        <v>7.6424643888685608</v>
      </c>
      <c r="CP88">
        <v>8.6913939920174919</v>
      </c>
      <c r="CQ88">
        <v>3.8305888456137871</v>
      </c>
    </row>
    <row r="89" spans="85:95" s="4" customFormat="1" x14ac:dyDescent="0.25">
      <c r="CG89" s="13" t="s">
        <v>22</v>
      </c>
      <c r="CH89">
        <v>4.6783295242950222</v>
      </c>
      <c r="CI89">
        <v>1.243811556924703</v>
      </c>
      <c r="CJ89">
        <v>19.457373868086499</v>
      </c>
      <c r="CK89">
        <v>5.4063174948399677</v>
      </c>
      <c r="CL89">
        <v>3.3897798504911232</v>
      </c>
      <c r="CM89">
        <v>10.49847376907298</v>
      </c>
      <c r="CN89">
        <v>3.865078205190557</v>
      </c>
      <c r="CO89">
        <v>2.764500748574426</v>
      </c>
      <c r="CP89">
        <v>2.9481170248172801</v>
      </c>
      <c r="CQ89">
        <v>1.95718901632259</v>
      </c>
    </row>
    <row r="90" spans="85:95" s="4" customFormat="1" x14ac:dyDescent="0.25">
      <c r="CG90" s="13" t="s">
        <v>23</v>
      </c>
      <c r="CH90">
        <v>3.2035421995834641</v>
      </c>
      <c r="CI90">
        <v>0.83828702232336783</v>
      </c>
      <c r="CJ90">
        <v>12.161566466187169</v>
      </c>
      <c r="CK90">
        <v>3.6166918145822509</v>
      </c>
      <c r="CL90">
        <v>2.331450673170314</v>
      </c>
      <c r="CM90">
        <v>7.4504586176296046</v>
      </c>
      <c r="CN90">
        <v>2.529185240632867</v>
      </c>
      <c r="CO90">
        <v>1.9698978760581209</v>
      </c>
      <c r="CP90">
        <v>2.202072581990417</v>
      </c>
      <c r="CQ90">
        <v>1.388437492124434</v>
      </c>
    </row>
    <row r="91" spans="85:95" s="4" customFormat="1" x14ac:dyDescent="0.25">
      <c r="CG91" s="13" t="s">
        <v>24</v>
      </c>
      <c r="CH91">
        <v>4.2065667283837087E-2</v>
      </c>
      <c r="CI91">
        <v>4.92170776592354E-2</v>
      </c>
      <c r="CJ91">
        <v>3.7357491305948183E-2</v>
      </c>
      <c r="CK91">
        <v>2.5298490123613869E-2</v>
      </c>
      <c r="CL91">
        <v>5.4685219115050893E-2</v>
      </c>
      <c r="CM91">
        <v>4.4960104984878249E-2</v>
      </c>
      <c r="CN91">
        <v>3.7680639790939323E-2</v>
      </c>
      <c r="CO91">
        <v>6.2225573274599828E-2</v>
      </c>
      <c r="CP91">
        <v>7.1788597498276652E-2</v>
      </c>
      <c r="CQ91">
        <v>4.0305022108358138E-2</v>
      </c>
    </row>
    <row r="92" spans="85:95" s="4" customFormat="1" x14ac:dyDescent="0.25">
      <c r="CG92" s="12" t="s">
        <v>81</v>
      </c>
      <c r="CH92"/>
      <c r="CI92"/>
      <c r="CJ92"/>
      <c r="CK92"/>
      <c r="CL92"/>
      <c r="CM92"/>
      <c r="CN92"/>
      <c r="CO92"/>
      <c r="CP92"/>
      <c r="CQ92"/>
    </row>
    <row r="93" spans="85:95" s="4" customFormat="1" x14ac:dyDescent="0.25">
      <c r="CG93" s="13" t="s">
        <v>11</v>
      </c>
      <c r="CH93">
        <v>0.96635777938008471</v>
      </c>
      <c r="CI93">
        <v>0.96902138323270715</v>
      </c>
      <c r="CJ93">
        <v>0.96680514173794818</v>
      </c>
      <c r="CK93">
        <v>0.98484831996040345</v>
      </c>
      <c r="CL93">
        <v>0.91686773091979867</v>
      </c>
      <c r="CM93">
        <v>0.9417414255209996</v>
      </c>
      <c r="CN93">
        <v>0.97949719142794156</v>
      </c>
      <c r="CO93">
        <v>0.96869743324542379</v>
      </c>
      <c r="CP93">
        <v>0.96801301521771244</v>
      </c>
      <c r="CQ93">
        <v>0.95777182460490951</v>
      </c>
    </row>
    <row r="94" spans="85:95" s="4" customFormat="1" x14ac:dyDescent="0.25">
      <c r="CG94" s="13" t="s">
        <v>12</v>
      </c>
      <c r="CH94">
        <v>0.96385940358255817</v>
      </c>
      <c r="CI94">
        <v>0.96589322644615849</v>
      </c>
      <c r="CJ94">
        <v>0.97996673016717428</v>
      </c>
      <c r="CK94">
        <v>0.9829462452096619</v>
      </c>
      <c r="CL94">
        <v>0.91555490528753281</v>
      </c>
      <c r="CM94">
        <v>0.94467625762468721</v>
      </c>
      <c r="CN94">
        <v>0.97805386703613628</v>
      </c>
      <c r="CO94">
        <v>0.96441830187118049</v>
      </c>
      <c r="CP94">
        <v>0.96612309208749425</v>
      </c>
      <c r="CQ94">
        <v>0.95615874377608756</v>
      </c>
    </row>
    <row r="95" spans="85:95" s="4" customFormat="1" x14ac:dyDescent="0.25">
      <c r="CG95" s="13" t="s">
        <v>13</v>
      </c>
      <c r="CH95">
        <v>23.658482702145509</v>
      </c>
      <c r="CI95">
        <v>2.2092558363491839</v>
      </c>
      <c r="CJ95">
        <v>1204.126278423902</v>
      </c>
      <c r="CK95">
        <v>47.501874487078993</v>
      </c>
      <c r="CL95">
        <v>14.08398844053162</v>
      </c>
      <c r="CM95">
        <v>187.5136560565623</v>
      </c>
      <c r="CN95">
        <v>20.381370711032439</v>
      </c>
      <c r="CO95">
        <v>6.1284349276352481</v>
      </c>
      <c r="CP95">
        <v>5.6821820564369903</v>
      </c>
      <c r="CQ95">
        <v>6.2226524031078991</v>
      </c>
    </row>
    <row r="96" spans="85:95" s="4" customFormat="1" x14ac:dyDescent="0.25">
      <c r="CG96" s="13" t="s">
        <v>14</v>
      </c>
      <c r="CH96">
        <v>23.129361293578661</v>
      </c>
      <c r="CI96">
        <v>2.3766371517701539</v>
      </c>
      <c r="CJ96">
        <v>527.36364986406284</v>
      </c>
      <c r="CK96">
        <v>54.669157422516243</v>
      </c>
      <c r="CL96">
        <v>14.07955098251731</v>
      </c>
      <c r="CM96">
        <v>156.56089883944409</v>
      </c>
      <c r="CN96">
        <v>21.824687724077229</v>
      </c>
      <c r="CO96">
        <v>7.3099168608804126</v>
      </c>
      <c r="CP96">
        <v>5.7924930314335761</v>
      </c>
      <c r="CQ96">
        <v>6.5558213290036162</v>
      </c>
    </row>
    <row r="97" spans="85:95" s="4" customFormat="1" x14ac:dyDescent="0.25">
      <c r="CG97" s="13" t="s">
        <v>15</v>
      </c>
      <c r="CH97">
        <v>4.8639986330328577</v>
      </c>
      <c r="CI97">
        <v>1.4863565643375021</v>
      </c>
      <c r="CJ97">
        <v>34.700522739922839</v>
      </c>
      <c r="CK97">
        <v>6.8921603642891967</v>
      </c>
      <c r="CL97">
        <v>3.752864031713862</v>
      </c>
      <c r="CM97">
        <v>13.69356257723177</v>
      </c>
      <c r="CN97">
        <v>4.5145731482646756</v>
      </c>
      <c r="CO97">
        <v>2.475567597064408</v>
      </c>
      <c r="CP97">
        <v>2.383732798875954</v>
      </c>
      <c r="CQ97">
        <v>2.4945244843672909</v>
      </c>
    </row>
    <row r="98" spans="85:95" s="4" customFormat="1" x14ac:dyDescent="0.25">
      <c r="CG98" s="13" t="s">
        <v>16</v>
      </c>
      <c r="CH98">
        <v>4.8092994597528094</v>
      </c>
      <c r="CI98">
        <v>1.541634571411187</v>
      </c>
      <c r="CJ98">
        <v>22.964399619063919</v>
      </c>
      <c r="CK98">
        <v>7.3938594402731406</v>
      </c>
      <c r="CL98">
        <v>3.7522727756011172</v>
      </c>
      <c r="CM98">
        <v>12.51242977360689</v>
      </c>
      <c r="CN98">
        <v>4.6716900286809731</v>
      </c>
      <c r="CO98">
        <v>2.7036857918183488</v>
      </c>
      <c r="CP98">
        <v>2.4067598616051371</v>
      </c>
      <c r="CQ98">
        <v>2.5604338165638292</v>
      </c>
    </row>
    <row r="99" spans="85:95" s="4" customFormat="1" x14ac:dyDescent="0.25">
      <c r="CG99" s="13" t="s">
        <v>17</v>
      </c>
      <c r="CH99">
        <v>2.9998510783257921</v>
      </c>
      <c r="CI99">
        <v>0.92707416494630224</v>
      </c>
      <c r="CJ99">
        <v>17.871661900235871</v>
      </c>
      <c r="CK99">
        <v>4.3798017372884974</v>
      </c>
      <c r="CL99">
        <v>2.5244704746216491</v>
      </c>
      <c r="CM99">
        <v>9.0392079727363974</v>
      </c>
      <c r="CN99">
        <v>2.687458249941117</v>
      </c>
      <c r="CO99">
        <v>1.6649129222198189</v>
      </c>
      <c r="CP99">
        <v>1.5386943835417359</v>
      </c>
      <c r="CQ99">
        <v>1.5901676638997211</v>
      </c>
    </row>
    <row r="100" spans="85:95" s="4" customFormat="1" x14ac:dyDescent="0.25">
      <c r="CG100" s="13" t="s">
        <v>18</v>
      </c>
      <c r="CH100">
        <v>3.205716435325364</v>
      </c>
      <c r="CI100">
        <v>0.98821091100701708</v>
      </c>
      <c r="CJ100">
        <v>14.52984840836991</v>
      </c>
      <c r="CK100">
        <v>4.7354182284365711</v>
      </c>
      <c r="CL100">
        <v>2.564394092222416</v>
      </c>
      <c r="CM100">
        <v>8.616473465749559</v>
      </c>
      <c r="CN100">
        <v>2.9931984984999871</v>
      </c>
      <c r="CO100">
        <v>1.8381301380370401</v>
      </c>
      <c r="CP100">
        <v>1.6352921494089929</v>
      </c>
      <c r="CQ100">
        <v>1.681693982229306</v>
      </c>
    </row>
    <row r="101" spans="85:95" s="4" customFormat="1" x14ac:dyDescent="0.25">
      <c r="CG101" s="13" t="s">
        <v>19</v>
      </c>
      <c r="CH101">
        <v>4.0927198171189109E-2</v>
      </c>
      <c r="CI101">
        <v>5.398205467407588E-2</v>
      </c>
      <c r="CJ101">
        <v>5.341147567894336E-2</v>
      </c>
      <c r="CK101">
        <v>2.8929041155055381E-2</v>
      </c>
      <c r="CL101">
        <v>5.9272436320760367E-2</v>
      </c>
      <c r="CM101">
        <v>5.2710728233057502E-2</v>
      </c>
      <c r="CN101">
        <v>4.5928589038735763E-2</v>
      </c>
      <c r="CO101">
        <v>5.6430422212063631E-2</v>
      </c>
      <c r="CP101">
        <v>5.1800539696564188E-2</v>
      </c>
      <c r="CQ101">
        <v>4.7346525670312299E-2</v>
      </c>
    </row>
    <row r="102" spans="85:95" s="4" customFormat="1" x14ac:dyDescent="0.25">
      <c r="CG102" s="13" t="s">
        <v>20</v>
      </c>
      <c r="CH102">
        <v>4.4105043803195923E-2</v>
      </c>
      <c r="CI102">
        <v>5.7491632582316807E-2</v>
      </c>
      <c r="CJ102">
        <v>4.5958735372770732E-2</v>
      </c>
      <c r="CK102">
        <v>3.1815782055408637E-2</v>
      </c>
      <c r="CL102">
        <v>6.0065511534322803E-2</v>
      </c>
      <c r="CM102">
        <v>5.132118014531363E-2</v>
      </c>
      <c r="CN102">
        <v>5.0027264272759053E-2</v>
      </c>
      <c r="CO102">
        <v>6.0763289478064197E-2</v>
      </c>
      <c r="CP102">
        <v>5.5369455190303417E-2</v>
      </c>
      <c r="CQ102">
        <v>5.0658644330977602E-2</v>
      </c>
    </row>
    <row r="103" spans="85:95" s="4" customFormat="1" x14ac:dyDescent="0.25">
      <c r="CG103" s="13" t="s">
        <v>21</v>
      </c>
      <c r="CH103">
        <v>25.18722002225044</v>
      </c>
      <c r="CI103">
        <v>2.0701212795541459</v>
      </c>
      <c r="CJ103">
        <v>580.43326613362308</v>
      </c>
      <c r="CK103">
        <v>43.794666404980291</v>
      </c>
      <c r="CL103">
        <v>13.17604941333399</v>
      </c>
      <c r="CM103">
        <v>193.35816103227461</v>
      </c>
      <c r="CN103">
        <v>29.729413528359611</v>
      </c>
      <c r="CO103">
        <v>8.0767909913646587</v>
      </c>
      <c r="CP103">
        <v>7.126162684174254</v>
      </c>
      <c r="CQ103">
        <v>6.6424965310263389</v>
      </c>
    </row>
    <row r="104" spans="85:95" s="4" customFormat="1" x14ac:dyDescent="0.25">
      <c r="CG104" s="13" t="s">
        <v>22</v>
      </c>
      <c r="CH104">
        <v>5.0186870815234572</v>
      </c>
      <c r="CI104">
        <v>1.438791603935103</v>
      </c>
      <c r="CJ104">
        <v>24.09218267682742</v>
      </c>
      <c r="CK104">
        <v>6.6177538791481423</v>
      </c>
      <c r="CL104">
        <v>3.6298828374114209</v>
      </c>
      <c r="CM104">
        <v>13.905328512202599</v>
      </c>
      <c r="CN104">
        <v>5.4524685719735801</v>
      </c>
      <c r="CO104">
        <v>2.8419695620053109</v>
      </c>
      <c r="CP104">
        <v>2.6694873448237688</v>
      </c>
      <c r="CQ104">
        <v>2.577304120787133</v>
      </c>
    </row>
    <row r="105" spans="85:95" s="4" customFormat="1" x14ac:dyDescent="0.25">
      <c r="CG105" s="13" t="s">
        <v>23</v>
      </c>
      <c r="CH105">
        <v>3.2545734577559622</v>
      </c>
      <c r="CI105">
        <v>0.98306932336736319</v>
      </c>
      <c r="CJ105">
        <v>14.71385707014203</v>
      </c>
      <c r="CK105">
        <v>4.5528271905950177</v>
      </c>
      <c r="CL105">
        <v>2.457147260648386</v>
      </c>
      <c r="CM105">
        <v>10.63674881731257</v>
      </c>
      <c r="CN105">
        <v>3.1359987105942042</v>
      </c>
      <c r="CO105">
        <v>2.0528217287837509</v>
      </c>
      <c r="CP105">
        <v>1.763697846893953</v>
      </c>
      <c r="CQ105">
        <v>1.8272339082761531</v>
      </c>
    </row>
    <row r="106" spans="85:95" s="4" customFormat="1" x14ac:dyDescent="0.25">
      <c r="CG106" s="13" t="s">
        <v>24</v>
      </c>
      <c r="CH106">
        <v>4.4515185040668967E-2</v>
      </c>
      <c r="CI106">
        <v>6.1542585249351023E-2</v>
      </c>
      <c r="CJ106">
        <v>4.6596732940545213E-2</v>
      </c>
      <c r="CK106">
        <v>3.1303766979442108E-2</v>
      </c>
      <c r="CL106">
        <v>5.5667702656109437E-2</v>
      </c>
      <c r="CM106">
        <v>6.2254497644878663E-2</v>
      </c>
      <c r="CN106">
        <v>5.0166760722439849E-2</v>
      </c>
      <c r="CO106">
        <v>6.651059596520098E-2</v>
      </c>
      <c r="CP106">
        <v>6.0276255158842648E-2</v>
      </c>
      <c r="CQ106">
        <v>5.480723705230299E-2</v>
      </c>
    </row>
    <row r="107" spans="85:95" s="4" customFormat="1" x14ac:dyDescent="0.25">
      <c r="CG107" s="12" t="s">
        <v>82</v>
      </c>
      <c r="CH107"/>
      <c r="CI107"/>
      <c r="CJ107"/>
      <c r="CK107"/>
      <c r="CL107"/>
      <c r="CM107"/>
      <c r="CN107"/>
      <c r="CO107"/>
      <c r="CP107"/>
      <c r="CQ107"/>
    </row>
    <row r="108" spans="85:95" s="4" customFormat="1" x14ac:dyDescent="0.25">
      <c r="CG108" s="13" t="s">
        <v>11</v>
      </c>
      <c r="CH108">
        <v>0.9447614050720633</v>
      </c>
      <c r="CI108">
        <v>0.94191896091957505</v>
      </c>
      <c r="CJ108">
        <v>0.95004478914086088</v>
      </c>
      <c r="CK108">
        <v>0.97437966783321173</v>
      </c>
      <c r="CL108">
        <v>0.83904159076852769</v>
      </c>
      <c r="CM108">
        <v>0.89326879837101847</v>
      </c>
      <c r="CN108">
        <v>0.96546157165877222</v>
      </c>
      <c r="CO108">
        <v>0.95020486190322762</v>
      </c>
      <c r="CP108">
        <v>0.94886731580112382</v>
      </c>
      <c r="CQ108">
        <v>0.92012076418082311</v>
      </c>
    </row>
    <row r="109" spans="85:95" s="4" customFormat="1" x14ac:dyDescent="0.25">
      <c r="CG109" s="13" t="s">
        <v>12</v>
      </c>
      <c r="CH109">
        <v>0.92897802036839949</v>
      </c>
      <c r="CI109">
        <v>0.93354056679744457</v>
      </c>
      <c r="CJ109">
        <v>0.96273459204771006</v>
      </c>
      <c r="CK109">
        <v>0.96975861478484882</v>
      </c>
      <c r="CL109">
        <v>0.82854539581817299</v>
      </c>
      <c r="CM109">
        <v>0.88651529513752381</v>
      </c>
      <c r="CN109">
        <v>0.95868214025173815</v>
      </c>
      <c r="CO109">
        <v>0.93169681155191097</v>
      </c>
      <c r="CP109">
        <v>0.94079162545369532</v>
      </c>
      <c r="CQ109">
        <v>0.91141476631838325</v>
      </c>
    </row>
    <row r="110" spans="85:95" s="4" customFormat="1" x14ac:dyDescent="0.25">
      <c r="CG110" s="13" t="s">
        <v>13</v>
      </c>
      <c r="CH110">
        <v>42.11485450033117</v>
      </c>
      <c r="CI110">
        <v>3.9524528699122472</v>
      </c>
      <c r="CJ110">
        <v>1040.783282630719</v>
      </c>
      <c r="CK110">
        <v>77.015664326635502</v>
      </c>
      <c r="CL110">
        <v>36.086490639301338</v>
      </c>
      <c r="CM110">
        <v>282.42801876381611</v>
      </c>
      <c r="CN110">
        <v>42.215648356091862</v>
      </c>
      <c r="CO110">
        <v>11.098910886102701</v>
      </c>
      <c r="CP110">
        <v>8.9637227811365427</v>
      </c>
      <c r="CQ110">
        <v>8.6873092230352746</v>
      </c>
    </row>
    <row r="111" spans="85:95" s="4" customFormat="1" x14ac:dyDescent="0.25">
      <c r="CG111" s="13" t="s">
        <v>14</v>
      </c>
      <c r="CH111">
        <v>60.254533170212767</v>
      </c>
      <c r="CI111">
        <v>4.4697394575140361</v>
      </c>
      <c r="CJ111">
        <v>928.38531547672085</v>
      </c>
      <c r="CK111">
        <v>89.980166334278422</v>
      </c>
      <c r="CL111">
        <v>36.98010491005212</v>
      </c>
      <c r="CM111">
        <v>307.31411472590838</v>
      </c>
      <c r="CN111">
        <v>49.63673050066631</v>
      </c>
      <c r="CO111">
        <v>17.299890378250051</v>
      </c>
      <c r="CP111">
        <v>11.253046672636851</v>
      </c>
      <c r="CQ111">
        <v>9.9743253783336705</v>
      </c>
    </row>
    <row r="112" spans="85:95" s="4" customFormat="1" x14ac:dyDescent="0.25">
      <c r="CG112" s="13" t="s">
        <v>15</v>
      </c>
      <c r="CH112">
        <v>6.489595865716999</v>
      </c>
      <c r="CI112">
        <v>1.9880776820618069</v>
      </c>
      <c r="CJ112">
        <v>32.261172989070289</v>
      </c>
      <c r="CK112">
        <v>8.775856899849467</v>
      </c>
      <c r="CL112">
        <v>6.0072032293989626</v>
      </c>
      <c r="CM112">
        <v>16.805594864919719</v>
      </c>
      <c r="CN112">
        <v>6.497357028522587</v>
      </c>
      <c r="CO112">
        <v>3.3315027969525559</v>
      </c>
      <c r="CP112">
        <v>2.993947691783633</v>
      </c>
      <c r="CQ112">
        <v>2.9474241674783208</v>
      </c>
    </row>
    <row r="113" spans="85:95" s="4" customFormat="1" x14ac:dyDescent="0.25">
      <c r="CG113" s="13" t="s">
        <v>16</v>
      </c>
      <c r="CH113">
        <v>7.7623793498007281</v>
      </c>
      <c r="CI113">
        <v>2.1141758341051098</v>
      </c>
      <c r="CJ113">
        <v>30.469416067209441</v>
      </c>
      <c r="CK113">
        <v>9.4857875969409324</v>
      </c>
      <c r="CL113">
        <v>6.0811269440829898</v>
      </c>
      <c r="CM113">
        <v>17.53037691340116</v>
      </c>
      <c r="CN113">
        <v>7.0453339523876588</v>
      </c>
      <c r="CO113">
        <v>4.1593136907728008</v>
      </c>
      <c r="CP113">
        <v>3.3545561066461311</v>
      </c>
      <c r="CQ113">
        <v>3.158215537029363</v>
      </c>
    </row>
    <row r="114" spans="85:95" s="4" customFormat="1" x14ac:dyDescent="0.25">
      <c r="CG114" s="13" t="s">
        <v>17</v>
      </c>
      <c r="CH114">
        <v>4.0258698073830397</v>
      </c>
      <c r="CI114">
        <v>1.273287941505727</v>
      </c>
      <c r="CJ114">
        <v>19.161293660770461</v>
      </c>
      <c r="CK114">
        <v>5.494058282147507</v>
      </c>
      <c r="CL114">
        <v>3.790926756070256</v>
      </c>
      <c r="CM114">
        <v>11.60045087750351</v>
      </c>
      <c r="CN114">
        <v>3.685759905671786</v>
      </c>
      <c r="CO114">
        <v>2.2270551658638622</v>
      </c>
      <c r="CP114">
        <v>2.08285038196406</v>
      </c>
      <c r="CQ114">
        <v>1.992706285179429</v>
      </c>
    </row>
    <row r="115" spans="85:95" s="4" customFormat="1" x14ac:dyDescent="0.25">
      <c r="CG115" s="13" t="s">
        <v>18</v>
      </c>
      <c r="CH115">
        <v>4.5438315565107574</v>
      </c>
      <c r="CI115">
        <v>1.3970529149462529</v>
      </c>
      <c r="CJ115">
        <v>20.490312630470211</v>
      </c>
      <c r="CK115">
        <v>6.2803021705273627</v>
      </c>
      <c r="CL115">
        <v>3.9845587652292558</v>
      </c>
      <c r="CM115">
        <v>12.46144900955724</v>
      </c>
      <c r="CN115">
        <v>4.2697391931068358</v>
      </c>
      <c r="CO115">
        <v>2.6198900014922462</v>
      </c>
      <c r="CP115">
        <v>2.3470489794311549</v>
      </c>
      <c r="CQ115">
        <v>2.280328197373596</v>
      </c>
    </row>
    <row r="116" spans="85:95" s="4" customFormat="1" x14ac:dyDescent="0.25">
      <c r="CG116" s="13" t="s">
        <v>19</v>
      </c>
      <c r="CH116">
        <v>5.6710787421819807E-2</v>
      </c>
      <c r="CI116">
        <v>8.1618880587402701E-2</v>
      </c>
      <c r="CJ116">
        <v>6.0360351839177609E-2</v>
      </c>
      <c r="CK116">
        <v>3.6836652497537939E-2</v>
      </c>
      <c r="CL116">
        <v>9.1400284575952548E-2</v>
      </c>
      <c r="CM116">
        <v>7.2045954710752161E-2</v>
      </c>
      <c r="CN116">
        <v>5.8695732922146263E-2</v>
      </c>
      <c r="CO116">
        <v>8.0267349954873293E-2</v>
      </c>
      <c r="CP116">
        <v>7.1536437843076853E-2</v>
      </c>
      <c r="CQ116">
        <v>5.8318456766036378E-2</v>
      </c>
    </row>
    <row r="117" spans="85:95" s="4" customFormat="1" x14ac:dyDescent="0.25">
      <c r="CG117" s="13" t="s">
        <v>20</v>
      </c>
      <c r="CH117">
        <v>6.4299831814534497E-2</v>
      </c>
      <c r="CI117">
        <v>8.900374272426359E-2</v>
      </c>
      <c r="CJ117">
        <v>6.6353348567051343E-2</v>
      </c>
      <c r="CK117">
        <v>4.2691288661659783E-2</v>
      </c>
      <c r="CL117">
        <v>9.4503848338289467E-2</v>
      </c>
      <c r="CM117">
        <v>7.6083451237140665E-2</v>
      </c>
      <c r="CN117">
        <v>6.6056443225724071E-2</v>
      </c>
      <c r="CO117">
        <v>8.9503338697622573E-2</v>
      </c>
      <c r="CP117">
        <v>8.0227823667746612E-2</v>
      </c>
      <c r="CQ117">
        <v>6.5933453425382413E-2</v>
      </c>
    </row>
    <row r="118" spans="85:95" s="4" customFormat="1" x14ac:dyDescent="0.25">
      <c r="CG118" s="13" t="s">
        <v>21</v>
      </c>
      <c r="CH118">
        <v>63.678022953244323</v>
      </c>
      <c r="CI118">
        <v>4.9642613063686021</v>
      </c>
      <c r="CJ118">
        <v>1667.015706458697</v>
      </c>
      <c r="CK118">
        <v>82.369968668651737</v>
      </c>
      <c r="CL118">
        <v>28.10706061941589</v>
      </c>
      <c r="CM118">
        <v>539.26378240479744</v>
      </c>
      <c r="CN118">
        <v>56.520285678271676</v>
      </c>
      <c r="CO118">
        <v>16.44222333822518</v>
      </c>
      <c r="CP118">
        <v>11.674992988487251</v>
      </c>
      <c r="CQ118">
        <v>16.006274049760101</v>
      </c>
    </row>
    <row r="119" spans="85:95" s="4" customFormat="1" x14ac:dyDescent="0.25">
      <c r="CG119" s="13" t="s">
        <v>22</v>
      </c>
      <c r="CH119">
        <v>7.9798510608434494</v>
      </c>
      <c r="CI119">
        <v>2.228062231260294</v>
      </c>
      <c r="CJ119">
        <v>40.829103669547983</v>
      </c>
      <c r="CK119">
        <v>9.0757902503667278</v>
      </c>
      <c r="CL119">
        <v>5.3016092480883472</v>
      </c>
      <c r="CM119">
        <v>23.222053793857199</v>
      </c>
      <c r="CN119">
        <v>7.5179974513344767</v>
      </c>
      <c r="CO119">
        <v>4.0549011502409247</v>
      </c>
      <c r="CP119">
        <v>3.4168688866398211</v>
      </c>
      <c r="CQ119">
        <v>4.0007841793528556</v>
      </c>
    </row>
    <row r="120" spans="85:95" s="4" customFormat="1" x14ac:dyDescent="0.25">
      <c r="CG120" s="13" t="s">
        <v>23</v>
      </c>
      <c r="CH120">
        <v>5.4145195523356549</v>
      </c>
      <c r="CI120">
        <v>1.481814419717294</v>
      </c>
      <c r="CJ120">
        <v>30.25143617229956</v>
      </c>
      <c r="CK120">
        <v>6.2314530680278262</v>
      </c>
      <c r="CL120">
        <v>3.7960773653273812</v>
      </c>
      <c r="CM120">
        <v>17.2102543789407</v>
      </c>
      <c r="CN120">
        <v>4.411812368647392</v>
      </c>
      <c r="CO120">
        <v>2.605783235604314</v>
      </c>
      <c r="CP120">
        <v>2.3310276634160871</v>
      </c>
      <c r="CQ120">
        <v>2.8284908262517479</v>
      </c>
    </row>
    <row r="121" spans="85:95" s="4" customFormat="1" x14ac:dyDescent="0.25">
      <c r="CG121" s="13" t="s">
        <v>24</v>
      </c>
      <c r="CH121">
        <v>7.7725369818845286E-2</v>
      </c>
      <c r="CI121">
        <v>9.1675054557285848E-2</v>
      </c>
      <c r="CJ121">
        <v>8.9358555000073961E-2</v>
      </c>
      <c r="CK121">
        <v>4.1267364100302913E-2</v>
      </c>
      <c r="CL121">
        <v>8.4033324714300653E-2</v>
      </c>
      <c r="CM121">
        <v>0.1091884715328289</v>
      </c>
      <c r="CN121">
        <v>6.9229207035182705E-2</v>
      </c>
      <c r="CO121">
        <v>8.7146278005325692E-2</v>
      </c>
      <c r="CP121">
        <v>7.8104506796550316E-2</v>
      </c>
      <c r="CQ121">
        <v>8.7621485897102669E-2</v>
      </c>
    </row>
    <row r="122" spans="85:95" s="4" customFormat="1" x14ac:dyDescent="0.25"/>
    <row r="123" spans="85:95" s="4" customFormat="1" x14ac:dyDescent="0.25"/>
    <row r="124" spans="85:95" s="4" customFormat="1" x14ac:dyDescent="0.25"/>
    <row r="125" spans="85:95" s="4" customFormat="1" x14ac:dyDescent="0.25"/>
    <row r="126" spans="85:95" s="4" customFormat="1" x14ac:dyDescent="0.25"/>
    <row r="127" spans="85:95" s="4" customFormat="1" x14ac:dyDescent="0.25"/>
    <row r="128" spans="85:95" s="4" customFormat="1" x14ac:dyDescent="0.25"/>
    <row r="129" s="4" customFormat="1" x14ac:dyDescent="0.25"/>
    <row r="130" s="4" customFormat="1" x14ac:dyDescent="0.25"/>
    <row r="131" s="4" customFormat="1" x14ac:dyDescent="0.25"/>
    <row r="132" s="4" customFormat="1" x14ac:dyDescent="0.25"/>
    <row r="133" s="4" customFormat="1" x14ac:dyDescent="0.25"/>
    <row r="134" s="4" customFormat="1" x14ac:dyDescent="0.25"/>
    <row r="135" s="4" customFormat="1" x14ac:dyDescent="0.25"/>
    <row r="136" s="4" customFormat="1" x14ac:dyDescent="0.25"/>
    <row r="137" s="4" customFormat="1" x14ac:dyDescent="0.25"/>
    <row r="138" s="4" customFormat="1" x14ac:dyDescent="0.25"/>
    <row r="139" s="4" customFormat="1" x14ac:dyDescent="0.25"/>
    <row r="140" s="4" customFormat="1" x14ac:dyDescent="0.25"/>
    <row r="141" s="4" customFormat="1" x14ac:dyDescent="0.25"/>
    <row r="142" s="4" customFormat="1" x14ac:dyDescent="0.25"/>
    <row r="143" s="4" customFormat="1" x14ac:dyDescent="0.25"/>
    <row r="144" s="4" customFormat="1" x14ac:dyDescent="0.25"/>
    <row r="145" s="4" customFormat="1" x14ac:dyDescent="0.25"/>
    <row r="146" s="4" customFormat="1" x14ac:dyDescent="0.25"/>
    <row r="147" s="4" customFormat="1" x14ac:dyDescent="0.25"/>
    <row r="148" s="4" customFormat="1" x14ac:dyDescent="0.25"/>
    <row r="149" s="4" customFormat="1" x14ac:dyDescent="0.25"/>
    <row r="150" s="4" customFormat="1" x14ac:dyDescent="0.25"/>
    <row r="151" s="4" customFormat="1" x14ac:dyDescent="0.25"/>
    <row r="152" s="4" customFormat="1" x14ac:dyDescent="0.25"/>
    <row r="153" s="4" customFormat="1" x14ac:dyDescent="0.25"/>
    <row r="154" s="4" customFormat="1" x14ac:dyDescent="0.25"/>
    <row r="155" s="4" customFormat="1" x14ac:dyDescent="0.25"/>
    <row r="156" s="4" customFormat="1" x14ac:dyDescent="0.25"/>
    <row r="157" s="4" customFormat="1" x14ac:dyDescent="0.25"/>
    <row r="158" s="4" customFormat="1" x14ac:dyDescent="0.25"/>
    <row r="159" s="4" customFormat="1" x14ac:dyDescent="0.25"/>
    <row r="160" s="4" customFormat="1" x14ac:dyDescent="0.25"/>
    <row r="161" s="4" customFormat="1" x14ac:dyDescent="0.25"/>
    <row r="162" s="4" customFormat="1" x14ac:dyDescent="0.25"/>
    <row r="163" s="4" customFormat="1" x14ac:dyDescent="0.25"/>
    <row r="164" s="4" customFormat="1" x14ac:dyDescent="0.25"/>
    <row r="165" s="4" customFormat="1" x14ac:dyDescent="0.25"/>
    <row r="166" s="4" customFormat="1" x14ac:dyDescent="0.25"/>
    <row r="167" s="4" customFormat="1" x14ac:dyDescent="0.25"/>
    <row r="168" s="4" customFormat="1" x14ac:dyDescent="0.25"/>
    <row r="169" s="4" customFormat="1" x14ac:dyDescent="0.25"/>
    <row r="170" s="4" customFormat="1" x14ac:dyDescent="0.25"/>
    <row r="171" s="4" customFormat="1" x14ac:dyDescent="0.25"/>
    <row r="172" s="4" customFormat="1" x14ac:dyDescent="0.25"/>
    <row r="173" s="4" customFormat="1" x14ac:dyDescent="0.25"/>
    <row r="174" s="4" customFormat="1" x14ac:dyDescent="0.25"/>
    <row r="175" s="4" customFormat="1" x14ac:dyDescent="0.25"/>
    <row r="176" s="4" customFormat="1" x14ac:dyDescent="0.25"/>
    <row r="177" s="4" customFormat="1" x14ac:dyDescent="0.25"/>
    <row r="178" s="4" customFormat="1" x14ac:dyDescent="0.25"/>
    <row r="179" s="4" customFormat="1" x14ac:dyDescent="0.25"/>
    <row r="180" s="4" customFormat="1" x14ac:dyDescent="0.25"/>
    <row r="181" s="4" customFormat="1" x14ac:dyDescent="0.25"/>
    <row r="182" s="4" customFormat="1" x14ac:dyDescent="0.25"/>
    <row r="183" s="4" customFormat="1" x14ac:dyDescent="0.25"/>
    <row r="184" s="4" customFormat="1" x14ac:dyDescent="0.25"/>
    <row r="185" s="4" customFormat="1" x14ac:dyDescent="0.25"/>
    <row r="186" s="4" customFormat="1" x14ac:dyDescent="0.25"/>
    <row r="187" s="4" customFormat="1" x14ac:dyDescent="0.25"/>
    <row r="188" s="4" customFormat="1" x14ac:dyDescent="0.25"/>
    <row r="189" s="4" customFormat="1" x14ac:dyDescent="0.25"/>
    <row r="190" s="4" customFormat="1" x14ac:dyDescent="0.25"/>
    <row r="191" s="4" customFormat="1" x14ac:dyDescent="0.25"/>
    <row r="192" s="4" customFormat="1" x14ac:dyDescent="0.25"/>
    <row r="193" s="4" customFormat="1" x14ac:dyDescent="0.25"/>
    <row r="194" s="4" customFormat="1" x14ac:dyDescent="0.25"/>
    <row r="195" s="4" customFormat="1" x14ac:dyDescent="0.25"/>
    <row r="196" s="4" customFormat="1" x14ac:dyDescent="0.25"/>
    <row r="197" s="4" customFormat="1" x14ac:dyDescent="0.25"/>
    <row r="198" s="4" customFormat="1" x14ac:dyDescent="0.25"/>
    <row r="199" s="4" customFormat="1" x14ac:dyDescent="0.25"/>
    <row r="200" s="4" customFormat="1" x14ac:dyDescent="0.25"/>
    <row r="201" s="4" customFormat="1" x14ac:dyDescent="0.25"/>
    <row r="202" s="4" customFormat="1" x14ac:dyDescent="0.25"/>
    <row r="203" s="4" customFormat="1" x14ac:dyDescent="0.25"/>
    <row r="204" s="4" customFormat="1" x14ac:dyDescent="0.25"/>
    <row r="205" s="4" customFormat="1" x14ac:dyDescent="0.25"/>
    <row r="206" s="4" customFormat="1" x14ac:dyDescent="0.25"/>
    <row r="207" s="4" customFormat="1" x14ac:dyDescent="0.25"/>
    <row r="208" s="4" customFormat="1" x14ac:dyDescent="0.25"/>
    <row r="209" s="4" customFormat="1" x14ac:dyDescent="0.25"/>
    <row r="210" s="4" customFormat="1" x14ac:dyDescent="0.25"/>
    <row r="211" s="4" customFormat="1" x14ac:dyDescent="0.25"/>
    <row r="212" s="4" customFormat="1" x14ac:dyDescent="0.25"/>
    <row r="213" s="4" customFormat="1" x14ac:dyDescent="0.25"/>
    <row r="214" s="4" customFormat="1" x14ac:dyDescent="0.25"/>
    <row r="215" s="4" customFormat="1" x14ac:dyDescent="0.25"/>
    <row r="216" s="4" customFormat="1" x14ac:dyDescent="0.25"/>
    <row r="217" s="4" customFormat="1" x14ac:dyDescent="0.25"/>
    <row r="218" s="4" customFormat="1" x14ac:dyDescent="0.25"/>
    <row r="219" s="4" customFormat="1" x14ac:dyDescent="0.25"/>
    <row r="220" s="4" customFormat="1" x14ac:dyDescent="0.25"/>
    <row r="221" s="4" customFormat="1" x14ac:dyDescent="0.25"/>
    <row r="222" s="4" customFormat="1" x14ac:dyDescent="0.25"/>
    <row r="223" s="4" customFormat="1" x14ac:dyDescent="0.25"/>
    <row r="224" s="4" customFormat="1" x14ac:dyDescent="0.25"/>
    <row r="225" s="4" customFormat="1" x14ac:dyDescent="0.25"/>
    <row r="226" s="4" customFormat="1" x14ac:dyDescent="0.25"/>
    <row r="227" s="4" customFormat="1" x14ac:dyDescent="0.25"/>
    <row r="228" s="4" customFormat="1" x14ac:dyDescent="0.25"/>
    <row r="229" s="4" customFormat="1" x14ac:dyDescent="0.25"/>
    <row r="230" s="4" customFormat="1" x14ac:dyDescent="0.25"/>
    <row r="231" s="4" customFormat="1" x14ac:dyDescent="0.25"/>
    <row r="232" s="4" customFormat="1" x14ac:dyDescent="0.25"/>
    <row r="233" s="4" customFormat="1" x14ac:dyDescent="0.25"/>
    <row r="234" s="4" customFormat="1" x14ac:dyDescent="0.25"/>
    <row r="235" s="4" customFormat="1" x14ac:dyDescent="0.25"/>
    <row r="236" s="4" customFormat="1" x14ac:dyDescent="0.25"/>
    <row r="237" s="4" customFormat="1" x14ac:dyDescent="0.25"/>
    <row r="238" s="4" customFormat="1" x14ac:dyDescent="0.25"/>
    <row r="239" s="4" customFormat="1" x14ac:dyDescent="0.25"/>
    <row r="240" s="4" customFormat="1" x14ac:dyDescent="0.25"/>
    <row r="241" s="4" customFormat="1" x14ac:dyDescent="0.25"/>
    <row r="242" s="4" customFormat="1" x14ac:dyDescent="0.25"/>
    <row r="243" s="4" customFormat="1" x14ac:dyDescent="0.25"/>
    <row r="244" s="4" customFormat="1" x14ac:dyDescent="0.25"/>
    <row r="245" s="4" customFormat="1" x14ac:dyDescent="0.25"/>
    <row r="246" s="4" customFormat="1" x14ac:dyDescent="0.25"/>
    <row r="247" s="4" customFormat="1" x14ac:dyDescent="0.25"/>
    <row r="248" s="4" customFormat="1" x14ac:dyDescent="0.25"/>
    <row r="249" s="4" customFormat="1" x14ac:dyDescent="0.25"/>
    <row r="250" s="4" customFormat="1" x14ac:dyDescent="0.25"/>
    <row r="251" s="4" customFormat="1" x14ac:dyDescent="0.25"/>
    <row r="252" s="4" customFormat="1" x14ac:dyDescent="0.25"/>
    <row r="253" s="4" customFormat="1" x14ac:dyDescent="0.25"/>
    <row r="254" s="4" customFormat="1" x14ac:dyDescent="0.25"/>
    <row r="255" s="4" customFormat="1" x14ac:dyDescent="0.25"/>
    <row r="256" s="4" customFormat="1" x14ac:dyDescent="0.25"/>
    <row r="257" s="4" customFormat="1" x14ac:dyDescent="0.25"/>
    <row r="258" s="4" customFormat="1" x14ac:dyDescent="0.25"/>
    <row r="259" s="4" customFormat="1" x14ac:dyDescent="0.25"/>
    <row r="260" s="4" customFormat="1" x14ac:dyDescent="0.25"/>
    <row r="261" s="4" customFormat="1" x14ac:dyDescent="0.25"/>
    <row r="262" s="4" customFormat="1" x14ac:dyDescent="0.25"/>
    <row r="263" s="4" customFormat="1" x14ac:dyDescent="0.25"/>
    <row r="264" s="4" customFormat="1" x14ac:dyDescent="0.25"/>
    <row r="265" s="4" customFormat="1" x14ac:dyDescent="0.25"/>
    <row r="266" s="4" customFormat="1" x14ac:dyDescent="0.25"/>
    <row r="267" s="4" customFormat="1" x14ac:dyDescent="0.25"/>
    <row r="268" s="4" customFormat="1" x14ac:dyDescent="0.25"/>
    <row r="269" s="4" customFormat="1" x14ac:dyDescent="0.25"/>
    <row r="270" s="4" customFormat="1" x14ac:dyDescent="0.25"/>
    <row r="271" s="4" customFormat="1" x14ac:dyDescent="0.25"/>
    <row r="272" s="4" customFormat="1" x14ac:dyDescent="0.25"/>
    <row r="273" s="4" customFormat="1" x14ac:dyDescent="0.25"/>
    <row r="274" s="4" customFormat="1" x14ac:dyDescent="0.25"/>
    <row r="275" s="4" customFormat="1" x14ac:dyDescent="0.25"/>
    <row r="276" s="4" customFormat="1" x14ac:dyDescent="0.25"/>
    <row r="277" s="4" customFormat="1" x14ac:dyDescent="0.25"/>
    <row r="278" s="4" customFormat="1" x14ac:dyDescent="0.25"/>
    <row r="279" s="4" customFormat="1" x14ac:dyDescent="0.25"/>
    <row r="280" s="4" customFormat="1" x14ac:dyDescent="0.25"/>
    <row r="281" s="4" customFormat="1" x14ac:dyDescent="0.25"/>
    <row r="282" s="4" customFormat="1" x14ac:dyDescent="0.25"/>
    <row r="283" s="4" customFormat="1" x14ac:dyDescent="0.25"/>
    <row r="284" s="4" customFormat="1" x14ac:dyDescent="0.25"/>
    <row r="285" s="4" customFormat="1" x14ac:dyDescent="0.25"/>
    <row r="286" s="4" customFormat="1" x14ac:dyDescent="0.25"/>
    <row r="287" s="4" customFormat="1" x14ac:dyDescent="0.25"/>
    <row r="288" s="4" customFormat="1" x14ac:dyDescent="0.25"/>
    <row r="289" s="4" customFormat="1" x14ac:dyDescent="0.25"/>
    <row r="290" s="4" customFormat="1" x14ac:dyDescent="0.25"/>
    <row r="291" s="4" customFormat="1" x14ac:dyDescent="0.25"/>
    <row r="292" s="4" customFormat="1" x14ac:dyDescent="0.25"/>
    <row r="293" s="4" customFormat="1" x14ac:dyDescent="0.25"/>
    <row r="294" s="4" customFormat="1" x14ac:dyDescent="0.25"/>
    <row r="295" s="4" customFormat="1" x14ac:dyDescent="0.25"/>
    <row r="296" s="4" customFormat="1" x14ac:dyDescent="0.25"/>
    <row r="297" s="4" customFormat="1" x14ac:dyDescent="0.25"/>
    <row r="298" s="4" customFormat="1" x14ac:dyDescent="0.25"/>
    <row r="299" s="4" customFormat="1" x14ac:dyDescent="0.25"/>
    <row r="300" s="4" customFormat="1" x14ac:dyDescent="0.25"/>
    <row r="301" s="4" customFormat="1" x14ac:dyDescent="0.25"/>
    <row r="302" s="4" customFormat="1" x14ac:dyDescent="0.25"/>
    <row r="303" s="4" customFormat="1" x14ac:dyDescent="0.25"/>
    <row r="304" s="4" customFormat="1" x14ac:dyDescent="0.25"/>
    <row r="305" s="4" customFormat="1" x14ac:dyDescent="0.25"/>
    <row r="306" s="4" customFormat="1" x14ac:dyDescent="0.25"/>
    <row r="307" s="4" customFormat="1" x14ac:dyDescent="0.25"/>
    <row r="308" s="4" customFormat="1" x14ac:dyDescent="0.25"/>
    <row r="309" s="4" customFormat="1" x14ac:dyDescent="0.25"/>
    <row r="310" s="4" customFormat="1" x14ac:dyDescent="0.25"/>
    <row r="311" s="4" customFormat="1" x14ac:dyDescent="0.25"/>
    <row r="312" s="4" customFormat="1" x14ac:dyDescent="0.25"/>
    <row r="313" s="4" customFormat="1" x14ac:dyDescent="0.25"/>
    <row r="314" s="4" customFormat="1" x14ac:dyDescent="0.25"/>
    <row r="315" s="4" customFormat="1" x14ac:dyDescent="0.25"/>
    <row r="316" s="4" customFormat="1" x14ac:dyDescent="0.25"/>
    <row r="317" s="4" customFormat="1" x14ac:dyDescent="0.25"/>
    <row r="318" s="4" customFormat="1" x14ac:dyDescent="0.25"/>
    <row r="319" s="4" customFormat="1" x14ac:dyDescent="0.25"/>
    <row r="320" s="4" customFormat="1" x14ac:dyDescent="0.25"/>
    <row r="321" s="4" customFormat="1" x14ac:dyDescent="0.25"/>
    <row r="322" s="4" customFormat="1" x14ac:dyDescent="0.25"/>
    <row r="323" s="4" customFormat="1" x14ac:dyDescent="0.25"/>
    <row r="324" s="4" customFormat="1" x14ac:dyDescent="0.25"/>
    <row r="325" s="4" customFormat="1" x14ac:dyDescent="0.25"/>
    <row r="326" s="4" customFormat="1" x14ac:dyDescent="0.25"/>
    <row r="327" s="4" customFormat="1" x14ac:dyDescent="0.25"/>
    <row r="328" s="4" customFormat="1" x14ac:dyDescent="0.25"/>
    <row r="329" s="4" customFormat="1" x14ac:dyDescent="0.25"/>
    <row r="330" s="4" customFormat="1" x14ac:dyDescent="0.25"/>
    <row r="331" s="4" customFormat="1" x14ac:dyDescent="0.25"/>
    <row r="332" s="4" customFormat="1" x14ac:dyDescent="0.25"/>
    <row r="333" s="4" customFormat="1" x14ac:dyDescent="0.25"/>
    <row r="334" s="4" customFormat="1" x14ac:dyDescent="0.25"/>
    <row r="335" s="4" customFormat="1" x14ac:dyDescent="0.25"/>
    <row r="336" s="4" customFormat="1" x14ac:dyDescent="0.25"/>
    <row r="337" s="4" customFormat="1" x14ac:dyDescent="0.25"/>
    <row r="338" s="4" customFormat="1" x14ac:dyDescent="0.25"/>
    <row r="339" s="4" customFormat="1" x14ac:dyDescent="0.25"/>
    <row r="340" s="4" customFormat="1" x14ac:dyDescent="0.25"/>
    <row r="341" s="4" customFormat="1" x14ac:dyDescent="0.25"/>
    <row r="342" s="4" customFormat="1" x14ac:dyDescent="0.25"/>
    <row r="343" s="4" customFormat="1" x14ac:dyDescent="0.25"/>
    <row r="344" s="4" customFormat="1" x14ac:dyDescent="0.25"/>
    <row r="345" s="4" customFormat="1" x14ac:dyDescent="0.25"/>
    <row r="346" s="4" customFormat="1" x14ac:dyDescent="0.25"/>
    <row r="347" s="4" customFormat="1" x14ac:dyDescent="0.25"/>
    <row r="348" s="4" customFormat="1" x14ac:dyDescent="0.25"/>
    <row r="349" s="4" customFormat="1" x14ac:dyDescent="0.25"/>
    <row r="350" s="4" customFormat="1" x14ac:dyDescent="0.25"/>
    <row r="351" s="4" customFormat="1" x14ac:dyDescent="0.25"/>
    <row r="352" s="4" customFormat="1" x14ac:dyDescent="0.25"/>
    <row r="353" s="4" customFormat="1" x14ac:dyDescent="0.25"/>
    <row r="354" s="4" customFormat="1" x14ac:dyDescent="0.25"/>
    <row r="355" s="4" customFormat="1" x14ac:dyDescent="0.25"/>
    <row r="356" s="4" customFormat="1" x14ac:dyDescent="0.25"/>
    <row r="357" s="4" customFormat="1" x14ac:dyDescent="0.25"/>
    <row r="358" s="4" customFormat="1" x14ac:dyDescent="0.25"/>
    <row r="359" s="4" customFormat="1" x14ac:dyDescent="0.25"/>
    <row r="360" s="4" customFormat="1" x14ac:dyDescent="0.25"/>
    <row r="361" s="4" customFormat="1" x14ac:dyDescent="0.25"/>
    <row r="362" s="4" customFormat="1" x14ac:dyDescent="0.25"/>
    <row r="363" s="4" customFormat="1" x14ac:dyDescent="0.25"/>
    <row r="364" s="4" customFormat="1" x14ac:dyDescent="0.25"/>
    <row r="365" s="4" customFormat="1" x14ac:dyDescent="0.25"/>
    <row r="366" s="4" customFormat="1" x14ac:dyDescent="0.25"/>
    <row r="367" s="4" customFormat="1" x14ac:dyDescent="0.25"/>
    <row r="368" s="4" customFormat="1" x14ac:dyDescent="0.25"/>
    <row r="369" s="4" customFormat="1" x14ac:dyDescent="0.25"/>
    <row r="370" s="4" customFormat="1" x14ac:dyDescent="0.25"/>
    <row r="371" s="4" customFormat="1" x14ac:dyDescent="0.25"/>
    <row r="372" s="4" customFormat="1" x14ac:dyDescent="0.25"/>
    <row r="373" s="4" customFormat="1" x14ac:dyDescent="0.25"/>
    <row r="374" s="4" customFormat="1" x14ac:dyDescent="0.25"/>
    <row r="375" s="4" customFormat="1" x14ac:dyDescent="0.25"/>
    <row r="376" s="4" customFormat="1" x14ac:dyDescent="0.25"/>
    <row r="377" s="4" customFormat="1" x14ac:dyDescent="0.25"/>
    <row r="378" s="4" customFormat="1" x14ac:dyDescent="0.25"/>
    <row r="379" s="4" customFormat="1" x14ac:dyDescent="0.25"/>
    <row r="380" s="4" customFormat="1" x14ac:dyDescent="0.25"/>
    <row r="381" s="4" customFormat="1" x14ac:dyDescent="0.25"/>
    <row r="382" s="4" customFormat="1" x14ac:dyDescent="0.25"/>
    <row r="383" s="4" customFormat="1" x14ac:dyDescent="0.25"/>
    <row r="384" s="4" customFormat="1" x14ac:dyDescent="0.25"/>
    <row r="385" s="4" customFormat="1" x14ac:dyDescent="0.25"/>
    <row r="386" s="4" customFormat="1" x14ac:dyDescent="0.25"/>
    <row r="387" s="4" customFormat="1" x14ac:dyDescent="0.25"/>
    <row r="388" s="4" customFormat="1" x14ac:dyDescent="0.25"/>
    <row r="389" s="4" customFormat="1" x14ac:dyDescent="0.25"/>
    <row r="390" s="4" customFormat="1" x14ac:dyDescent="0.25"/>
    <row r="391" s="4" customFormat="1" x14ac:dyDescent="0.25"/>
    <row r="392" s="4" customFormat="1" x14ac:dyDescent="0.25"/>
    <row r="393" s="4" customFormat="1" x14ac:dyDescent="0.25"/>
    <row r="394" s="4" customFormat="1" x14ac:dyDescent="0.25"/>
    <row r="395" s="4" customFormat="1" x14ac:dyDescent="0.25"/>
    <row r="396" s="4" customFormat="1" x14ac:dyDescent="0.25"/>
    <row r="397" s="4" customFormat="1" x14ac:dyDescent="0.25"/>
    <row r="398" s="4" customFormat="1" x14ac:dyDescent="0.25"/>
    <row r="399" s="4" customFormat="1" x14ac:dyDescent="0.25"/>
    <row r="400" s="4" customFormat="1" x14ac:dyDescent="0.25"/>
    <row r="401" s="4" customFormat="1" x14ac:dyDescent="0.25"/>
    <row r="402" s="4" customFormat="1" x14ac:dyDescent="0.25"/>
    <row r="403" s="4" customFormat="1" x14ac:dyDescent="0.25"/>
    <row r="404" s="4" customFormat="1" x14ac:dyDescent="0.25"/>
    <row r="405" s="4" customFormat="1" x14ac:dyDescent="0.25"/>
    <row r="406" s="4" customFormat="1" x14ac:dyDescent="0.25"/>
    <row r="407" s="4" customFormat="1" x14ac:dyDescent="0.25"/>
    <row r="408" s="4" customFormat="1" x14ac:dyDescent="0.25"/>
    <row r="409" s="4" customFormat="1" x14ac:dyDescent="0.25"/>
    <row r="410" s="4" customFormat="1" x14ac:dyDescent="0.25"/>
    <row r="411" s="4" customFormat="1" x14ac:dyDescent="0.25"/>
    <row r="412" s="4" customFormat="1" x14ac:dyDescent="0.25"/>
    <row r="413" s="4" customFormat="1" x14ac:dyDescent="0.25"/>
    <row r="414" s="4" customFormat="1" x14ac:dyDescent="0.25"/>
    <row r="415" s="4" customFormat="1" x14ac:dyDescent="0.25"/>
    <row r="416" s="4" customFormat="1" x14ac:dyDescent="0.25"/>
    <row r="417" s="4" customFormat="1" x14ac:dyDescent="0.25"/>
    <row r="418" s="4" customFormat="1" x14ac:dyDescent="0.25"/>
    <row r="419" s="4" customFormat="1" x14ac:dyDescent="0.25"/>
    <row r="420" s="4" customFormat="1" x14ac:dyDescent="0.25"/>
    <row r="421" s="4" customFormat="1" x14ac:dyDescent="0.25"/>
    <row r="422" s="4" customFormat="1" x14ac:dyDescent="0.25"/>
    <row r="423" s="4" customFormat="1" x14ac:dyDescent="0.25"/>
    <row r="424" s="4" customFormat="1" x14ac:dyDescent="0.25"/>
    <row r="425" s="4" customFormat="1" x14ac:dyDescent="0.25"/>
    <row r="426" s="4" customFormat="1" x14ac:dyDescent="0.25"/>
    <row r="427" s="4" customFormat="1" x14ac:dyDescent="0.25"/>
    <row r="428" s="4" customFormat="1" x14ac:dyDescent="0.25"/>
    <row r="429" s="4" customFormat="1" x14ac:dyDescent="0.25"/>
    <row r="430" s="4" customFormat="1" x14ac:dyDescent="0.25"/>
    <row r="431" s="4" customFormat="1" x14ac:dyDescent="0.25"/>
    <row r="432" s="4" customFormat="1" x14ac:dyDescent="0.25"/>
    <row r="433" s="4" customFormat="1" x14ac:dyDescent="0.25"/>
    <row r="434" s="4" customFormat="1" x14ac:dyDescent="0.25"/>
    <row r="435" s="4" customFormat="1" x14ac:dyDescent="0.25"/>
    <row r="436" s="4" customFormat="1" x14ac:dyDescent="0.25"/>
    <row r="437" s="4" customFormat="1" x14ac:dyDescent="0.25"/>
    <row r="438" s="4" customFormat="1" x14ac:dyDescent="0.25"/>
    <row r="439" s="4" customFormat="1" x14ac:dyDescent="0.25"/>
    <row r="440" s="4" customFormat="1" x14ac:dyDescent="0.25"/>
    <row r="441" s="4" customFormat="1" x14ac:dyDescent="0.25"/>
    <row r="442" s="4" customFormat="1" x14ac:dyDescent="0.25"/>
    <row r="443" s="4" customFormat="1" x14ac:dyDescent="0.25"/>
    <row r="444" s="4" customFormat="1" x14ac:dyDescent="0.25"/>
    <row r="445" s="4" customFormat="1" x14ac:dyDescent="0.25"/>
    <row r="446" s="4" customFormat="1" x14ac:dyDescent="0.25"/>
    <row r="447" s="4" customFormat="1" x14ac:dyDescent="0.25"/>
    <row r="448" s="4" customFormat="1" x14ac:dyDescent="0.25"/>
    <row r="449" s="4" customFormat="1" x14ac:dyDescent="0.25"/>
    <row r="450" s="4" customFormat="1" x14ac:dyDescent="0.25"/>
    <row r="451" s="4" customFormat="1" x14ac:dyDescent="0.25"/>
    <row r="452" s="4" customFormat="1" x14ac:dyDescent="0.25"/>
    <row r="453" s="4" customFormat="1" x14ac:dyDescent="0.25"/>
    <row r="454" s="4" customFormat="1" x14ac:dyDescent="0.25"/>
    <row r="455" s="4" customFormat="1" x14ac:dyDescent="0.25"/>
    <row r="456" s="4" customFormat="1" x14ac:dyDescent="0.25"/>
    <row r="457" s="4" customFormat="1" x14ac:dyDescent="0.25"/>
    <row r="458" s="4" customFormat="1" x14ac:dyDescent="0.25"/>
    <row r="459" s="4" customFormat="1" x14ac:dyDescent="0.25"/>
    <row r="460" s="4" customFormat="1" x14ac:dyDescent="0.25"/>
    <row r="461" s="4" customFormat="1" x14ac:dyDescent="0.25"/>
    <row r="462" s="4" customFormat="1" x14ac:dyDescent="0.25"/>
    <row r="463" s="4" customFormat="1" x14ac:dyDescent="0.25"/>
    <row r="464" s="4" customFormat="1" x14ac:dyDescent="0.25"/>
    <row r="465" s="4" customFormat="1" x14ac:dyDescent="0.25"/>
    <row r="466" s="4" customFormat="1" x14ac:dyDescent="0.25"/>
    <row r="467" s="4" customFormat="1" x14ac:dyDescent="0.25"/>
    <row r="468" s="4" customFormat="1" x14ac:dyDescent="0.25"/>
    <row r="469" s="4" customFormat="1" x14ac:dyDescent="0.25"/>
    <row r="470" s="4" customFormat="1" x14ac:dyDescent="0.25"/>
    <row r="471" s="4" customFormat="1" x14ac:dyDescent="0.25"/>
    <row r="472" s="4" customFormat="1" x14ac:dyDescent="0.25"/>
    <row r="473" s="4" customFormat="1" x14ac:dyDescent="0.25"/>
    <row r="474" s="4" customFormat="1" x14ac:dyDescent="0.25"/>
    <row r="475" s="4" customFormat="1" x14ac:dyDescent="0.25"/>
    <row r="476" s="4" customFormat="1" x14ac:dyDescent="0.25"/>
    <row r="477" s="4" customFormat="1" x14ac:dyDescent="0.25"/>
    <row r="478" s="4" customFormat="1" x14ac:dyDescent="0.25"/>
    <row r="479" s="4" customFormat="1" x14ac:dyDescent="0.25"/>
    <row r="480" s="4" customFormat="1" x14ac:dyDescent="0.25"/>
    <row r="481" s="4" customFormat="1" x14ac:dyDescent="0.25"/>
    <row r="482" s="4" customFormat="1" x14ac:dyDescent="0.25"/>
    <row r="483" s="4" customFormat="1" x14ac:dyDescent="0.25"/>
    <row r="484" s="4" customFormat="1" x14ac:dyDescent="0.25"/>
    <row r="485" s="4" customFormat="1" x14ac:dyDescent="0.25"/>
    <row r="486" s="4" customFormat="1" x14ac:dyDescent="0.25"/>
    <row r="487" s="4" customFormat="1" x14ac:dyDescent="0.25"/>
    <row r="488" s="4" customFormat="1" x14ac:dyDescent="0.25"/>
    <row r="489" s="4" customFormat="1" x14ac:dyDescent="0.25"/>
    <row r="490" s="4" customFormat="1" x14ac:dyDescent="0.25"/>
    <row r="491" s="4" customFormat="1" x14ac:dyDescent="0.25"/>
    <row r="492" s="4" customFormat="1" x14ac:dyDescent="0.25"/>
    <row r="493" s="4" customFormat="1" x14ac:dyDescent="0.25"/>
    <row r="494" s="4" customFormat="1" x14ac:dyDescent="0.25"/>
    <row r="495" s="4" customFormat="1" x14ac:dyDescent="0.25"/>
    <row r="496" s="4" customFormat="1" x14ac:dyDescent="0.25"/>
    <row r="497" s="4" customFormat="1" x14ac:dyDescent="0.25"/>
    <row r="498" s="4" customFormat="1" x14ac:dyDescent="0.25"/>
    <row r="499" s="4" customFormat="1" x14ac:dyDescent="0.25"/>
    <row r="500" s="4" customFormat="1" x14ac:dyDescent="0.25"/>
    <row r="501" s="4" customFormat="1" x14ac:dyDescent="0.25"/>
    <row r="502" s="4" customFormat="1" x14ac:dyDescent="0.25"/>
    <row r="503" s="4" customFormat="1" x14ac:dyDescent="0.25"/>
    <row r="504" s="4" customFormat="1" x14ac:dyDescent="0.25"/>
    <row r="505" s="4" customFormat="1" x14ac:dyDescent="0.25"/>
    <row r="506" s="4" customFormat="1" x14ac:dyDescent="0.25"/>
    <row r="507" s="4" customFormat="1" x14ac:dyDescent="0.25"/>
    <row r="508" s="4" customFormat="1" x14ac:dyDescent="0.25"/>
    <row r="509" s="4" customFormat="1" x14ac:dyDescent="0.25"/>
    <row r="510" s="4" customFormat="1" x14ac:dyDescent="0.25"/>
    <row r="511" s="4" customFormat="1" x14ac:dyDescent="0.25"/>
    <row r="512" s="4" customFormat="1" x14ac:dyDescent="0.25"/>
    <row r="513" s="4" customFormat="1" x14ac:dyDescent="0.25"/>
    <row r="514" s="4" customFormat="1" x14ac:dyDescent="0.25"/>
    <row r="515" s="4" customFormat="1" x14ac:dyDescent="0.25"/>
    <row r="516" s="4" customFormat="1" x14ac:dyDescent="0.25"/>
    <row r="517" s="4" customFormat="1" x14ac:dyDescent="0.25"/>
    <row r="518" s="4" customFormat="1" x14ac:dyDescent="0.25"/>
    <row r="519" s="4" customFormat="1" x14ac:dyDescent="0.25"/>
    <row r="520" s="4" customFormat="1" x14ac:dyDescent="0.25"/>
    <row r="521" s="4" customFormat="1" x14ac:dyDescent="0.25"/>
    <row r="522" s="4" customFormat="1" x14ac:dyDescent="0.25"/>
    <row r="523" s="4" customFormat="1" x14ac:dyDescent="0.25"/>
    <row r="524" s="4" customFormat="1" x14ac:dyDescent="0.25"/>
    <row r="525" s="4" customFormat="1" x14ac:dyDescent="0.25"/>
  </sheetData>
  <mergeCells count="12">
    <mergeCell ref="BV2:CC2"/>
    <mergeCell ref="B2:I2"/>
    <mergeCell ref="J2:Q2"/>
    <mergeCell ref="R2:Y2"/>
    <mergeCell ref="Z2:AG2"/>
    <mergeCell ref="AH2:AO2"/>
    <mergeCell ref="AP2:AW2"/>
    <mergeCell ref="B22:I22"/>
    <mergeCell ref="B40:I40"/>
    <mergeCell ref="AX2:BE2"/>
    <mergeCell ref="BF2:BM2"/>
    <mergeCell ref="BN2:BU2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2A61E-FBC5-4FD7-8B48-FD12D1463DFF}">
  <dimension ref="A1:CQ525"/>
  <sheetViews>
    <sheetView topLeftCell="A7" zoomScale="85" zoomScaleNormal="85" workbookViewId="0">
      <selection activeCell="A23" activeCellId="1" sqref="A30:I30 A23:I23"/>
    </sheetView>
  </sheetViews>
  <sheetFormatPr defaultRowHeight="15" x14ac:dyDescent="0.25"/>
  <cols>
    <col min="1" max="1" width="16.85546875" style="4" bestFit="1" customWidth="1"/>
    <col min="2" max="81" width="9.140625" style="4"/>
  </cols>
  <sheetData>
    <row r="1" spans="1:95" s="4" customFormat="1" x14ac:dyDescent="0.25">
      <c r="CG1" s="11"/>
      <c r="CH1" t="s">
        <v>65</v>
      </c>
      <c r="CI1" t="s">
        <v>66</v>
      </c>
      <c r="CJ1" t="s">
        <v>67</v>
      </c>
      <c r="CK1" t="s">
        <v>68</v>
      </c>
      <c r="CL1" t="s">
        <v>69</v>
      </c>
      <c r="CM1" t="s">
        <v>70</v>
      </c>
      <c r="CN1" t="s">
        <v>71</v>
      </c>
      <c r="CO1" t="s">
        <v>72</v>
      </c>
      <c r="CP1" t="s">
        <v>73</v>
      </c>
      <c r="CQ1" t="s">
        <v>74</v>
      </c>
    </row>
    <row r="2" spans="1:95" s="9" customFormat="1" x14ac:dyDescent="0.25">
      <c r="A2"/>
      <c r="B2" s="16" t="str">
        <f>CH1</f>
        <v>ABBV</v>
      </c>
      <c r="C2" s="16"/>
      <c r="D2" s="16"/>
      <c r="E2" s="16"/>
      <c r="F2" s="16"/>
      <c r="G2" s="16"/>
      <c r="H2" s="16"/>
      <c r="I2" s="16"/>
      <c r="J2" s="17" t="str">
        <f>CI1</f>
        <v>ABT</v>
      </c>
      <c r="K2" s="17"/>
      <c r="L2" s="17"/>
      <c r="M2" s="17"/>
      <c r="N2" s="17"/>
      <c r="O2" s="17"/>
      <c r="P2" s="17"/>
      <c r="Q2" s="17"/>
      <c r="R2" s="16" t="str">
        <f>CJ1</f>
        <v>DHR</v>
      </c>
      <c r="S2" s="16"/>
      <c r="T2" s="16"/>
      <c r="U2" s="16"/>
      <c r="V2" s="16"/>
      <c r="W2" s="16"/>
      <c r="X2" s="16"/>
      <c r="Y2" s="16"/>
      <c r="Z2" s="17" t="str">
        <f>CK1</f>
        <v>JNJ</v>
      </c>
      <c r="AA2" s="17"/>
      <c r="AB2" s="17"/>
      <c r="AC2" s="17"/>
      <c r="AD2" s="17"/>
      <c r="AE2" s="17"/>
      <c r="AF2" s="17"/>
      <c r="AG2" s="17"/>
      <c r="AH2" s="16" t="str">
        <f>CL1</f>
        <v>LLY</v>
      </c>
      <c r="AI2" s="16"/>
      <c r="AJ2" s="16"/>
      <c r="AK2" s="16"/>
      <c r="AL2" s="16"/>
      <c r="AM2" s="16"/>
      <c r="AN2" s="16"/>
      <c r="AO2" s="16"/>
      <c r="AP2" s="17" t="str">
        <f>CM1</f>
        <v>MDT</v>
      </c>
      <c r="AQ2" s="17"/>
      <c r="AR2" s="17"/>
      <c r="AS2" s="17"/>
      <c r="AT2" s="17"/>
      <c r="AU2" s="17"/>
      <c r="AV2" s="17"/>
      <c r="AW2" s="17"/>
      <c r="AX2" s="16" t="str">
        <f>CN1</f>
        <v>MRK</v>
      </c>
      <c r="AY2" s="16"/>
      <c r="AZ2" s="16"/>
      <c r="BA2" s="16"/>
      <c r="BB2" s="16"/>
      <c r="BC2" s="16"/>
      <c r="BD2" s="16"/>
      <c r="BE2" s="16"/>
      <c r="BF2" s="17" t="str">
        <f>CO1</f>
        <v>PFE</v>
      </c>
      <c r="BG2" s="17"/>
      <c r="BH2" s="17"/>
      <c r="BI2" s="17"/>
      <c r="BJ2" s="17"/>
      <c r="BK2" s="17"/>
      <c r="BL2" s="17"/>
      <c r="BM2" s="17"/>
      <c r="BN2" s="16" t="str">
        <f>CP1</f>
        <v>TMO</v>
      </c>
      <c r="BO2" s="16"/>
      <c r="BP2" s="16"/>
      <c r="BQ2" s="16"/>
      <c r="BR2" s="16"/>
      <c r="BS2" s="16"/>
      <c r="BT2" s="16"/>
      <c r="BU2" s="16"/>
      <c r="BV2" s="18" t="str">
        <f>CQ1</f>
        <v>UNH</v>
      </c>
      <c r="BW2" s="18"/>
      <c r="BX2" s="18"/>
      <c r="BY2" s="18"/>
      <c r="BZ2" s="18"/>
      <c r="CA2" s="18"/>
      <c r="CB2" s="18"/>
      <c r="CC2" s="18"/>
      <c r="CG2" s="12" t="s">
        <v>75</v>
      </c>
      <c r="CH2"/>
      <c r="CI2"/>
      <c r="CJ2"/>
      <c r="CK2"/>
      <c r="CL2"/>
      <c r="CM2"/>
      <c r="CN2"/>
      <c r="CO2"/>
      <c r="CP2"/>
      <c r="CQ2"/>
    </row>
    <row r="3" spans="1:95" s="9" customFormat="1" x14ac:dyDescent="0.25">
      <c r="A3" s="5" t="s">
        <v>10</v>
      </c>
      <c r="B3" s="6">
        <v>1</v>
      </c>
      <c r="C3" s="5">
        <v>2</v>
      </c>
      <c r="D3" s="6">
        <v>3</v>
      </c>
      <c r="E3" s="5">
        <v>4</v>
      </c>
      <c r="F3" s="6">
        <v>5</v>
      </c>
      <c r="G3" s="5">
        <v>10</v>
      </c>
      <c r="H3" s="6">
        <v>15</v>
      </c>
      <c r="I3" s="5">
        <v>30</v>
      </c>
      <c r="J3" s="6">
        <v>1</v>
      </c>
      <c r="K3" s="5">
        <v>2</v>
      </c>
      <c r="L3" s="6">
        <v>3</v>
      </c>
      <c r="M3" s="5">
        <v>4</v>
      </c>
      <c r="N3" s="6">
        <v>5</v>
      </c>
      <c r="O3" s="5">
        <v>10</v>
      </c>
      <c r="P3" s="6">
        <v>15</v>
      </c>
      <c r="Q3" s="5">
        <v>30</v>
      </c>
      <c r="R3" s="6">
        <v>1</v>
      </c>
      <c r="S3" s="5">
        <v>2</v>
      </c>
      <c r="T3" s="6">
        <v>3</v>
      </c>
      <c r="U3" s="5">
        <v>4</v>
      </c>
      <c r="V3" s="6">
        <v>5</v>
      </c>
      <c r="W3" s="5">
        <v>10</v>
      </c>
      <c r="X3" s="6">
        <v>15</v>
      </c>
      <c r="Y3" s="5">
        <v>30</v>
      </c>
      <c r="Z3" s="6">
        <v>1</v>
      </c>
      <c r="AA3" s="5">
        <v>2</v>
      </c>
      <c r="AB3" s="6">
        <v>3</v>
      </c>
      <c r="AC3" s="5">
        <v>4</v>
      </c>
      <c r="AD3" s="6">
        <v>5</v>
      </c>
      <c r="AE3" s="5">
        <v>10</v>
      </c>
      <c r="AF3" s="6">
        <v>15</v>
      </c>
      <c r="AG3" s="5">
        <v>30</v>
      </c>
      <c r="AH3" s="6">
        <v>1</v>
      </c>
      <c r="AI3" s="5">
        <v>2</v>
      </c>
      <c r="AJ3" s="6">
        <v>3</v>
      </c>
      <c r="AK3" s="5">
        <v>4</v>
      </c>
      <c r="AL3" s="6">
        <v>5</v>
      </c>
      <c r="AM3" s="5">
        <v>10</v>
      </c>
      <c r="AN3" s="6">
        <v>15</v>
      </c>
      <c r="AO3" s="5">
        <v>30</v>
      </c>
      <c r="AP3" s="6">
        <v>1</v>
      </c>
      <c r="AQ3" s="5">
        <v>2</v>
      </c>
      <c r="AR3" s="6">
        <v>3</v>
      </c>
      <c r="AS3" s="5">
        <v>4</v>
      </c>
      <c r="AT3" s="6">
        <v>5</v>
      </c>
      <c r="AU3" s="5">
        <v>10</v>
      </c>
      <c r="AV3" s="6">
        <v>15</v>
      </c>
      <c r="AW3" s="5">
        <v>30</v>
      </c>
      <c r="AX3" s="6">
        <v>1</v>
      </c>
      <c r="AY3" s="5">
        <v>2</v>
      </c>
      <c r="AZ3" s="6">
        <v>3</v>
      </c>
      <c r="BA3" s="5">
        <v>4</v>
      </c>
      <c r="BB3" s="6">
        <v>5</v>
      </c>
      <c r="BC3" s="5">
        <v>10</v>
      </c>
      <c r="BD3" s="6">
        <v>15</v>
      </c>
      <c r="BE3" s="5">
        <v>30</v>
      </c>
      <c r="BF3" s="6">
        <v>1</v>
      </c>
      <c r="BG3" s="5">
        <v>2</v>
      </c>
      <c r="BH3" s="6">
        <v>3</v>
      </c>
      <c r="BI3" s="5">
        <v>4</v>
      </c>
      <c r="BJ3" s="6">
        <v>5</v>
      </c>
      <c r="BK3" s="5">
        <v>10</v>
      </c>
      <c r="BL3" s="6">
        <v>15</v>
      </c>
      <c r="BM3" s="5">
        <v>30</v>
      </c>
      <c r="BN3" s="6">
        <v>1</v>
      </c>
      <c r="BO3" s="5">
        <v>2</v>
      </c>
      <c r="BP3" s="6">
        <v>3</v>
      </c>
      <c r="BQ3" s="5">
        <v>4</v>
      </c>
      <c r="BR3" s="6">
        <v>5</v>
      </c>
      <c r="BS3" s="5">
        <v>10</v>
      </c>
      <c r="BT3" s="6">
        <v>15</v>
      </c>
      <c r="BU3" s="5">
        <v>30</v>
      </c>
      <c r="BV3" s="3">
        <v>1</v>
      </c>
      <c r="BW3" s="2">
        <v>2</v>
      </c>
      <c r="BX3" s="3">
        <v>3</v>
      </c>
      <c r="BY3" s="2">
        <v>4</v>
      </c>
      <c r="BZ3" s="3">
        <v>5</v>
      </c>
      <c r="CA3" s="2">
        <v>10</v>
      </c>
      <c r="CB3" s="3">
        <v>15</v>
      </c>
      <c r="CC3" s="2">
        <v>30</v>
      </c>
      <c r="CG3" s="13" t="s">
        <v>11</v>
      </c>
      <c r="CH3">
        <v>0.99688577690248081</v>
      </c>
      <c r="CI3">
        <v>0.99889635569689939</v>
      </c>
      <c r="CJ3">
        <v>0.99879149570280068</v>
      </c>
      <c r="CK3">
        <v>0.99884223144992634</v>
      </c>
      <c r="CL3">
        <v>0.99855325505625347</v>
      </c>
      <c r="CM3">
        <v>0.99850630515727945</v>
      </c>
      <c r="CN3">
        <v>0.99849524252405608</v>
      </c>
      <c r="CO3">
        <v>0.99830807301110658</v>
      </c>
      <c r="CP3">
        <v>0.9972608429210037</v>
      </c>
      <c r="CQ3">
        <v>0.99789216127907676</v>
      </c>
    </row>
    <row r="4" spans="1:95" s="9" customFormat="1" x14ac:dyDescent="0.25">
      <c r="A4" s="1" t="s">
        <v>11</v>
      </c>
      <c r="B4" s="7">
        <f>CH3</f>
        <v>0.99688577690248081</v>
      </c>
      <c r="C4" s="1" cm="1">
        <f t="array" ref="C4:C17">CH18:CH31</f>
        <v>0.99386807596979254</v>
      </c>
      <c r="D4" s="7" cm="1">
        <f t="array" ref="D4:D17">CH33:CH46</f>
        <v>0.99082431690033934</v>
      </c>
      <c r="E4" s="1" cm="1">
        <f t="array" ref="E4:E17">CH48:CH61</f>
        <v>0.98764219198168901</v>
      </c>
      <c r="F4" s="7" cm="1">
        <f t="array" ref="F4:F17">CH63:CH76</f>
        <v>0.98504040896336897</v>
      </c>
      <c r="G4" s="1" cm="1">
        <f t="array" ref="G4:G17">CH78:CH91</f>
        <v>0.96892089957269201</v>
      </c>
      <c r="H4" s="7" cm="1">
        <f t="array" ref="H4:H17">CH93:CH106</f>
        <v>0.95660995353254952</v>
      </c>
      <c r="I4" s="1" cm="1">
        <f t="array" ref="I4:I17">CH108:CH121</f>
        <v>0.92665368800743519</v>
      </c>
      <c r="J4" s="7">
        <f>CI3</f>
        <v>0.99889635569689939</v>
      </c>
      <c r="K4" s="1" cm="1">
        <f t="array" ref="K4:K17">CI18:CI31</f>
        <v>0.99804374518664551</v>
      </c>
      <c r="L4" s="7" cm="1">
        <f t="array" ref="L4:L17">CI33:CI46</f>
        <v>0.99730024908280046</v>
      </c>
      <c r="M4" s="1" cm="1">
        <f t="array" ref="M4:M17">CI48:CI61</f>
        <v>0.9964064793905798</v>
      </c>
      <c r="N4" s="7" cm="1">
        <f t="array" ref="N4:N17">CI63:CI76</f>
        <v>0.99613170724957723</v>
      </c>
      <c r="O4" s="1" cm="1">
        <f t="array" ref="O4:O17">CI78:CI91</f>
        <v>0.99272896009442912</v>
      </c>
      <c r="P4" s="7" cm="1">
        <f t="array" ref="P4:P17">CI93:CI106</f>
        <v>0.98988723375417842</v>
      </c>
      <c r="Q4" s="1" cm="1">
        <f t="array" ref="Q4:Q17">CI108:CI121</f>
        <v>0.98471655121466295</v>
      </c>
      <c r="R4" s="7" cm="1">
        <f t="array" ref="R4:R17">CJ3:CJ16</f>
        <v>0.99879149570280068</v>
      </c>
      <c r="S4" s="1" cm="1">
        <f t="array" ref="S4:S17">CJ18:CJ31</f>
        <v>0.99802661479898946</v>
      </c>
      <c r="T4" s="7" cm="1">
        <f t="array" ref="T4:T17">CJ33:CJ46</f>
        <v>0.99763590738197916</v>
      </c>
      <c r="U4" s="1" cm="1">
        <f t="array" ref="U4:U17">CJ48:CJ61</f>
        <v>0.99710317330109677</v>
      </c>
      <c r="V4" s="7" cm="1">
        <f t="array" ref="V4:V17">CJ63:CJ76</f>
        <v>0.99654646619742349</v>
      </c>
      <c r="W4" s="1" cm="1">
        <f t="array" ref="W4:W17">CJ78:CJ91</f>
        <v>0.99421179223170564</v>
      </c>
      <c r="X4" s="7" cm="1">
        <f t="array" ref="X4:X17">CJ93:CJ106</f>
        <v>0.98983065851892871</v>
      </c>
      <c r="Y4" s="1" cm="1">
        <f t="array" ref="Y4:Y17">CJ108:CJ121</f>
        <v>0.98636569958392306</v>
      </c>
      <c r="Z4" s="7" cm="1">
        <f t="array" ref="Z4:Z17">CK3:CK16</f>
        <v>0.99884223144992634</v>
      </c>
      <c r="AA4" s="1" cm="1">
        <f t="array" ref="AA4:AA17">CK18:CK31</f>
        <v>0.99787209119225884</v>
      </c>
      <c r="AB4" s="7" cm="1">
        <f t="array" ref="AB4:AB17">CK33:CK46</f>
        <v>0.99664107721315198</v>
      </c>
      <c r="AC4" s="1" cm="1">
        <f t="array" ref="AC4:AC17">CK48:CK61</f>
        <v>0.99560114166093761</v>
      </c>
      <c r="AD4" s="7" cm="1">
        <f t="array" ref="AD4:AD17">CK63:CK76</f>
        <v>0.99492121339492212</v>
      </c>
      <c r="AE4" s="1" cm="1">
        <f t="array" ref="AE4:AE17">CK78:CK91</f>
        <v>0.99046004259781761</v>
      </c>
      <c r="AF4" s="7" cm="1">
        <f t="array" ref="AF4:AF17">CK93:CK106</f>
        <v>0.98669264441515558</v>
      </c>
      <c r="AG4" s="1" cm="1">
        <f t="array" ref="AG4:AG17">CK108:CK121</f>
        <v>0.97818028177858918</v>
      </c>
      <c r="AH4" s="7" cm="1">
        <f t="array" ref="AH4:AH17">CL3:CL16</f>
        <v>0.99855325505625347</v>
      </c>
      <c r="AI4" s="1" cm="1">
        <f t="array" ref="AI4:AI17">CL18:CL31</f>
        <v>0.99731491204274325</v>
      </c>
      <c r="AJ4" s="7" cm="1">
        <f t="array" ref="AJ4:AJ17">CL33:CL46</f>
        <v>0.99626757072824668</v>
      </c>
      <c r="AK4" s="1" cm="1">
        <f t="array" ref="AK4:AK17">CL48:CL61</f>
        <v>0.99431593916513472</v>
      </c>
      <c r="AL4" s="7" cm="1">
        <f t="array" ref="AL4:AL17">CL63:CL76</f>
        <v>0.99372458587859536</v>
      </c>
      <c r="AM4" s="1" cm="1">
        <f t="array" ref="AM4:AM17">CL78:CL91</f>
        <v>0.98862022566366048</v>
      </c>
      <c r="AN4" s="7" cm="1">
        <f t="array" ref="AN4:AN17">CL93:CL106</f>
        <v>0.98683638332279011</v>
      </c>
      <c r="AO4" s="1" cm="1">
        <f t="array" ref="AO4:AO17">CL108:CL121</f>
        <v>0.97285512355985393</v>
      </c>
      <c r="AP4" s="7" cm="1">
        <f t="array" ref="AP4:AP17">CM3:CM16</f>
        <v>0.99850630515727945</v>
      </c>
      <c r="AQ4" s="1" cm="1">
        <f t="array" ref="AQ4:AQ17">CM18:CM31</f>
        <v>0.99729157778928224</v>
      </c>
      <c r="AR4" s="7" cm="1">
        <f t="array" ref="AR4:AR17">CM33:CM46</f>
        <v>0.99601920384968923</v>
      </c>
      <c r="AS4" s="1" cm="1">
        <f t="array" ref="AS4:AS17">CM48:CM61</f>
        <v>0.99483820555129154</v>
      </c>
      <c r="AT4" s="7" cm="1">
        <f t="array" ref="AT4:AT17">CM63:CM76</f>
        <v>0.99382547705164614</v>
      </c>
      <c r="AU4" s="1" cm="1">
        <f t="array" ref="AU4:AU17">CM78:CM91</f>
        <v>0.98872221694505724</v>
      </c>
      <c r="AV4" s="7" cm="1">
        <f t="array" ref="AV4:AV17">CM93:CM106</f>
        <v>0.98218671426200821</v>
      </c>
      <c r="AW4" s="1" cm="1">
        <f t="array" ref="AW4:AW17">CM108:CM121</f>
        <v>0.96793965289780015</v>
      </c>
      <c r="AX4" s="7" cm="1">
        <f t="array" ref="AX4:AX17">CN3:CN16</f>
        <v>0.99849524252405608</v>
      </c>
      <c r="AY4" s="1" cm="1">
        <f t="array" ref="AY4:AY17">CN18:CN31</f>
        <v>0.99737123264827132</v>
      </c>
      <c r="AZ4" s="7" cm="1">
        <f t="array" ref="AZ4:AZ17">CN33:CN46</f>
        <v>0.99613475393341866</v>
      </c>
      <c r="BA4" s="1" cm="1">
        <f t="array" ref="BA4:BA17">CN48:CN61</f>
        <v>0.99503941696060338</v>
      </c>
      <c r="BB4" s="7" cm="1">
        <f t="array" ref="BB4:BB17">CN63:CN76</f>
        <v>0.99407207527785779</v>
      </c>
      <c r="BC4" s="1" cm="1">
        <f t="array" ref="BC4:BC17">CN78:CN91</f>
        <v>0.98968450245388695</v>
      </c>
      <c r="BD4" s="7" cm="1">
        <f t="array" ref="BD4:BD17">CN93:CN106</f>
        <v>0.98572193729367008</v>
      </c>
      <c r="BE4" s="1" cm="1">
        <f t="array" ref="BE4:BE17">CN108:CN121</f>
        <v>0.97968649462707058</v>
      </c>
      <c r="BF4" s="7" cm="1">
        <f t="array" ref="BF4:BF17">CO3:CO16</f>
        <v>0.99830807301110658</v>
      </c>
      <c r="BG4" s="1" cm="1">
        <f t="array" ref="BG4:BG17">CO18:CO31</f>
        <v>0.9968158426981516</v>
      </c>
      <c r="BH4" s="7" cm="1">
        <f t="array" ref="BH4:BH17">CO33:CO46</f>
        <v>0.99487850065573225</v>
      </c>
      <c r="BI4" s="1" cm="1">
        <f t="array" ref="BI4:BI17">CO48:CO61</f>
        <v>0.99360757520242338</v>
      </c>
      <c r="BJ4" s="7" cm="1">
        <f t="array" ref="BJ4:BJ17">CO63:CO76</f>
        <v>0.99215441139109917</v>
      </c>
      <c r="BK4" s="1" cm="1">
        <f t="array" ref="BK4:BK17">CO78:CO91</f>
        <v>0.9852993885437048</v>
      </c>
      <c r="BL4" s="7" cm="1">
        <f t="array" ref="BL4:BL17">CO93:CO106</f>
        <v>0.97885787983273076</v>
      </c>
      <c r="BM4" s="1" cm="1">
        <f t="array" ref="BM4:BM17">CO108:CO121</f>
        <v>0.96170692146235104</v>
      </c>
      <c r="BN4" s="7" cm="1">
        <f t="array" ref="BN4:BN17">CP3:CP16</f>
        <v>0.9972608429210037</v>
      </c>
      <c r="BO4" s="1" cm="1">
        <f t="array" ref="BO4:BO17">CP18:CP31</f>
        <v>0.99574921892504553</v>
      </c>
      <c r="BP4" s="7" cm="1">
        <f t="array" ref="BP4:BP17">CP33:CP46</f>
        <v>0.99565097542650027</v>
      </c>
      <c r="BQ4" s="1" cm="1">
        <f t="array" ref="BQ4:BQ17">CP48:CP61</f>
        <v>0.99430012829188286</v>
      </c>
      <c r="BR4" s="7" cm="1">
        <f t="array" ref="BR4:BR17">CP63:CP76</f>
        <v>0.99358881886068606</v>
      </c>
      <c r="BS4" s="1" cm="1">
        <f t="array" ref="BS4:BS17">CP78:CP91</f>
        <v>0.99229518375031633</v>
      </c>
      <c r="BT4" s="7" cm="1">
        <f t="array" ref="BT4:BT17">CP93:CP106</f>
        <v>0.99000504089041796</v>
      </c>
      <c r="BU4" s="1" cm="1">
        <f t="array" ref="BU4:BU17">CP108:CP121</f>
        <v>0.98567249125601553</v>
      </c>
      <c r="BV4" s="7" cm="1">
        <f t="array" ref="BV4:BV17">CQ3:CQ16</f>
        <v>0.99789216127907676</v>
      </c>
      <c r="BW4" s="1" cm="1">
        <f t="array" ref="BW4:BW17">CQ18:CQ31</f>
        <v>0.99600285698101787</v>
      </c>
      <c r="BX4" s="7" cm="1">
        <f t="array" ref="BX4:BX17">CQ33:CQ46</f>
        <v>0.99461871913192179</v>
      </c>
      <c r="BY4" s="1" cm="1">
        <f t="array" ref="BY4:BY17">CQ48:CQ61</f>
        <v>0.99183930140772192</v>
      </c>
      <c r="BZ4" s="7" cm="1">
        <f t="array" ref="BZ4:BZ17">CQ63:CQ76</f>
        <v>0.99094690543546915</v>
      </c>
      <c r="CA4" s="1" cm="1">
        <f t="array" ref="CA4:CA17">CQ78:CQ91</f>
        <v>0.98980430141963427</v>
      </c>
      <c r="CB4" s="7" cm="1">
        <f t="array" ref="CB4:CB17">CQ93:CQ106</f>
        <v>0.98918994567737184</v>
      </c>
      <c r="CC4" s="1" cm="1">
        <f t="array" ref="CC4:CC17">CQ108:CQ121</f>
        <v>0.98255261904972746</v>
      </c>
      <c r="CG4" s="13" t="s">
        <v>12</v>
      </c>
      <c r="CH4">
        <v>0.99703932048724209</v>
      </c>
      <c r="CI4">
        <v>0.99898893661168997</v>
      </c>
      <c r="CJ4">
        <v>0.99922667379231278</v>
      </c>
      <c r="CK4">
        <v>0.9988864537230524</v>
      </c>
      <c r="CL4">
        <v>0.99864383124304157</v>
      </c>
      <c r="CM4">
        <v>0.99854611037645502</v>
      </c>
      <c r="CN4">
        <v>0.9985186114337784</v>
      </c>
      <c r="CO4">
        <v>0.99833134793074441</v>
      </c>
      <c r="CP4">
        <v>0.99912641121647872</v>
      </c>
      <c r="CQ4">
        <v>0.99901288350916528</v>
      </c>
    </row>
    <row r="5" spans="1:95" s="9" customFormat="1" x14ac:dyDescent="0.25">
      <c r="A5" s="1" t="s">
        <v>12</v>
      </c>
      <c r="B5" s="7">
        <f t="shared" ref="B5:B17" si="0">CH4</f>
        <v>0.99703932048724209</v>
      </c>
      <c r="C5" s="1">
        <v>0.99407584624681711</v>
      </c>
      <c r="D5" s="7">
        <v>0.99114750073654856</v>
      </c>
      <c r="E5" s="1">
        <v>0.98814737142650733</v>
      </c>
      <c r="F5" s="7">
        <v>0.98515048103743941</v>
      </c>
      <c r="G5" s="1">
        <v>0.9709547604113592</v>
      </c>
      <c r="H5" s="7">
        <v>0.95908775627035858</v>
      </c>
      <c r="I5" s="1">
        <v>0.91877512976064468</v>
      </c>
      <c r="J5" s="7">
        <f t="shared" ref="J5:J17" si="1">CI4</f>
        <v>0.99898893661168997</v>
      </c>
      <c r="K5" s="1">
        <v>0.99823371951706075</v>
      </c>
      <c r="L5" s="7">
        <v>0.9974088824377485</v>
      </c>
      <c r="M5" s="1">
        <v>0.99670095440345885</v>
      </c>
      <c r="N5" s="7">
        <v>0.99601211018997238</v>
      </c>
      <c r="O5" s="1">
        <v>0.99269269250917491</v>
      </c>
      <c r="P5" s="7">
        <v>0.9892720481834345</v>
      </c>
      <c r="Q5" s="1">
        <v>0.98208633592143513</v>
      </c>
      <c r="R5" s="7">
        <v>0.99922667379231278</v>
      </c>
      <c r="S5" s="1">
        <v>0.99861501441199518</v>
      </c>
      <c r="T5" s="7">
        <v>0.99791358032344735</v>
      </c>
      <c r="U5" s="1">
        <v>0.99729000133456047</v>
      </c>
      <c r="V5" s="7">
        <v>0.99678683497050646</v>
      </c>
      <c r="W5" s="1">
        <v>0.99381282383138458</v>
      </c>
      <c r="X5" s="7">
        <v>0.99007109577835961</v>
      </c>
      <c r="Y5" s="1">
        <v>0.97985722771545736</v>
      </c>
      <c r="Z5" s="7">
        <v>0.9988864537230524</v>
      </c>
      <c r="AA5" s="1">
        <v>0.99798333388512717</v>
      </c>
      <c r="AB5" s="7">
        <v>0.99695668084322675</v>
      </c>
      <c r="AC5" s="1">
        <v>0.99594746596371364</v>
      </c>
      <c r="AD5" s="7">
        <v>0.9951367771063625</v>
      </c>
      <c r="AE5" s="1">
        <v>0.99054012438492245</v>
      </c>
      <c r="AF5" s="7">
        <v>0.98638353146418001</v>
      </c>
      <c r="AG5" s="1">
        <v>0.97659589836308403</v>
      </c>
      <c r="AH5" s="7">
        <v>0.99864383124304157</v>
      </c>
      <c r="AI5" s="1">
        <v>0.99759345305689029</v>
      </c>
      <c r="AJ5" s="7">
        <v>0.99637074140348969</v>
      </c>
      <c r="AK5" s="1">
        <v>0.99536760000255453</v>
      </c>
      <c r="AL5" s="7">
        <v>0.99430959388365581</v>
      </c>
      <c r="AM5" s="1">
        <v>0.98933945539837309</v>
      </c>
      <c r="AN5" s="7">
        <v>0.98493352311289828</v>
      </c>
      <c r="AO5" s="1">
        <v>0.96857515239545788</v>
      </c>
      <c r="AP5" s="7">
        <v>0.99854611037645502</v>
      </c>
      <c r="AQ5" s="1">
        <v>0.99731012677333641</v>
      </c>
      <c r="AR5" s="7">
        <v>0.99600041307290588</v>
      </c>
      <c r="AS5" s="1">
        <v>0.99469230007182685</v>
      </c>
      <c r="AT5" s="7">
        <v>0.99363863374243289</v>
      </c>
      <c r="AU5" s="1">
        <v>0.98817279435232197</v>
      </c>
      <c r="AV5" s="7">
        <v>0.9819999449416722</v>
      </c>
      <c r="AW5" s="1">
        <v>0.96589996227298536</v>
      </c>
      <c r="AX5" s="7">
        <v>0.9985186114337784</v>
      </c>
      <c r="AY5" s="1">
        <v>0.99741910295182801</v>
      </c>
      <c r="AZ5" s="7">
        <v>0.9961094938544186</v>
      </c>
      <c r="BA5" s="1">
        <v>0.99489804752172761</v>
      </c>
      <c r="BB5" s="7">
        <v>0.99383667477034887</v>
      </c>
      <c r="BC5" s="1">
        <v>0.98889349438449603</v>
      </c>
      <c r="BD5" s="7">
        <v>0.98406310385426909</v>
      </c>
      <c r="BE5" s="1">
        <v>0.97237410985540185</v>
      </c>
      <c r="BF5" s="7">
        <v>0.99833134793074441</v>
      </c>
      <c r="BG5" s="1">
        <v>0.99682586047053712</v>
      </c>
      <c r="BH5" s="7">
        <v>0.99523056917105635</v>
      </c>
      <c r="BI5" s="1">
        <v>0.99359513264156685</v>
      </c>
      <c r="BJ5" s="7">
        <v>0.99204828904730746</v>
      </c>
      <c r="BK5" s="1">
        <v>0.98429981521864884</v>
      </c>
      <c r="BL5" s="7">
        <v>0.9771423493331739</v>
      </c>
      <c r="BM5" s="1">
        <v>0.95616873441417183</v>
      </c>
      <c r="BN5" s="7">
        <v>0.99912641121647872</v>
      </c>
      <c r="BO5" s="1">
        <v>0.99841613167989607</v>
      </c>
      <c r="BP5" s="7">
        <v>0.99764832287235661</v>
      </c>
      <c r="BQ5" s="1">
        <v>0.99701357231328791</v>
      </c>
      <c r="BR5" s="7">
        <v>0.99652277860944471</v>
      </c>
      <c r="BS5" s="1">
        <v>0.99377129704574796</v>
      </c>
      <c r="BT5" s="7">
        <v>0.99083640700856512</v>
      </c>
      <c r="BU5" s="1">
        <v>0.98331200288061338</v>
      </c>
      <c r="BV5" s="7">
        <v>0.99901288350916528</v>
      </c>
      <c r="BW5" s="1">
        <v>0.9982392583249684</v>
      </c>
      <c r="BX5" s="7">
        <v>0.99718462112572559</v>
      </c>
      <c r="BY5" s="1">
        <v>0.99629044065168126</v>
      </c>
      <c r="BZ5" s="7">
        <v>0.99548784100524568</v>
      </c>
      <c r="CA5" s="1">
        <v>0.9923308754450515</v>
      </c>
      <c r="CB5" s="7">
        <v>0.99036426544276002</v>
      </c>
      <c r="CC5" s="1">
        <v>0.98343697735323354</v>
      </c>
      <c r="CG5" s="13" t="s">
        <v>13</v>
      </c>
      <c r="CH5">
        <v>2.4504931678216582</v>
      </c>
      <c r="CI5">
        <v>0.94722820447431777</v>
      </c>
      <c r="CJ5">
        <v>2.2942469242996109</v>
      </c>
      <c r="CK5">
        <v>1.0693994568138241</v>
      </c>
      <c r="CL5">
        <v>2.4576611572537961</v>
      </c>
      <c r="CM5">
        <v>0.80872603945335875</v>
      </c>
      <c r="CN5">
        <v>0.51812609092041917</v>
      </c>
      <c r="CO5">
        <v>0.10369019057031539</v>
      </c>
      <c r="CP5">
        <v>47.857295925337468</v>
      </c>
      <c r="CQ5">
        <v>12.220876915850329</v>
      </c>
    </row>
    <row r="6" spans="1:95" s="9" customFormat="1" x14ac:dyDescent="0.25">
      <c r="A6" s="1" t="s">
        <v>13</v>
      </c>
      <c r="B6" s="7">
        <f t="shared" si="0"/>
        <v>2.4504931678216582</v>
      </c>
      <c r="C6" s="1">
        <v>2.7145834276256351</v>
      </c>
      <c r="D6" s="7">
        <v>4.0961723683495013</v>
      </c>
      <c r="E6" s="1">
        <v>6.2216988981818817</v>
      </c>
      <c r="F6" s="7">
        <v>6.640368488061311</v>
      </c>
      <c r="G6" s="1">
        <v>12.715968471625439</v>
      </c>
      <c r="H6" s="7">
        <v>20.846459199551202</v>
      </c>
      <c r="I6" s="1">
        <v>30.813454114578061</v>
      </c>
      <c r="J6" s="7">
        <f t="shared" si="1"/>
        <v>0.94722820447431777</v>
      </c>
      <c r="K6" s="1">
        <v>1.3120190307221</v>
      </c>
      <c r="L6" s="7">
        <v>1.5520235436752119</v>
      </c>
      <c r="M6" s="1">
        <v>2.181757611550712</v>
      </c>
      <c r="N6" s="7">
        <v>3.5676881639621292</v>
      </c>
      <c r="O6" s="1">
        <v>4.922787532758651</v>
      </c>
      <c r="P6" s="7">
        <v>7.5085443008025861</v>
      </c>
      <c r="Q6" s="1">
        <v>9.059529259540902</v>
      </c>
      <c r="R6" s="7">
        <v>2.2942469242996109</v>
      </c>
      <c r="S6" s="1">
        <v>5.2442811699740348</v>
      </c>
      <c r="T6" s="7">
        <v>7.3198664438816614</v>
      </c>
      <c r="U6" s="1">
        <v>6.2789739785881862</v>
      </c>
      <c r="V6" s="7">
        <v>11.135027750820729</v>
      </c>
      <c r="W6" s="1">
        <v>17.804827714053459</v>
      </c>
      <c r="X6" s="7">
        <v>29.869144610780829</v>
      </c>
      <c r="Y6" s="1">
        <v>37.950228461986839</v>
      </c>
      <c r="Z6" s="7">
        <v>1.0693994568138241</v>
      </c>
      <c r="AA6" s="1">
        <v>2.3233262743837919</v>
      </c>
      <c r="AB6" s="7">
        <v>4.7511598952854186</v>
      </c>
      <c r="AC6" s="1">
        <v>7.4182163707578441</v>
      </c>
      <c r="AD6" s="7">
        <v>5.4402281124602654</v>
      </c>
      <c r="AE6" s="1">
        <v>9.6441909743068184</v>
      </c>
      <c r="AF6" s="7">
        <v>16.250311601839019</v>
      </c>
      <c r="AG6" s="1">
        <v>32.709956654705422</v>
      </c>
      <c r="AH6" s="7">
        <v>2.4576611572537961</v>
      </c>
      <c r="AI6" s="1">
        <v>5.77625723012686</v>
      </c>
      <c r="AJ6" s="7">
        <v>7.2126407782219939</v>
      </c>
      <c r="AK6" s="1">
        <v>7.2220861615119212</v>
      </c>
      <c r="AL6" s="7">
        <v>9.5392668759078383</v>
      </c>
      <c r="AM6" s="1">
        <v>16.33187501443329</v>
      </c>
      <c r="AN6" s="7">
        <v>22.15642006537238</v>
      </c>
      <c r="AO6" s="1">
        <v>40.897719940610337</v>
      </c>
      <c r="AP6" s="7">
        <v>0.80872603945335875</v>
      </c>
      <c r="AQ6" s="1">
        <v>1.7896251864524151</v>
      </c>
      <c r="AR6" s="7">
        <v>2.6259383337576292</v>
      </c>
      <c r="AS6" s="1">
        <v>3.5918832118968518</v>
      </c>
      <c r="AT6" s="7">
        <v>4.1083096683400457</v>
      </c>
      <c r="AU6" s="1">
        <v>6.1889545786583584</v>
      </c>
      <c r="AV6" s="7">
        <v>15.50978976512677</v>
      </c>
      <c r="AW6" s="1">
        <v>21.695041020887679</v>
      </c>
      <c r="AX6" s="7">
        <v>0.51812609092041917</v>
      </c>
      <c r="AY6" s="1">
        <v>0.85215547427939431</v>
      </c>
      <c r="AZ6" s="7">
        <v>1.2152920160320879</v>
      </c>
      <c r="BA6" s="1">
        <v>2.026439452322645</v>
      </c>
      <c r="BB6" s="7">
        <v>1.9292462052241901</v>
      </c>
      <c r="BC6" s="1">
        <v>4.0332680164694326</v>
      </c>
      <c r="BD6" s="7">
        <v>4.5496177365033166</v>
      </c>
      <c r="BE6" s="1">
        <v>7.4581695853810057</v>
      </c>
      <c r="BF6" s="7">
        <v>0.10369019057031539</v>
      </c>
      <c r="BG6" s="1">
        <v>0.19168027092263901</v>
      </c>
      <c r="BH6" s="7">
        <v>0.33614434650435931</v>
      </c>
      <c r="BI6" s="1">
        <v>0.48109743755734657</v>
      </c>
      <c r="BJ6" s="7">
        <v>0.52115439601001112</v>
      </c>
      <c r="BK6" s="1">
        <v>0.99657732430880941</v>
      </c>
      <c r="BL6" s="7">
        <v>1.507692534807753</v>
      </c>
      <c r="BM6" s="1">
        <v>2.4803308586852868</v>
      </c>
      <c r="BN6" s="7">
        <v>47.857295925337468</v>
      </c>
      <c r="BO6" s="1">
        <v>141.65470187903529</v>
      </c>
      <c r="BP6" s="7">
        <v>53.508644515897998</v>
      </c>
      <c r="BQ6" s="1">
        <v>128.30351222248859</v>
      </c>
      <c r="BR6" s="7">
        <v>176.20010077699541</v>
      </c>
      <c r="BS6" s="1">
        <v>100.3158639059334</v>
      </c>
      <c r="BT6" s="7">
        <v>157.0896849968635</v>
      </c>
      <c r="BU6" s="1">
        <v>146.66470266995091</v>
      </c>
      <c r="BV6" s="7">
        <v>12.220876915850329</v>
      </c>
      <c r="BW6" s="1">
        <v>21.52667514391424</v>
      </c>
      <c r="BX6" s="7">
        <v>127.17278497384591</v>
      </c>
      <c r="BY6" s="1">
        <v>31.396180941720569</v>
      </c>
      <c r="BZ6" s="7">
        <v>177.37711280398219</v>
      </c>
      <c r="CA6" s="1">
        <v>66.606738620746398</v>
      </c>
      <c r="CB6" s="7">
        <v>101.248228738222</v>
      </c>
      <c r="CC6" s="1">
        <v>133.21315573798199</v>
      </c>
      <c r="CG6" s="13" t="s">
        <v>14</v>
      </c>
      <c r="CH6">
        <v>2.2990076185509638</v>
      </c>
      <c r="CI6">
        <v>0.86491395971133167</v>
      </c>
      <c r="CJ6">
        <v>1.702017240603257</v>
      </c>
      <c r="CK6">
        <v>1.0584437072103701</v>
      </c>
      <c r="CL6">
        <v>2.0894751828539841</v>
      </c>
      <c r="CM6">
        <v>0.7855661215400811</v>
      </c>
      <c r="CN6">
        <v>0.52163360182965801</v>
      </c>
      <c r="CO6">
        <v>0.1026024928446443</v>
      </c>
      <c r="CP6">
        <v>12.352027132545301</v>
      </c>
      <c r="CQ6">
        <v>10.93834409678959</v>
      </c>
    </row>
    <row r="7" spans="1:95" s="9" customFormat="1" x14ac:dyDescent="0.25">
      <c r="A7" s="1" t="s">
        <v>14</v>
      </c>
      <c r="B7" s="7">
        <f t="shared" si="0"/>
        <v>2.2990076185509638</v>
      </c>
      <c r="C7" s="1">
        <v>2.6332007645136271</v>
      </c>
      <c r="D7" s="7">
        <v>3.8884161633478129</v>
      </c>
      <c r="E7" s="1">
        <v>5.5527155189282116</v>
      </c>
      <c r="F7" s="7">
        <v>6.4902256782389696</v>
      </c>
      <c r="G7" s="1">
        <v>12.69275514378371</v>
      </c>
      <c r="H7" s="7">
        <v>21.148152110478161</v>
      </c>
      <c r="I7" s="1">
        <v>33.984533073491328</v>
      </c>
      <c r="J7" s="7">
        <f t="shared" si="1"/>
        <v>0.86491395971133167</v>
      </c>
      <c r="K7" s="1">
        <v>1.1504293073234499</v>
      </c>
      <c r="L7" s="7">
        <v>1.4922700461893219</v>
      </c>
      <c r="M7" s="1">
        <v>2.2403475375166479</v>
      </c>
      <c r="N7" s="7">
        <v>3.7223161424722799</v>
      </c>
      <c r="O7" s="1">
        <v>4.7623555858944888</v>
      </c>
      <c r="P7" s="7">
        <v>7.7646243414066101</v>
      </c>
      <c r="Q7" s="1">
        <v>11.97084395990562</v>
      </c>
      <c r="R7" s="7">
        <v>1.702017240603257</v>
      </c>
      <c r="S7" s="1">
        <v>5.0897002484048626</v>
      </c>
      <c r="T7" s="7">
        <v>6.6619261369945164</v>
      </c>
      <c r="U7" s="1">
        <v>6.9467718337038464</v>
      </c>
      <c r="V7" s="7">
        <v>10.86740917851812</v>
      </c>
      <c r="W7" s="1">
        <v>18.200746256423699</v>
      </c>
      <c r="X7" s="7">
        <v>36.585142209414059</v>
      </c>
      <c r="Y7" s="1">
        <v>62.040766143857709</v>
      </c>
      <c r="Z7" s="7">
        <v>1.0584437072103701</v>
      </c>
      <c r="AA7" s="1">
        <v>2.2537467475594579</v>
      </c>
      <c r="AB7" s="7">
        <v>3.9189059957101078</v>
      </c>
      <c r="AC7" s="1">
        <v>7.1198181352852661</v>
      </c>
      <c r="AD7" s="7">
        <v>5.4572430254230317</v>
      </c>
      <c r="AE7" s="1">
        <v>10.14837630656231</v>
      </c>
      <c r="AF7" s="7">
        <v>16.914569347928609</v>
      </c>
      <c r="AG7" s="1">
        <v>33.609122443797233</v>
      </c>
      <c r="AH7" s="7">
        <v>2.0894751828539841</v>
      </c>
      <c r="AI7" s="1">
        <v>4.975365596571466</v>
      </c>
      <c r="AJ7" s="7">
        <v>6.305712221925531</v>
      </c>
      <c r="AK7" s="1">
        <v>7.4256193208273409</v>
      </c>
      <c r="AL7" s="7">
        <v>8.1451610968548049</v>
      </c>
      <c r="AM7" s="1">
        <v>17.086012243610149</v>
      </c>
      <c r="AN7" s="7">
        <v>24.64433071173665</v>
      </c>
      <c r="AO7" s="1">
        <v>49.941333919397692</v>
      </c>
      <c r="AP7" s="7">
        <v>0.7855661215400811</v>
      </c>
      <c r="AQ7" s="1">
        <v>1.7263139212674341</v>
      </c>
      <c r="AR7" s="7">
        <v>2.572632078445749</v>
      </c>
      <c r="AS7" s="1">
        <v>3.559650640687011</v>
      </c>
      <c r="AT7" s="7">
        <v>4.1294686778118779</v>
      </c>
      <c r="AU7" s="1">
        <v>6.1794704478803189</v>
      </c>
      <c r="AV7" s="7">
        <v>14.720392041803461</v>
      </c>
      <c r="AW7" s="1">
        <v>24.208333456339268</v>
      </c>
      <c r="AX7" s="7">
        <v>0.52163360182965801</v>
      </c>
      <c r="AY7" s="1">
        <v>0.85959215436443714</v>
      </c>
      <c r="AZ7" s="7">
        <v>1.2314676193528811</v>
      </c>
      <c r="BA7" s="1">
        <v>2.0802625309141511</v>
      </c>
      <c r="BB7" s="7">
        <v>2.0350839170280239</v>
      </c>
      <c r="BC7" s="1">
        <v>4.232566697486968</v>
      </c>
      <c r="BD7" s="7">
        <v>5.559543620291298</v>
      </c>
      <c r="BE7" s="1">
        <v>10.43532735713241</v>
      </c>
      <c r="BF7" s="7">
        <v>0.1026024928446443</v>
      </c>
      <c r="BG7" s="1">
        <v>0.191591348760902</v>
      </c>
      <c r="BH7" s="7">
        <v>0.25774219465717618</v>
      </c>
      <c r="BI7" s="1">
        <v>0.49390926901485649</v>
      </c>
      <c r="BJ7" s="7">
        <v>0.53294264599723717</v>
      </c>
      <c r="BK7" s="1">
        <v>1.050158036034992</v>
      </c>
      <c r="BL7" s="7">
        <v>1.4842687407062409</v>
      </c>
      <c r="BM7" s="1">
        <v>3.0602437269800169</v>
      </c>
      <c r="BN7" s="7">
        <v>12.352027132545301</v>
      </c>
      <c r="BO7" s="1">
        <v>24.556039842125649</v>
      </c>
      <c r="BP7" s="7">
        <v>29.901907342890429</v>
      </c>
      <c r="BQ7" s="1">
        <v>35.505439754425559</v>
      </c>
      <c r="BR7" s="7">
        <v>54.12967831994262</v>
      </c>
      <c r="BS7" s="1">
        <v>76.990589308168552</v>
      </c>
      <c r="BT7" s="7">
        <v>134.97442216022111</v>
      </c>
      <c r="BU7" s="1">
        <v>164.19623199377551</v>
      </c>
      <c r="BV7" s="7">
        <v>10.93834409678959</v>
      </c>
      <c r="BW7" s="1">
        <v>18.913763471421522</v>
      </c>
      <c r="BX7" s="7">
        <v>34.061941839944517</v>
      </c>
      <c r="BY7" s="1">
        <v>29.05999311094407</v>
      </c>
      <c r="BZ7" s="7">
        <v>39.530135709710983</v>
      </c>
      <c r="CA7" s="1">
        <v>52.672178545802552</v>
      </c>
      <c r="CB7" s="7">
        <v>78.338710793845735</v>
      </c>
      <c r="CC7" s="1">
        <v>149.76612718743741</v>
      </c>
      <c r="CG7" s="13" t="s">
        <v>15</v>
      </c>
      <c r="CH7">
        <v>1.5654051130048281</v>
      </c>
      <c r="CI7">
        <v>0.97325649469927389</v>
      </c>
      <c r="CJ7">
        <v>1.514677168343014</v>
      </c>
      <c r="CK7">
        <v>1.034117719030974</v>
      </c>
      <c r="CL7">
        <v>1.567692940997629</v>
      </c>
      <c r="CM7">
        <v>0.89929196563371938</v>
      </c>
      <c r="CN7">
        <v>0.71980976022864485</v>
      </c>
      <c r="CO7">
        <v>0.32200961254334531</v>
      </c>
      <c r="CP7">
        <v>6.9178967848138262</v>
      </c>
      <c r="CQ7">
        <v>3.4958370837111858</v>
      </c>
    </row>
    <row r="8" spans="1:95" s="9" customFormat="1" x14ac:dyDescent="0.25">
      <c r="A8" s="1" t="s">
        <v>15</v>
      </c>
      <c r="B8" s="7">
        <f t="shared" si="0"/>
        <v>1.5654051130048281</v>
      </c>
      <c r="C8" s="1">
        <v>1.6475992921901961</v>
      </c>
      <c r="D8" s="7">
        <v>2.0239002861676521</v>
      </c>
      <c r="E8" s="1">
        <v>2.4943333574688609</v>
      </c>
      <c r="F8" s="7">
        <v>2.576891244903694</v>
      </c>
      <c r="G8" s="1">
        <v>3.565945663022005</v>
      </c>
      <c r="H8" s="7">
        <v>4.5657922860716296</v>
      </c>
      <c r="I8" s="1">
        <v>5.5509867694472179</v>
      </c>
      <c r="J8" s="7">
        <f t="shared" si="1"/>
        <v>0.97325649469927389</v>
      </c>
      <c r="K8" s="1">
        <v>1.145433992302525</v>
      </c>
      <c r="L8" s="7">
        <v>1.2458023694291209</v>
      </c>
      <c r="M8" s="1">
        <v>1.477077388477229</v>
      </c>
      <c r="N8" s="7">
        <v>1.8888324870041091</v>
      </c>
      <c r="O8" s="1">
        <v>2.218735570715594</v>
      </c>
      <c r="P8" s="7">
        <v>2.7401723122465471</v>
      </c>
      <c r="Q8" s="1">
        <v>3.0099051911216241</v>
      </c>
      <c r="R8" s="7">
        <v>1.514677168343014</v>
      </c>
      <c r="S8" s="1">
        <v>2.2900395564212501</v>
      </c>
      <c r="T8" s="7">
        <v>2.7055251697002669</v>
      </c>
      <c r="U8" s="1">
        <v>2.5057880953081781</v>
      </c>
      <c r="V8" s="7">
        <v>3.3369189008456188</v>
      </c>
      <c r="W8" s="1">
        <v>4.2195767221432838</v>
      </c>
      <c r="X8" s="7">
        <v>5.4652671124823193</v>
      </c>
      <c r="Y8" s="1">
        <v>6.1603756753940617</v>
      </c>
      <c r="Z8" s="7">
        <v>1.034117719030974</v>
      </c>
      <c r="AA8" s="1">
        <v>1.5242461331372279</v>
      </c>
      <c r="AB8" s="7">
        <v>2.1797155537559072</v>
      </c>
      <c r="AC8" s="1">
        <v>2.723640279250886</v>
      </c>
      <c r="AD8" s="7">
        <v>2.3324296586307298</v>
      </c>
      <c r="AE8" s="1">
        <v>3.1055097768815378</v>
      </c>
      <c r="AF8" s="7">
        <v>4.0311675234153954</v>
      </c>
      <c r="AG8" s="1">
        <v>5.719261897719444</v>
      </c>
      <c r="AH8" s="7">
        <v>1.567692940997629</v>
      </c>
      <c r="AI8" s="1">
        <v>2.4033845364666182</v>
      </c>
      <c r="AJ8" s="7">
        <v>2.685636010002471</v>
      </c>
      <c r="AK8" s="1">
        <v>2.687393934932488</v>
      </c>
      <c r="AL8" s="7">
        <v>3.088570361171628</v>
      </c>
      <c r="AM8" s="1">
        <v>4.0412714601265396</v>
      </c>
      <c r="AN8" s="7">
        <v>4.7070606608978789</v>
      </c>
      <c r="AO8" s="1">
        <v>6.3951325193939752</v>
      </c>
      <c r="AP8" s="7">
        <v>0.89929196563371938</v>
      </c>
      <c r="AQ8" s="1">
        <v>1.3377687342931941</v>
      </c>
      <c r="AR8" s="7">
        <v>1.620474724812957</v>
      </c>
      <c r="AS8" s="1">
        <v>1.8952264276061721</v>
      </c>
      <c r="AT8" s="7">
        <v>2.026896560838773</v>
      </c>
      <c r="AU8" s="1">
        <v>2.4877609568964529</v>
      </c>
      <c r="AV8" s="7">
        <v>3.9382470421656852</v>
      </c>
      <c r="AW8" s="1">
        <v>4.6577935786043243</v>
      </c>
      <c r="AX8" s="7">
        <v>0.71980976022864485</v>
      </c>
      <c r="AY8" s="1">
        <v>0.92312267563926431</v>
      </c>
      <c r="AZ8" s="7">
        <v>1.1024028374564749</v>
      </c>
      <c r="BA8" s="1">
        <v>1.423530629218299</v>
      </c>
      <c r="BB8" s="7">
        <v>1.388973075773678</v>
      </c>
      <c r="BC8" s="1">
        <v>2.0082997825198889</v>
      </c>
      <c r="BD8" s="7">
        <v>2.1329832949423948</v>
      </c>
      <c r="BE8" s="1">
        <v>2.730964954989537</v>
      </c>
      <c r="BF8" s="7">
        <v>0.32200961254334531</v>
      </c>
      <c r="BG8" s="1">
        <v>0.43781305476497512</v>
      </c>
      <c r="BH8" s="7">
        <v>0.57977956716700463</v>
      </c>
      <c r="BI8" s="1">
        <v>0.69361187818357506</v>
      </c>
      <c r="BJ8" s="7">
        <v>0.72191024096490775</v>
      </c>
      <c r="BK8" s="1">
        <v>0.9982871953044421</v>
      </c>
      <c r="BL8" s="7">
        <v>1.227881319512498</v>
      </c>
      <c r="BM8" s="1">
        <v>1.5749066190365979</v>
      </c>
      <c r="BN8" s="7">
        <v>6.9178967848138262</v>
      </c>
      <c r="BO8" s="1">
        <v>11.901878082010221</v>
      </c>
      <c r="BP8" s="7">
        <v>7.3149603222367512</v>
      </c>
      <c r="BQ8" s="1">
        <v>11.327114028846379</v>
      </c>
      <c r="BR8" s="7">
        <v>13.27403860085526</v>
      </c>
      <c r="BS8" s="1">
        <v>10.015780743703081</v>
      </c>
      <c r="BT8" s="7">
        <v>12.533542396180881</v>
      </c>
      <c r="BU8" s="1">
        <v>12.1105203302728</v>
      </c>
      <c r="BV8" s="7">
        <v>3.4958370837111858</v>
      </c>
      <c r="BW8" s="1">
        <v>4.6396848108372879</v>
      </c>
      <c r="BX8" s="7">
        <v>11.27709115746813</v>
      </c>
      <c r="BY8" s="1">
        <v>5.6032295099987266</v>
      </c>
      <c r="BZ8" s="7">
        <v>13.318299921686039</v>
      </c>
      <c r="CA8" s="1">
        <v>8.1612951558405484</v>
      </c>
      <c r="CB8" s="7">
        <v>10.06221788365875</v>
      </c>
      <c r="CC8" s="1">
        <v>11.541800368139359</v>
      </c>
      <c r="CG8" s="13" t="s">
        <v>16</v>
      </c>
      <c r="CH8">
        <v>1.516247875035927</v>
      </c>
      <c r="CI8">
        <v>0.93000750519086228</v>
      </c>
      <c r="CJ8">
        <v>1.304613828151173</v>
      </c>
      <c r="CK8">
        <v>1.0288069338852499</v>
      </c>
      <c r="CL8">
        <v>1.445501706278475</v>
      </c>
      <c r="CM8">
        <v>0.88632168062170358</v>
      </c>
      <c r="CN8">
        <v>0.72224206595133877</v>
      </c>
      <c r="CO8">
        <v>0.3203162388088438</v>
      </c>
      <c r="CP8">
        <v>3.5145450818769279</v>
      </c>
      <c r="CQ8">
        <v>3.3073167518079658</v>
      </c>
    </row>
    <row r="9" spans="1:95" s="9" customFormat="1" x14ac:dyDescent="0.25">
      <c r="A9" s="1" t="s">
        <v>16</v>
      </c>
      <c r="B9" s="7">
        <f t="shared" si="0"/>
        <v>1.516247875035927</v>
      </c>
      <c r="C9" s="1">
        <v>1.6227140119298979</v>
      </c>
      <c r="D9" s="7">
        <v>1.971906732923191</v>
      </c>
      <c r="E9" s="1">
        <v>2.3564200641923359</v>
      </c>
      <c r="F9" s="7">
        <v>2.5475921334151921</v>
      </c>
      <c r="G9" s="1">
        <v>3.5626893133956701</v>
      </c>
      <c r="H9" s="7">
        <v>4.5987120056031081</v>
      </c>
      <c r="I9" s="1">
        <v>5.8296254659704632</v>
      </c>
      <c r="J9" s="7">
        <f t="shared" si="1"/>
        <v>0.93000750519086228</v>
      </c>
      <c r="K9" s="1">
        <v>1.072580676370523</v>
      </c>
      <c r="L9" s="7">
        <v>1.2215850548321729</v>
      </c>
      <c r="M9" s="1">
        <v>1.4967790543419051</v>
      </c>
      <c r="N9" s="7">
        <v>1.9293304907330631</v>
      </c>
      <c r="O9" s="1">
        <v>2.182282196668087</v>
      </c>
      <c r="P9" s="7">
        <v>2.786507552727358</v>
      </c>
      <c r="Q9" s="1">
        <v>3.4598907439261168</v>
      </c>
      <c r="R9" s="7">
        <v>1.304613828151173</v>
      </c>
      <c r="S9" s="1">
        <v>2.256036402278311</v>
      </c>
      <c r="T9" s="7">
        <v>2.581070734597275</v>
      </c>
      <c r="U9" s="1">
        <v>2.6356729375443848</v>
      </c>
      <c r="V9" s="7">
        <v>3.2965753712782182</v>
      </c>
      <c r="W9" s="1">
        <v>4.2662332632456588</v>
      </c>
      <c r="X9" s="7">
        <v>6.0485653017400791</v>
      </c>
      <c r="Y9" s="1">
        <v>7.8765961013535346</v>
      </c>
      <c r="Z9" s="7">
        <v>1.0288069338852499</v>
      </c>
      <c r="AA9" s="1">
        <v>1.5012483963553329</v>
      </c>
      <c r="AB9" s="7">
        <v>1.979622690239256</v>
      </c>
      <c r="AC9" s="1">
        <v>2.668298734265949</v>
      </c>
      <c r="AD9" s="7">
        <v>2.336074276520983</v>
      </c>
      <c r="AE9" s="1">
        <v>3.185651629818036</v>
      </c>
      <c r="AF9" s="7">
        <v>4.1127325889156241</v>
      </c>
      <c r="AG9" s="1">
        <v>5.7973375306081012</v>
      </c>
      <c r="AH9" s="7">
        <v>1.445501706278475</v>
      </c>
      <c r="AI9" s="1">
        <v>2.230552755836873</v>
      </c>
      <c r="AJ9" s="7">
        <v>2.5111177236293658</v>
      </c>
      <c r="AK9" s="1">
        <v>2.7249989579497722</v>
      </c>
      <c r="AL9" s="7">
        <v>2.8539728619688738</v>
      </c>
      <c r="AM9" s="1">
        <v>4.1335229821074124</v>
      </c>
      <c r="AN9" s="7">
        <v>4.9643056626014328</v>
      </c>
      <c r="AO9" s="1">
        <v>7.0669182759812417</v>
      </c>
      <c r="AP9" s="7">
        <v>0.88632168062170358</v>
      </c>
      <c r="AQ9" s="1">
        <v>1.3138926597205089</v>
      </c>
      <c r="AR9" s="7">
        <v>1.6039426668200301</v>
      </c>
      <c r="AS9" s="1">
        <v>1.8867036441070999</v>
      </c>
      <c r="AT9" s="7">
        <v>2.0321094158071009</v>
      </c>
      <c r="AU9" s="1">
        <v>2.48585406809819</v>
      </c>
      <c r="AV9" s="7">
        <v>3.836716309789332</v>
      </c>
      <c r="AW9" s="1">
        <v>4.9201964855419424</v>
      </c>
      <c r="AX9" s="7">
        <v>0.72224206595133877</v>
      </c>
      <c r="AY9" s="1">
        <v>0.92714192784300131</v>
      </c>
      <c r="AZ9" s="7">
        <v>1.1097151072923539</v>
      </c>
      <c r="BA9" s="1">
        <v>1.4423115235323301</v>
      </c>
      <c r="BB9" s="7">
        <v>1.4265636743685941</v>
      </c>
      <c r="BC9" s="1">
        <v>2.0573202710047278</v>
      </c>
      <c r="BD9" s="7">
        <v>2.3578684484702062</v>
      </c>
      <c r="BE9" s="1">
        <v>3.2303757300246692</v>
      </c>
      <c r="BF9" s="7">
        <v>0.3203162388088438</v>
      </c>
      <c r="BG9" s="1">
        <v>0.43771149032313739</v>
      </c>
      <c r="BH9" s="7">
        <v>0.50768316365345045</v>
      </c>
      <c r="BI9" s="1">
        <v>0.70278678773498338</v>
      </c>
      <c r="BJ9" s="7">
        <v>0.73002920900278856</v>
      </c>
      <c r="BK9" s="1">
        <v>1.024772187383612</v>
      </c>
      <c r="BL9" s="7">
        <v>1.2183056844266309</v>
      </c>
      <c r="BM9" s="1">
        <v>1.7493552317868479</v>
      </c>
      <c r="BN9" s="7">
        <v>3.5145450818769279</v>
      </c>
      <c r="BO9" s="1">
        <v>4.9554051138252717</v>
      </c>
      <c r="BP9" s="7">
        <v>5.46826364972378</v>
      </c>
      <c r="BQ9" s="1">
        <v>5.9586441204711633</v>
      </c>
      <c r="BR9" s="7">
        <v>7.3572874294771591</v>
      </c>
      <c r="BS9" s="1">
        <v>8.7744281470742322</v>
      </c>
      <c r="BT9" s="7">
        <v>11.617849291509209</v>
      </c>
      <c r="BU9" s="1">
        <v>12.81390775656573</v>
      </c>
      <c r="BV9" s="7">
        <v>3.3073167518079658</v>
      </c>
      <c r="BW9" s="1">
        <v>4.3489956853762823</v>
      </c>
      <c r="BX9" s="7">
        <v>5.8362609468686806</v>
      </c>
      <c r="BY9" s="1">
        <v>5.3907321498052632</v>
      </c>
      <c r="BZ9" s="7">
        <v>6.2872995562253102</v>
      </c>
      <c r="CA9" s="1">
        <v>7.257560095913953</v>
      </c>
      <c r="CB9" s="7">
        <v>8.8509158166737603</v>
      </c>
      <c r="CC9" s="1">
        <v>12.23789717179538</v>
      </c>
      <c r="CG9" s="13" t="s">
        <v>17</v>
      </c>
      <c r="CH9">
        <v>0.85088129808439406</v>
      </c>
      <c r="CI9">
        <v>0.51243335666184586</v>
      </c>
      <c r="CJ9">
        <v>0.83710478880487538</v>
      </c>
      <c r="CK9">
        <v>0.64057572470096524</v>
      </c>
      <c r="CL9">
        <v>0.77921179202888147</v>
      </c>
      <c r="CM9">
        <v>0.5812924700155947</v>
      </c>
      <c r="CN9">
        <v>0.45896322439541298</v>
      </c>
      <c r="CO9">
        <v>0.21516471074140889</v>
      </c>
      <c r="CP9">
        <v>2.867289868550146</v>
      </c>
      <c r="CQ9">
        <v>1.598220371701262</v>
      </c>
    </row>
    <row r="10" spans="1:95" s="9" customFormat="1" x14ac:dyDescent="0.25">
      <c r="A10" s="1" t="s">
        <v>17</v>
      </c>
      <c r="B10" s="7">
        <f t="shared" si="0"/>
        <v>0.85088129808439406</v>
      </c>
      <c r="C10" s="1">
        <v>1.0408600221497899</v>
      </c>
      <c r="D10" s="7">
        <v>1.371352813560847</v>
      </c>
      <c r="E10" s="1">
        <v>1.567558656675565</v>
      </c>
      <c r="F10" s="7">
        <v>1.737068067054206</v>
      </c>
      <c r="G10" s="1">
        <v>2.3025162223081672</v>
      </c>
      <c r="H10" s="7">
        <v>3.009252485213572</v>
      </c>
      <c r="I10" s="1">
        <v>3.72883623410875</v>
      </c>
      <c r="J10" s="7">
        <f t="shared" si="1"/>
        <v>0.51243335666184586</v>
      </c>
      <c r="K10" s="1">
        <v>0.68901865554809816</v>
      </c>
      <c r="L10" s="7">
        <v>0.74754481752916313</v>
      </c>
      <c r="M10" s="1">
        <v>0.90864318400863686</v>
      </c>
      <c r="N10" s="7">
        <v>1.0358573456893589</v>
      </c>
      <c r="O10" s="1">
        <v>1.393306402150529</v>
      </c>
      <c r="P10" s="7">
        <v>1.645827159961097</v>
      </c>
      <c r="Q10" s="1">
        <v>1.9282187707385661</v>
      </c>
      <c r="R10" s="7">
        <v>0.83710478880487538</v>
      </c>
      <c r="S10" s="1">
        <v>1.2186873204721971</v>
      </c>
      <c r="T10" s="7">
        <v>1.4757270177970441</v>
      </c>
      <c r="U10" s="1">
        <v>1.4433007016583621</v>
      </c>
      <c r="V10" s="7">
        <v>1.8237189593413199</v>
      </c>
      <c r="W10" s="1">
        <v>2.2597473304959128</v>
      </c>
      <c r="X10" s="7">
        <v>3.0052276783712748</v>
      </c>
      <c r="Y10" s="1">
        <v>3.6154963305915171</v>
      </c>
      <c r="Z10" s="7">
        <v>0.64057572470096524</v>
      </c>
      <c r="AA10" s="1">
        <v>0.91024610040497878</v>
      </c>
      <c r="AB10" s="7">
        <v>1.296890160640219</v>
      </c>
      <c r="AC10" s="1">
        <v>1.5304568853288589</v>
      </c>
      <c r="AD10" s="7">
        <v>1.532985686197847</v>
      </c>
      <c r="AE10" s="1">
        <v>2.0650111241961531</v>
      </c>
      <c r="AF10" s="7">
        <v>2.448867373099799</v>
      </c>
      <c r="AG10" s="1">
        <v>3.668226719930368</v>
      </c>
      <c r="AH10" s="7">
        <v>0.77921179202888147</v>
      </c>
      <c r="AI10" s="1">
        <v>1.2077768496644461</v>
      </c>
      <c r="AJ10" s="7">
        <v>1.325529081019392</v>
      </c>
      <c r="AK10" s="1">
        <v>1.532318595250852</v>
      </c>
      <c r="AL10" s="7">
        <v>1.7100535935562451</v>
      </c>
      <c r="AM10" s="1">
        <v>2.315580101614175</v>
      </c>
      <c r="AN10" s="7">
        <v>2.6602770564160809</v>
      </c>
      <c r="AO10" s="1">
        <v>3.6666712067238811</v>
      </c>
      <c r="AP10" s="7">
        <v>0.5812924700155947</v>
      </c>
      <c r="AQ10" s="1">
        <v>0.84272176367819984</v>
      </c>
      <c r="AR10" s="7">
        <v>1.10409140390204</v>
      </c>
      <c r="AS10" s="1">
        <v>1.282834004556799</v>
      </c>
      <c r="AT10" s="7">
        <v>1.360928053389872</v>
      </c>
      <c r="AU10" s="1">
        <v>1.675788217822604</v>
      </c>
      <c r="AV10" s="7">
        <v>2.2904766940798691</v>
      </c>
      <c r="AW10" s="1">
        <v>2.8822925557260821</v>
      </c>
      <c r="AX10" s="7">
        <v>0.45896322439541298</v>
      </c>
      <c r="AY10" s="1">
        <v>0.6224935992074867</v>
      </c>
      <c r="AZ10" s="7">
        <v>0.73552178062240159</v>
      </c>
      <c r="BA10" s="1">
        <v>0.95419249913849102</v>
      </c>
      <c r="BB10" s="7">
        <v>0.94283273946493351</v>
      </c>
      <c r="BC10" s="1">
        <v>1.3426711175981341</v>
      </c>
      <c r="BD10" s="7">
        <v>1.515567228849352</v>
      </c>
      <c r="BE10" s="1">
        <v>1.9068611689498149</v>
      </c>
      <c r="BF10" s="7">
        <v>0.21516471074140889</v>
      </c>
      <c r="BG10" s="1">
        <v>0.29168633241387593</v>
      </c>
      <c r="BH10" s="7">
        <v>0.35896805193659231</v>
      </c>
      <c r="BI10" s="1">
        <v>0.45887937510086818</v>
      </c>
      <c r="BJ10" s="7">
        <v>0.49162616037129842</v>
      </c>
      <c r="BK10" s="1">
        <v>0.66442992116330224</v>
      </c>
      <c r="BL10" s="7">
        <v>0.82886209670000377</v>
      </c>
      <c r="BM10" s="1">
        <v>1.093152861163849</v>
      </c>
      <c r="BN10" s="7">
        <v>2.867289868550146</v>
      </c>
      <c r="BO10" s="1">
        <v>3.6264617257385301</v>
      </c>
      <c r="BP10" s="7">
        <v>3.748477829149707</v>
      </c>
      <c r="BQ10" s="1">
        <v>4.3413629375804659</v>
      </c>
      <c r="BR10" s="7">
        <v>5.2202238326893564</v>
      </c>
      <c r="BS10" s="1">
        <v>5.1808923557671509</v>
      </c>
      <c r="BT10" s="7">
        <v>6.6705484967750293</v>
      </c>
      <c r="BU10" s="1">
        <v>7.2924310086548472</v>
      </c>
      <c r="BV10" s="7">
        <v>1.598220371701262</v>
      </c>
      <c r="BW10" s="1">
        <v>2.5075276851819752</v>
      </c>
      <c r="BX10" s="7">
        <v>3.5561460416985731</v>
      </c>
      <c r="BY10" s="1">
        <v>3.1810712528536258</v>
      </c>
      <c r="BZ10" s="7">
        <v>4.2137235857146988</v>
      </c>
      <c r="CA10" s="1">
        <v>4.5810267580733894</v>
      </c>
      <c r="CB10" s="7">
        <v>5.4906743608145634</v>
      </c>
      <c r="CC10" s="1">
        <v>6.3238684380822141</v>
      </c>
      <c r="CG10" s="13" t="s">
        <v>18</v>
      </c>
      <c r="CH10">
        <v>0.82987597988374606</v>
      </c>
      <c r="CI10">
        <v>0.49243720254181528</v>
      </c>
      <c r="CJ10">
        <v>0.75624427749033873</v>
      </c>
      <c r="CK10">
        <v>0.64386153022433434</v>
      </c>
      <c r="CL10">
        <v>0.73039356507310782</v>
      </c>
      <c r="CM10">
        <v>0.57394164549094329</v>
      </c>
      <c r="CN10">
        <v>0.45713899412304532</v>
      </c>
      <c r="CO10">
        <v>0.21560279084728079</v>
      </c>
      <c r="CP10">
        <v>1.970257325029547</v>
      </c>
      <c r="CQ10">
        <v>1.455906175995848</v>
      </c>
    </row>
    <row r="11" spans="1:95" s="9" customFormat="1" x14ac:dyDescent="0.25">
      <c r="A11" s="1" t="s">
        <v>18</v>
      </c>
      <c r="B11" s="7">
        <f t="shared" si="0"/>
        <v>0.82987597988374606</v>
      </c>
      <c r="C11" s="1">
        <v>1.046827970315455</v>
      </c>
      <c r="D11" s="7">
        <v>1.366421140521304</v>
      </c>
      <c r="E11" s="1">
        <v>1.5167401976298309</v>
      </c>
      <c r="F11" s="7">
        <v>1.7420009547625239</v>
      </c>
      <c r="G11" s="1">
        <v>2.388466565726115</v>
      </c>
      <c r="H11" s="7">
        <v>3.1227172006106341</v>
      </c>
      <c r="I11" s="1">
        <v>4.0002427148153936</v>
      </c>
      <c r="J11" s="7">
        <f t="shared" si="1"/>
        <v>0.49243720254181528</v>
      </c>
      <c r="K11" s="1">
        <v>0.65911331793368955</v>
      </c>
      <c r="L11" s="7">
        <v>0.73923156079271513</v>
      </c>
      <c r="M11" s="1">
        <v>0.90370542328996062</v>
      </c>
      <c r="N11" s="7">
        <v>1.074150548877159</v>
      </c>
      <c r="O11" s="1">
        <v>1.4445253670558851</v>
      </c>
      <c r="P11" s="7">
        <v>1.7443227790150539</v>
      </c>
      <c r="Q11" s="1">
        <v>2.2203766440942561</v>
      </c>
      <c r="R11" s="7">
        <v>0.75624427749033873</v>
      </c>
      <c r="S11" s="1">
        <v>1.220267274157963</v>
      </c>
      <c r="T11" s="7">
        <v>1.4615551788827841</v>
      </c>
      <c r="U11" s="1">
        <v>1.5215103161147141</v>
      </c>
      <c r="V11" s="7">
        <v>1.872386539335317</v>
      </c>
      <c r="W11" s="1">
        <v>2.5044814181404091</v>
      </c>
      <c r="X11" s="7">
        <v>3.4484752586649758</v>
      </c>
      <c r="Y11" s="1">
        <v>4.6677492671324829</v>
      </c>
      <c r="Z11" s="7">
        <v>0.64386153022433434</v>
      </c>
      <c r="AA11" s="1">
        <v>0.89689432772729238</v>
      </c>
      <c r="AB11" s="7">
        <v>1.2379681800762301</v>
      </c>
      <c r="AC11" s="1">
        <v>1.5426635080749129</v>
      </c>
      <c r="AD11" s="7">
        <v>1.596835446283204</v>
      </c>
      <c r="AE11" s="1">
        <v>2.192860023337353</v>
      </c>
      <c r="AF11" s="7">
        <v>2.6258277456257622</v>
      </c>
      <c r="AG11" s="1">
        <v>4.0803049949524777</v>
      </c>
      <c r="AH11" s="7">
        <v>0.73039356507310782</v>
      </c>
      <c r="AI11" s="1">
        <v>1.1496134279886741</v>
      </c>
      <c r="AJ11" s="7">
        <v>1.2870774573472159</v>
      </c>
      <c r="AK11" s="1">
        <v>1.557095979696755</v>
      </c>
      <c r="AL11" s="7">
        <v>1.6601430273162221</v>
      </c>
      <c r="AM11" s="1">
        <v>2.4382565660300868</v>
      </c>
      <c r="AN11" s="7">
        <v>2.8757941193541892</v>
      </c>
      <c r="AO11" s="1">
        <v>4.2670980074009366</v>
      </c>
      <c r="AP11" s="7">
        <v>0.57394164549094329</v>
      </c>
      <c r="AQ11" s="1">
        <v>0.80792718620848281</v>
      </c>
      <c r="AR11" s="7">
        <v>1.0843093533391679</v>
      </c>
      <c r="AS11" s="1">
        <v>1.2616199320187369</v>
      </c>
      <c r="AT11" s="7">
        <v>1.3922949185386351</v>
      </c>
      <c r="AU11" s="1">
        <v>1.756754842353887</v>
      </c>
      <c r="AV11" s="7">
        <v>2.3971595442469069</v>
      </c>
      <c r="AW11" s="1">
        <v>3.3114364964690788</v>
      </c>
      <c r="AX11" s="7">
        <v>0.45713899412304532</v>
      </c>
      <c r="AY11" s="1">
        <v>0.62855389790255067</v>
      </c>
      <c r="AZ11" s="7">
        <v>0.73263479570620127</v>
      </c>
      <c r="BA11" s="1">
        <v>0.9785894627775289</v>
      </c>
      <c r="BB11" s="7">
        <v>0.9781739960166983</v>
      </c>
      <c r="BC11" s="1">
        <v>1.416654189553276</v>
      </c>
      <c r="BD11" s="7">
        <v>1.7352866588844349</v>
      </c>
      <c r="BE11" s="1">
        <v>2.356205774960328</v>
      </c>
      <c r="BF11" s="7">
        <v>0.21560279084728079</v>
      </c>
      <c r="BG11" s="1">
        <v>0.28884105649820679</v>
      </c>
      <c r="BH11" s="7">
        <v>0.3483778053559507</v>
      </c>
      <c r="BI11" s="1">
        <v>0.46467817647103388</v>
      </c>
      <c r="BJ11" s="7">
        <v>0.50013601515625428</v>
      </c>
      <c r="BK11" s="1">
        <v>0.70567385991379028</v>
      </c>
      <c r="BL11" s="7">
        <v>0.85098333176692786</v>
      </c>
      <c r="BM11" s="1">
        <v>1.203045065954351</v>
      </c>
      <c r="BN11" s="7">
        <v>1.970257325029547</v>
      </c>
      <c r="BO11" s="1">
        <v>2.6578800558379672</v>
      </c>
      <c r="BP11" s="7">
        <v>3.1604027144006932</v>
      </c>
      <c r="BQ11" s="1">
        <v>3.4502862294724119</v>
      </c>
      <c r="BR11" s="7">
        <v>4.1391086337920333</v>
      </c>
      <c r="BS11" s="1">
        <v>5.3119896892988496</v>
      </c>
      <c r="BT11" s="7">
        <v>6.7031016538571224</v>
      </c>
      <c r="BU11" s="1">
        <v>8.443825469978373</v>
      </c>
      <c r="BV11" s="7">
        <v>1.455906175995848</v>
      </c>
      <c r="BW11" s="1">
        <v>2.3522062567029232</v>
      </c>
      <c r="BX11" s="7">
        <v>2.8773539057421602</v>
      </c>
      <c r="BY11" s="1">
        <v>3.109663710577951</v>
      </c>
      <c r="BZ11" s="7">
        <v>3.3460320596261401</v>
      </c>
      <c r="CA11" s="1">
        <v>4.3711457198563446</v>
      </c>
      <c r="CB11" s="7">
        <v>5.2120389201855684</v>
      </c>
      <c r="CC11" s="1">
        <v>7.2887091154195129</v>
      </c>
      <c r="CG11" s="13" t="s">
        <v>19</v>
      </c>
      <c r="CH11">
        <v>1.3297926281971311E-2</v>
      </c>
      <c r="CI11">
        <v>9.5582222014647493E-3</v>
      </c>
      <c r="CJ11">
        <v>9.8258867355470996E-3</v>
      </c>
      <c r="CK11">
        <v>6.6394999772809993E-3</v>
      </c>
      <c r="CL11">
        <v>9.6137779264915454E-3</v>
      </c>
      <c r="CM11">
        <v>9.1644412475424767E-3</v>
      </c>
      <c r="CN11">
        <v>8.8960560166536987E-3</v>
      </c>
      <c r="CO11">
        <v>8.8778381052288611E-3</v>
      </c>
      <c r="CP11">
        <v>1.4816608880776599E-2</v>
      </c>
      <c r="CQ11">
        <v>1.181501535091075E-2</v>
      </c>
    </row>
    <row r="12" spans="1:95" s="9" customFormat="1" x14ac:dyDescent="0.25">
      <c r="A12" s="1" t="s">
        <v>19</v>
      </c>
      <c r="B12" s="7">
        <f t="shared" si="0"/>
        <v>1.3297926281971311E-2</v>
      </c>
      <c r="C12" s="1">
        <v>1.6668242247453689E-2</v>
      </c>
      <c r="D12" s="7">
        <v>2.144981414812637E-2</v>
      </c>
      <c r="E12" s="1">
        <v>2.5031505409682742E-2</v>
      </c>
      <c r="F12" s="7">
        <v>2.8756970925714109E-2</v>
      </c>
      <c r="G12" s="1">
        <v>3.7043233734525158E-2</v>
      </c>
      <c r="H12" s="7">
        <v>4.536103829754274E-2</v>
      </c>
      <c r="I12" s="1">
        <v>6.0158907863358611E-2</v>
      </c>
      <c r="J12" s="7">
        <f t="shared" si="1"/>
        <v>9.5582222014647493E-3</v>
      </c>
      <c r="K12" s="1">
        <v>1.303500211055892E-2</v>
      </c>
      <c r="L12" s="7">
        <v>1.5170320439973021E-2</v>
      </c>
      <c r="M12" s="1">
        <v>1.788195936020914E-2</v>
      </c>
      <c r="N12" s="7">
        <v>2.059656303573211E-2</v>
      </c>
      <c r="O12" s="1">
        <v>2.845585084387069E-2</v>
      </c>
      <c r="P12" s="7">
        <v>3.4405681538340567E-2</v>
      </c>
      <c r="Q12" s="1">
        <v>4.1484339023108177E-2</v>
      </c>
      <c r="R12" s="7">
        <v>9.8258867355470996E-3</v>
      </c>
      <c r="S12" s="1">
        <v>1.3416124396252191E-2</v>
      </c>
      <c r="T12" s="7">
        <v>1.7060169044188021E-2</v>
      </c>
      <c r="U12" s="1">
        <v>1.8024158096148421E-2</v>
      </c>
      <c r="V12" s="7">
        <v>2.1628264909835031E-2</v>
      </c>
      <c r="W12" s="1">
        <v>2.6828731811885699E-2</v>
      </c>
      <c r="X12" s="7">
        <v>3.5007263988917708E-2</v>
      </c>
      <c r="Y12" s="1">
        <v>4.2343939100230481E-2</v>
      </c>
      <c r="Z12" s="7">
        <v>6.6394999772809993E-3</v>
      </c>
      <c r="AA12" s="1">
        <v>9.6671714886854242E-3</v>
      </c>
      <c r="AB12" s="7">
        <v>1.249191758699183E-2</v>
      </c>
      <c r="AC12" s="1">
        <v>1.5481905204931231E-2</v>
      </c>
      <c r="AD12" s="7">
        <v>1.625837436133195E-2</v>
      </c>
      <c r="AE12" s="1">
        <v>2.093849969028172E-2</v>
      </c>
      <c r="AF12" s="7">
        <v>2.4821968639331522E-2</v>
      </c>
      <c r="AG12" s="1">
        <v>3.579249978871523E-2</v>
      </c>
      <c r="AH12" s="7">
        <v>9.6137779264915454E-3</v>
      </c>
      <c r="AI12" s="1">
        <v>1.4364298973219929E-2</v>
      </c>
      <c r="AJ12" s="7">
        <v>1.6226463567087401E-2</v>
      </c>
      <c r="AK12" s="1">
        <v>1.9282042833780259E-2</v>
      </c>
      <c r="AL12" s="7">
        <v>2.1560035592741781E-2</v>
      </c>
      <c r="AM12" s="1">
        <v>2.9808631292773929E-2</v>
      </c>
      <c r="AN12" s="7">
        <v>3.3892060905462373E-2</v>
      </c>
      <c r="AO12" s="1">
        <v>4.6501760575956723E-2</v>
      </c>
      <c r="AP12" s="7">
        <v>9.1644412475424767E-3</v>
      </c>
      <c r="AQ12" s="1">
        <v>1.3329424241216159E-2</v>
      </c>
      <c r="AR12" s="7">
        <v>1.7164325040918301E-2</v>
      </c>
      <c r="AS12" s="1">
        <v>1.9888455941453609E-2</v>
      </c>
      <c r="AT12" s="7">
        <v>2.0650204659000429E-2</v>
      </c>
      <c r="AU12" s="1">
        <v>2.6762217066135019E-2</v>
      </c>
      <c r="AV12" s="7">
        <v>3.5496666947334603E-2</v>
      </c>
      <c r="AW12" s="1">
        <v>4.5582079714542867E-2</v>
      </c>
      <c r="AX12" s="7">
        <v>8.8960560166536987E-3</v>
      </c>
      <c r="AY12" s="1">
        <v>1.215390453462265E-2</v>
      </c>
      <c r="AZ12" s="7">
        <v>1.514135176692253E-2</v>
      </c>
      <c r="BA12" s="1">
        <v>1.8900670953287679E-2</v>
      </c>
      <c r="BB12" s="7">
        <v>1.942774084256654E-2</v>
      </c>
      <c r="BC12" s="1">
        <v>2.6781896904203149E-2</v>
      </c>
      <c r="BD12" s="7">
        <v>3.0857761972243582E-2</v>
      </c>
      <c r="BE12" s="1">
        <v>3.7759359194450427E-2</v>
      </c>
      <c r="BF12" s="7">
        <v>8.8778381052288611E-3</v>
      </c>
      <c r="BG12" s="1">
        <v>1.21039778246185E-2</v>
      </c>
      <c r="BH12" s="7">
        <v>1.447840934208753E-2</v>
      </c>
      <c r="BI12" s="1">
        <v>1.8058611501920781E-2</v>
      </c>
      <c r="BJ12" s="7">
        <v>2.019232283319403E-2</v>
      </c>
      <c r="BK12" s="1">
        <v>2.7250658230688691E-2</v>
      </c>
      <c r="BL12" s="7">
        <v>3.3399654821028399E-2</v>
      </c>
      <c r="BM12" s="1">
        <v>4.4558737356067718E-2</v>
      </c>
      <c r="BN12" s="7">
        <v>1.4816608880776599E-2</v>
      </c>
      <c r="BO12" s="1">
        <v>1.7883852893602718E-2</v>
      </c>
      <c r="BP12" s="7">
        <v>2.0987377134258089E-2</v>
      </c>
      <c r="BQ12" s="1">
        <v>2.3441698313306069E-2</v>
      </c>
      <c r="BR12" s="7">
        <v>2.623453861233721E-2</v>
      </c>
      <c r="BS12" s="1">
        <v>3.060948817027136E-2</v>
      </c>
      <c r="BT12" s="7">
        <v>3.5241678435838079E-2</v>
      </c>
      <c r="BU12" s="1">
        <v>4.7702387139640701E-2</v>
      </c>
      <c r="BV12" s="7">
        <v>1.181501535091075E-2</v>
      </c>
      <c r="BW12" s="1">
        <v>1.682797464817766E-2</v>
      </c>
      <c r="BX12" s="7">
        <v>2.0999415444400121E-2</v>
      </c>
      <c r="BY12" s="1">
        <v>2.1894723648853219E-2</v>
      </c>
      <c r="BZ12" s="7">
        <v>2.573308661360086E-2</v>
      </c>
      <c r="CA12" s="1">
        <v>3.3120357683202352E-2</v>
      </c>
      <c r="CB12" s="7">
        <v>3.6483997747547202E-2</v>
      </c>
      <c r="CC12" s="1">
        <v>4.1796601328680252E-2</v>
      </c>
      <c r="CG12" s="13" t="s">
        <v>20</v>
      </c>
      <c r="CH12">
        <v>1.3016008650731759E-2</v>
      </c>
      <c r="CI12">
        <v>9.3223199261434873E-3</v>
      </c>
      <c r="CJ12">
        <v>9.3179961042938551E-3</v>
      </c>
      <c r="CK12">
        <v>6.6945301093054247E-3</v>
      </c>
      <c r="CL12">
        <v>9.3005051045879396E-3</v>
      </c>
      <c r="CM12">
        <v>9.0573135348795547E-3</v>
      </c>
      <c r="CN12">
        <v>8.8788396455394825E-3</v>
      </c>
      <c r="CO12">
        <v>8.8788577415680452E-3</v>
      </c>
      <c r="CP12">
        <v>1.1051644242466451E-2</v>
      </c>
      <c r="CQ12">
        <v>1.0844663920202559E-2</v>
      </c>
    </row>
    <row r="13" spans="1:95" s="9" customFormat="1" x14ac:dyDescent="0.25">
      <c r="A13" s="1" t="s">
        <v>20</v>
      </c>
      <c r="B13" s="7">
        <f t="shared" si="0"/>
        <v>1.3016008650731759E-2</v>
      </c>
      <c r="C13" s="1">
        <v>1.6716899933415959E-2</v>
      </c>
      <c r="D13" s="7">
        <v>2.163136041569156E-2</v>
      </c>
      <c r="E13" s="8">
        <v>2.4489909152057409E-2</v>
      </c>
      <c r="F13" s="7">
        <v>2.8446023760109389E-2</v>
      </c>
      <c r="G13" s="1">
        <v>3.8546620904447437E-2</v>
      </c>
      <c r="H13" s="7">
        <v>4.7430948559595003E-2</v>
      </c>
      <c r="I13" s="1">
        <v>6.4073668062416045E-2</v>
      </c>
      <c r="J13" s="7">
        <f t="shared" si="1"/>
        <v>9.3223199261434873E-3</v>
      </c>
      <c r="K13" s="1">
        <v>1.279130723907081E-2</v>
      </c>
      <c r="L13" s="7">
        <v>1.517444378284011E-2</v>
      </c>
      <c r="M13" s="8">
        <v>1.7945906546820389E-2</v>
      </c>
      <c r="N13" s="7">
        <v>2.1157768513643881E-2</v>
      </c>
      <c r="O13" s="1">
        <v>2.9634362791980201E-2</v>
      </c>
      <c r="P13" s="7">
        <v>3.5859980240684472E-2</v>
      </c>
      <c r="Q13" s="1">
        <v>4.6310616035212818E-2</v>
      </c>
      <c r="R13" s="7">
        <v>9.3179961042938551E-3</v>
      </c>
      <c r="S13" s="1">
        <v>1.3542587212672369E-2</v>
      </c>
      <c r="T13" s="7">
        <v>1.7136918885683871E-2</v>
      </c>
      <c r="U13" s="1">
        <v>1.875214103373208E-2</v>
      </c>
      <c r="V13" s="7">
        <v>2.2165633964512221E-2</v>
      </c>
      <c r="W13" s="1">
        <v>2.977213141241156E-2</v>
      </c>
      <c r="X13" s="7">
        <v>3.888817989737102E-2</v>
      </c>
      <c r="Y13" s="1">
        <v>5.1439955743103123E-2</v>
      </c>
      <c r="Z13" s="7">
        <v>6.6945301093054247E-3</v>
      </c>
      <c r="AA13" s="1">
        <v>9.570394772137631E-3</v>
      </c>
      <c r="AB13" s="7">
        <v>1.204732205863185E-2</v>
      </c>
      <c r="AC13" s="1">
        <v>1.561662625002745E-2</v>
      </c>
      <c r="AD13" s="7">
        <v>1.6782526057755549E-2</v>
      </c>
      <c r="AE13" s="1">
        <v>2.251752378955248E-2</v>
      </c>
      <c r="AF13" s="7">
        <v>2.678743204304386E-2</v>
      </c>
      <c r="AG13" s="1">
        <v>4.1902752521473151E-2</v>
      </c>
      <c r="AH13" s="7">
        <v>9.3005051045879396E-3</v>
      </c>
      <c r="AI13" s="1">
        <v>1.406840002266932E-2</v>
      </c>
      <c r="AJ13" s="7">
        <v>1.5939144541136461E-2</v>
      </c>
      <c r="AK13" s="1">
        <v>1.9572661286030291E-2</v>
      </c>
      <c r="AL13" s="7">
        <v>2.151891435997241E-2</v>
      </c>
      <c r="AM13" s="1">
        <v>3.1228320983092531E-2</v>
      </c>
      <c r="AN13" s="7">
        <v>3.7123689828947488E-2</v>
      </c>
      <c r="AO13" s="1">
        <v>5.309187589520932E-2</v>
      </c>
      <c r="AP13" s="7">
        <v>9.0573135348795547E-3</v>
      </c>
      <c r="AQ13" s="1">
        <v>1.284564203005744E-2</v>
      </c>
      <c r="AR13" s="7">
        <v>1.701611825011418E-2</v>
      </c>
      <c r="AS13" s="1">
        <v>1.955874522702071E-2</v>
      </c>
      <c r="AT13" s="7">
        <v>2.1033575296834091E-2</v>
      </c>
      <c r="AU13" s="1">
        <v>2.798639165223385E-2</v>
      </c>
      <c r="AV13" s="7">
        <v>3.7199127800023872E-2</v>
      </c>
      <c r="AW13" s="1">
        <v>5.1797271598941458E-2</v>
      </c>
      <c r="AX13" s="7">
        <v>8.8788396455394825E-3</v>
      </c>
      <c r="AY13" s="1">
        <v>1.236789901980764E-2</v>
      </c>
      <c r="AZ13" s="7">
        <v>1.490469160630572E-2</v>
      </c>
      <c r="BA13" s="1">
        <v>1.9416901072274791E-2</v>
      </c>
      <c r="BB13" s="7">
        <v>2.0292604687528078E-2</v>
      </c>
      <c r="BC13" s="1">
        <v>2.8577100492497811E-2</v>
      </c>
      <c r="BD13" s="7">
        <v>3.5365442153784177E-2</v>
      </c>
      <c r="BE13" s="1">
        <v>4.6562323977049257E-2</v>
      </c>
      <c r="BF13" s="7">
        <v>8.8788577415680452E-3</v>
      </c>
      <c r="BG13" s="1">
        <v>1.1955193935364971E-2</v>
      </c>
      <c r="BH13" s="7">
        <v>1.422029797243088E-2</v>
      </c>
      <c r="BI13" s="8">
        <v>1.8352037285303421E-2</v>
      </c>
      <c r="BJ13" s="7">
        <v>2.04132851915786E-2</v>
      </c>
      <c r="BK13" s="1">
        <v>2.9112738515805949E-2</v>
      </c>
      <c r="BL13" s="7">
        <v>3.440025545231469E-2</v>
      </c>
      <c r="BM13" s="1">
        <v>4.8889192196061748E-2</v>
      </c>
      <c r="BN13" s="7">
        <v>1.1051644242466451E-2</v>
      </c>
      <c r="BO13" s="1">
        <v>1.5392361731086299E-2</v>
      </c>
      <c r="BP13" s="7">
        <v>1.9224326107134801E-2</v>
      </c>
      <c r="BQ13" s="1">
        <v>2.0940924774206771E-2</v>
      </c>
      <c r="BR13" s="7">
        <v>2.3962943094876551E-2</v>
      </c>
      <c r="BS13" s="1">
        <v>3.2048362861791753E-2</v>
      </c>
      <c r="BT13" s="7">
        <v>3.7974770243639648E-2</v>
      </c>
      <c r="BU13" s="1">
        <v>5.5264868674870467E-2</v>
      </c>
      <c r="BV13" s="7">
        <v>1.0844663920202559E-2</v>
      </c>
      <c r="BW13" s="1">
        <v>1.626574816135742E-2</v>
      </c>
      <c r="BX13" s="7">
        <v>1.9227018225315681E-2</v>
      </c>
      <c r="BY13" s="1">
        <v>2.1907221666952512E-2</v>
      </c>
      <c r="BZ13" s="7">
        <v>2.3734896757267952E-2</v>
      </c>
      <c r="CA13" s="1">
        <v>3.4462367965217407E-2</v>
      </c>
      <c r="CB13" s="7">
        <v>3.8020954060684779E-2</v>
      </c>
      <c r="CC13" s="1">
        <v>4.9376622613768663E-2</v>
      </c>
      <c r="CG13" s="13" t="s">
        <v>21</v>
      </c>
      <c r="CH13">
        <v>3.8829673217319471</v>
      </c>
      <c r="CI13">
        <v>1.080767400007735</v>
      </c>
      <c r="CJ13">
        <v>5.1282585679978494</v>
      </c>
      <c r="CK13">
        <v>4.4702956357785189</v>
      </c>
      <c r="CL13">
        <v>6.2860676229041417</v>
      </c>
      <c r="CM13">
        <v>1.4108439254911509</v>
      </c>
      <c r="CN13">
        <v>0.65843878137510314</v>
      </c>
      <c r="CO13">
        <v>0.1250063188426784</v>
      </c>
      <c r="CP13">
        <v>42.407552240107407</v>
      </c>
      <c r="CQ13">
        <v>35.215171666477303</v>
      </c>
    </row>
    <row r="14" spans="1:95" s="10" customFormat="1" x14ac:dyDescent="0.25">
      <c r="A14" s="8" t="s">
        <v>21</v>
      </c>
      <c r="B14" s="7">
        <f t="shared" si="0"/>
        <v>3.8829673217319471</v>
      </c>
      <c r="C14" s="8">
        <v>12.427471828134809</v>
      </c>
      <c r="D14" s="7">
        <v>3.8055554708794839</v>
      </c>
      <c r="E14" s="8">
        <v>10.784712001791339</v>
      </c>
      <c r="F14" s="7">
        <v>9.128103454525311</v>
      </c>
      <c r="G14" s="8">
        <v>26.980898304092101</v>
      </c>
      <c r="H14" s="7">
        <v>32.858573068152943</v>
      </c>
      <c r="I14" s="8">
        <v>47.73862083760492</v>
      </c>
      <c r="J14" s="7">
        <f t="shared" si="1"/>
        <v>1.080767400007735</v>
      </c>
      <c r="K14" s="8">
        <v>1.1438597220194759</v>
      </c>
      <c r="L14" s="7">
        <v>3.3813531587840879</v>
      </c>
      <c r="M14" s="8">
        <v>3.8857059289730511</v>
      </c>
      <c r="N14" s="7">
        <v>3.4773409432072242</v>
      </c>
      <c r="O14" s="8">
        <v>5.1862534229720767</v>
      </c>
      <c r="P14" s="7">
        <v>9.438255936828357</v>
      </c>
      <c r="Q14" s="8">
        <v>12.232680407049109</v>
      </c>
      <c r="R14" s="7">
        <v>5.1282585679978494</v>
      </c>
      <c r="S14" s="8">
        <v>5.0041072549762866</v>
      </c>
      <c r="T14" s="7">
        <v>5.9219164318947994</v>
      </c>
      <c r="U14" s="8">
        <v>15.181762583865821</v>
      </c>
      <c r="V14" s="7">
        <v>17.508594943110211</v>
      </c>
      <c r="W14" s="8">
        <v>18.58536601515074</v>
      </c>
      <c r="X14" s="7">
        <v>24.56850085296303</v>
      </c>
      <c r="Y14" s="8">
        <v>58.613108047224273</v>
      </c>
      <c r="Z14" s="7">
        <v>4.4702956357785189</v>
      </c>
      <c r="AA14" s="8">
        <v>3.443674872425126</v>
      </c>
      <c r="AB14" s="7">
        <v>4.2944694221115656</v>
      </c>
      <c r="AC14" s="8">
        <v>5.544052128257527</v>
      </c>
      <c r="AD14" s="7">
        <v>5.5401774531982468</v>
      </c>
      <c r="AE14" s="8">
        <v>14.382651678096931</v>
      </c>
      <c r="AF14" s="7">
        <v>25.27582544051123</v>
      </c>
      <c r="AG14" s="8">
        <v>75.658400074606547</v>
      </c>
      <c r="AH14" s="7">
        <v>6.2860676229041417</v>
      </c>
      <c r="AI14" s="8">
        <v>11.00767764032511</v>
      </c>
      <c r="AJ14" s="7">
        <v>9.286414667776544</v>
      </c>
      <c r="AK14" s="8">
        <v>8.85197064779973</v>
      </c>
      <c r="AL14" s="7">
        <v>8.1997464299750327</v>
      </c>
      <c r="AM14" s="8">
        <v>35.179162957345099</v>
      </c>
      <c r="AN14" s="7">
        <v>39.025140040986791</v>
      </c>
      <c r="AO14" s="8">
        <v>96.395421856414117</v>
      </c>
      <c r="AP14" s="7">
        <v>1.4108439254911509</v>
      </c>
      <c r="AQ14" s="8">
        <v>2.899254257916406</v>
      </c>
      <c r="AR14" s="7">
        <v>2.3595744980308448</v>
      </c>
      <c r="AS14" s="8">
        <v>3.6689216012269719</v>
      </c>
      <c r="AT14" s="7">
        <v>4.2862349835000009</v>
      </c>
      <c r="AU14" s="8">
        <v>16.877626875219089</v>
      </c>
      <c r="AV14" s="7">
        <v>29.537901885928669</v>
      </c>
      <c r="AW14" s="8">
        <v>29.2013994170774</v>
      </c>
      <c r="AX14" s="7">
        <v>0.65843878137510314</v>
      </c>
      <c r="AY14" s="8">
        <v>2.306589451496992</v>
      </c>
      <c r="AZ14" s="7">
        <v>1.4136583828018161</v>
      </c>
      <c r="BA14" s="8">
        <v>2.4331329629441072</v>
      </c>
      <c r="BB14" s="7">
        <v>2.6158496211300371</v>
      </c>
      <c r="BC14" s="8">
        <v>7.7289288759905066</v>
      </c>
      <c r="BD14" s="7">
        <v>6.536548128350967</v>
      </c>
      <c r="BE14" s="8">
        <v>9.4942082406118828</v>
      </c>
      <c r="BF14" s="7">
        <v>0.1250063188426784</v>
      </c>
      <c r="BG14" s="8">
        <v>0.3422082842471792</v>
      </c>
      <c r="BH14" s="7">
        <v>1.437411328007892</v>
      </c>
      <c r="BI14" s="8">
        <v>0.43525615906484788</v>
      </c>
      <c r="BJ14" s="7">
        <v>0.88469875766943584</v>
      </c>
      <c r="BK14" s="8">
        <v>2.1856856441464818</v>
      </c>
      <c r="BL14" s="7">
        <v>2.3960116379181722</v>
      </c>
      <c r="BM14" s="8">
        <v>5.0522083933317656</v>
      </c>
      <c r="BN14" s="7">
        <v>42.407552240107407</v>
      </c>
      <c r="BO14" s="8">
        <v>73.644233212732701</v>
      </c>
      <c r="BP14" s="7">
        <v>32.526212951738607</v>
      </c>
      <c r="BQ14" s="8">
        <v>60.734635195923168</v>
      </c>
      <c r="BR14" s="7">
        <v>90.083546248427368</v>
      </c>
      <c r="BS14" s="8">
        <v>99.075789369841985</v>
      </c>
      <c r="BT14" s="7">
        <v>142.74100887044</v>
      </c>
      <c r="BU14" s="8">
        <v>842.93440580683125</v>
      </c>
      <c r="BV14" s="7">
        <v>35.215171666477303</v>
      </c>
      <c r="BW14" s="8">
        <v>15.91188704475077</v>
      </c>
      <c r="BX14" s="7">
        <v>29.72768893578861</v>
      </c>
      <c r="BY14" s="8">
        <v>26.640224372082749</v>
      </c>
      <c r="BZ14" s="7">
        <v>56.710910209297793</v>
      </c>
      <c r="CA14" s="8">
        <v>82.513163525174576</v>
      </c>
      <c r="CB14" s="7">
        <v>96.528190052877576</v>
      </c>
      <c r="CC14" s="8">
        <v>176.06408833194439</v>
      </c>
      <c r="CG14" s="13" t="s">
        <v>22</v>
      </c>
      <c r="CH14">
        <v>1.9705246310898901</v>
      </c>
      <c r="CI14">
        <v>1.0395996344784539</v>
      </c>
      <c r="CJ14">
        <v>2.2645658674452038</v>
      </c>
      <c r="CK14">
        <v>2.114307365493135</v>
      </c>
      <c r="CL14">
        <v>2.507203147514006</v>
      </c>
      <c r="CM14">
        <v>1.187789512283701</v>
      </c>
      <c r="CN14">
        <v>0.81144240792252353</v>
      </c>
      <c r="CO14">
        <v>0.35356232667335807</v>
      </c>
      <c r="CP14">
        <v>6.5121081256462112</v>
      </c>
      <c r="CQ14">
        <v>5.9342372438652378</v>
      </c>
    </row>
    <row r="15" spans="1:95" s="10" customFormat="1" x14ac:dyDescent="0.25">
      <c r="A15" s="8" t="s">
        <v>22</v>
      </c>
      <c r="B15" s="7">
        <f t="shared" si="0"/>
        <v>1.9705246310898901</v>
      </c>
      <c r="C15" s="8">
        <v>3.5252619517044139</v>
      </c>
      <c r="D15" s="7">
        <v>1.9507832967501759</v>
      </c>
      <c r="E15" s="8">
        <v>3.284008526449246</v>
      </c>
      <c r="F15" s="7">
        <v>3.0212751371772328</v>
      </c>
      <c r="G15" s="8">
        <v>5.1943140359523996</v>
      </c>
      <c r="H15" s="7">
        <v>5.7322397950672777</v>
      </c>
      <c r="I15" s="8">
        <v>6.9093140641893616</v>
      </c>
      <c r="J15" s="7">
        <f t="shared" si="1"/>
        <v>1.0395996344784539</v>
      </c>
      <c r="K15" s="8">
        <v>1.069513778321475</v>
      </c>
      <c r="L15" s="7">
        <v>1.8388456049337281</v>
      </c>
      <c r="M15" s="8">
        <v>1.971219401531207</v>
      </c>
      <c r="N15" s="7">
        <v>1.8647629723927981</v>
      </c>
      <c r="O15" s="8">
        <v>2.2773347191337678</v>
      </c>
      <c r="P15" s="7">
        <v>3.0721744639307769</v>
      </c>
      <c r="Q15" s="8">
        <v>3.4975248972736579</v>
      </c>
      <c r="R15" s="7">
        <v>2.2645658674452038</v>
      </c>
      <c r="S15" s="8">
        <v>2.2369861991027769</v>
      </c>
      <c r="T15" s="7">
        <v>2.4334988045805162</v>
      </c>
      <c r="U15" s="8">
        <v>3.8963781366630501</v>
      </c>
      <c r="V15" s="7">
        <v>4.1843272987554663</v>
      </c>
      <c r="W15" s="8">
        <v>4.3110748097372129</v>
      </c>
      <c r="X15" s="7">
        <v>4.9566622694070084</v>
      </c>
      <c r="Y15" s="8">
        <v>7.6559198041270173</v>
      </c>
      <c r="Z15" s="7">
        <v>2.114307365493135</v>
      </c>
      <c r="AA15" s="8">
        <v>1.855714113872373</v>
      </c>
      <c r="AB15" s="7">
        <v>2.072310165518561</v>
      </c>
      <c r="AC15" s="8">
        <v>2.3545810940074938</v>
      </c>
      <c r="AD15" s="7">
        <v>2.353758155205893</v>
      </c>
      <c r="AE15" s="8">
        <v>3.7924466612065801</v>
      </c>
      <c r="AF15" s="7">
        <v>5.0275068811997894</v>
      </c>
      <c r="AG15" s="8">
        <v>8.6981837227438774</v>
      </c>
      <c r="AH15" s="7">
        <v>2.507203147514006</v>
      </c>
      <c r="AI15" s="8">
        <v>3.3177820362894712</v>
      </c>
      <c r="AJ15" s="7">
        <v>3.0473619193946329</v>
      </c>
      <c r="AK15" s="8">
        <v>2.9752261506984188</v>
      </c>
      <c r="AL15" s="7">
        <v>2.8635199370660991</v>
      </c>
      <c r="AM15" s="8">
        <v>5.9312024883108734</v>
      </c>
      <c r="AN15" s="7">
        <v>6.2470104883045288</v>
      </c>
      <c r="AO15" s="8">
        <v>9.8181170219352207</v>
      </c>
      <c r="AP15" s="7">
        <v>1.187789512283701</v>
      </c>
      <c r="AQ15" s="8">
        <v>1.7027196650994569</v>
      </c>
      <c r="AR15" s="7">
        <v>1.5360906542358901</v>
      </c>
      <c r="AS15" s="8">
        <v>1.915442925598926</v>
      </c>
      <c r="AT15" s="7">
        <v>2.070322434670504</v>
      </c>
      <c r="AU15" s="8">
        <v>4.1082389019163781</v>
      </c>
      <c r="AV15" s="7">
        <v>5.43487827701124</v>
      </c>
      <c r="AW15" s="8">
        <v>5.4038319197655849</v>
      </c>
      <c r="AX15" s="7">
        <v>0.81144240792252353</v>
      </c>
      <c r="AY15" s="8">
        <v>1.5187460128332819</v>
      </c>
      <c r="AZ15" s="7">
        <v>1.188973667833656</v>
      </c>
      <c r="BA15" s="8">
        <v>1.55985030145335</v>
      </c>
      <c r="BB15" s="7">
        <v>1.6173588411759581</v>
      </c>
      <c r="BC15" s="8">
        <v>2.7800951199537232</v>
      </c>
      <c r="BD15" s="7">
        <v>2.5566673871176451</v>
      </c>
      <c r="BE15" s="8">
        <v>3.081267310801171</v>
      </c>
      <c r="BF15" s="7">
        <v>0.35356232667335807</v>
      </c>
      <c r="BG15" s="8">
        <v>0.58498571285731349</v>
      </c>
      <c r="BH15" s="7">
        <v>1.198920901480949</v>
      </c>
      <c r="BI15" s="8">
        <v>0.65973946301918907</v>
      </c>
      <c r="BJ15" s="7">
        <v>0.94058426399203376</v>
      </c>
      <c r="BK15" s="8">
        <v>1.4784064543103439</v>
      </c>
      <c r="BL15" s="7">
        <v>1.5479055649225411</v>
      </c>
      <c r="BM15" s="8">
        <v>2.247711812784674</v>
      </c>
      <c r="BN15" s="7">
        <v>6.5121081256462112</v>
      </c>
      <c r="BO15" s="8">
        <v>8.5816218288114214</v>
      </c>
      <c r="BP15" s="7">
        <v>5.7031756900641426</v>
      </c>
      <c r="BQ15" s="8">
        <v>7.7932429190885077</v>
      </c>
      <c r="BR15" s="7">
        <v>9.4912352330151091</v>
      </c>
      <c r="BS15" s="8">
        <v>9.9536822015695261</v>
      </c>
      <c r="BT15" s="7">
        <v>11.947426872362101</v>
      </c>
      <c r="BU15" s="8">
        <v>29.03333266793241</v>
      </c>
      <c r="BV15" s="7">
        <v>5.9342372438652378</v>
      </c>
      <c r="BW15" s="8">
        <v>3.9889706748421658</v>
      </c>
      <c r="BX15" s="7">
        <v>5.4523104218109779</v>
      </c>
      <c r="BY15" s="8">
        <v>5.1614168957838267</v>
      </c>
      <c r="BZ15" s="7">
        <v>7.53066465919827</v>
      </c>
      <c r="CA15" s="8">
        <v>9.0836756616016725</v>
      </c>
      <c r="CB15" s="7">
        <v>9.8248760833344644</v>
      </c>
      <c r="CC15" s="8">
        <v>13.268914361466971</v>
      </c>
      <c r="CG15" s="13" t="s">
        <v>23</v>
      </c>
      <c r="CH15">
        <v>1.535908231296629</v>
      </c>
      <c r="CI15">
        <v>0.67790508700140772</v>
      </c>
      <c r="CJ15">
        <v>1.466268173090377</v>
      </c>
      <c r="CK15">
        <v>1.684064643937728</v>
      </c>
      <c r="CL15">
        <v>1.839853212686748</v>
      </c>
      <c r="CM15">
        <v>0.83555635651518867</v>
      </c>
      <c r="CN15">
        <v>0.55395529207761518</v>
      </c>
      <c r="CO15">
        <v>0.25201406314411801</v>
      </c>
      <c r="CP15">
        <v>4.6267836328627761</v>
      </c>
      <c r="CQ15">
        <v>4.2402287881805263</v>
      </c>
    </row>
    <row r="16" spans="1:95" s="10" customFormat="1" x14ac:dyDescent="0.25">
      <c r="A16" s="8" t="s">
        <v>23</v>
      </c>
      <c r="B16" s="7">
        <f t="shared" si="0"/>
        <v>1.535908231296629</v>
      </c>
      <c r="C16" s="8">
        <v>3.0277192993288442</v>
      </c>
      <c r="D16" s="7">
        <v>1.346325606083161</v>
      </c>
      <c r="E16" s="8">
        <v>2.488808473953501</v>
      </c>
      <c r="F16" s="7">
        <v>2.1301117221476722</v>
      </c>
      <c r="G16" s="8">
        <v>4.1304148722429552</v>
      </c>
      <c r="H16" s="7">
        <v>4.1168771969789493</v>
      </c>
      <c r="I16" s="8">
        <v>5.3118348706057628</v>
      </c>
      <c r="J16" s="7">
        <f t="shared" si="1"/>
        <v>0.67790508700140772</v>
      </c>
      <c r="K16" s="8">
        <v>0.67763368076031016</v>
      </c>
      <c r="L16" s="7">
        <v>1.3537164918304661</v>
      </c>
      <c r="M16" s="8">
        <v>1.3656356491240389</v>
      </c>
      <c r="N16" s="7">
        <v>1.080899173870167</v>
      </c>
      <c r="O16" s="8">
        <v>1.4486788463671361</v>
      </c>
      <c r="P16" s="7">
        <v>1.808632883388158</v>
      </c>
      <c r="Q16" s="8">
        <v>2.3029373148860768</v>
      </c>
      <c r="R16" s="7">
        <v>1.466268173090377</v>
      </c>
      <c r="S16" s="8">
        <v>1.551611942595795</v>
      </c>
      <c r="T16" s="7">
        <v>1.3645467165382219</v>
      </c>
      <c r="U16" s="8">
        <v>2.6187563234114211</v>
      </c>
      <c r="V16" s="7">
        <v>2.5508437537003101</v>
      </c>
      <c r="W16" s="8">
        <v>2.5469385219856968</v>
      </c>
      <c r="X16" s="7">
        <v>2.9191885781464162</v>
      </c>
      <c r="Y16" s="8">
        <v>4.4588539562439289</v>
      </c>
      <c r="Z16" s="7">
        <v>1.684064643937728</v>
      </c>
      <c r="AA16" s="8">
        <v>1.195982114972735</v>
      </c>
      <c r="AB16" s="7">
        <v>1.4422556280769401</v>
      </c>
      <c r="AC16" s="8">
        <v>1.5063819937927669</v>
      </c>
      <c r="AD16" s="7">
        <v>1.623049176003623</v>
      </c>
      <c r="AE16" s="8">
        <v>2.3748930211837962</v>
      </c>
      <c r="AF16" s="7">
        <v>3.5026783926616472</v>
      </c>
      <c r="AG16" s="8">
        <v>6.8179302670093236</v>
      </c>
      <c r="AH16" s="7">
        <v>1.839853212686748</v>
      </c>
      <c r="AI16" s="8">
        <v>2.4515523517987452</v>
      </c>
      <c r="AJ16" s="7">
        <v>2.0693644275871219</v>
      </c>
      <c r="AK16" s="8">
        <v>1.73669501150598</v>
      </c>
      <c r="AL16" s="7">
        <v>1.70722123117855</v>
      </c>
      <c r="AM16" s="8">
        <v>3.687103909980519</v>
      </c>
      <c r="AN16" s="7">
        <v>4.0180711782136607</v>
      </c>
      <c r="AO16" s="8">
        <v>6.9371282357448996</v>
      </c>
      <c r="AP16" s="7">
        <v>0.83555635651518867</v>
      </c>
      <c r="AQ16" s="8">
        <v>1.2639888304564999</v>
      </c>
      <c r="AR16" s="7">
        <v>1.051973844556475</v>
      </c>
      <c r="AS16" s="8">
        <v>1.264007592977884</v>
      </c>
      <c r="AT16" s="7">
        <v>1.424165665587525</v>
      </c>
      <c r="AU16" s="8">
        <v>3.0247074349820591</v>
      </c>
      <c r="AV16" s="7">
        <v>4.1208505181302248</v>
      </c>
      <c r="AW16" s="8">
        <v>3.751167918871682</v>
      </c>
      <c r="AX16" s="7">
        <v>0.55395529207761518</v>
      </c>
      <c r="AY16" s="8">
        <v>1.24559491661616</v>
      </c>
      <c r="AZ16" s="7">
        <v>0.8080591523356403</v>
      </c>
      <c r="BA16" s="8">
        <v>1.0151688362855711</v>
      </c>
      <c r="BB16" s="7">
        <v>1.115885076924144</v>
      </c>
      <c r="BC16" s="8">
        <v>2.0869596782861501</v>
      </c>
      <c r="BD16" s="7">
        <v>1.8113965058992081</v>
      </c>
      <c r="BE16" s="8">
        <v>2.3090878865256341</v>
      </c>
      <c r="BF16" s="7">
        <v>0.25201406314411801</v>
      </c>
      <c r="BG16" s="8">
        <v>0.40475524193087498</v>
      </c>
      <c r="BH16" s="7">
        <v>1.0291914196543659</v>
      </c>
      <c r="BI16" s="8">
        <v>0.45152957012032452</v>
      </c>
      <c r="BJ16" s="7">
        <v>0.71150707584482464</v>
      </c>
      <c r="BK16" s="8">
        <v>1.127226545600424</v>
      </c>
      <c r="BL16" s="7">
        <v>1.137594772234358</v>
      </c>
      <c r="BM16" s="8">
        <v>1.697682737994374</v>
      </c>
      <c r="BN16" s="7">
        <v>4.6267836328627761</v>
      </c>
      <c r="BO16" s="8">
        <v>5.9230150858764654</v>
      </c>
      <c r="BP16" s="7">
        <v>3.2949801114595858</v>
      </c>
      <c r="BQ16" s="8">
        <v>4.9227540812881569</v>
      </c>
      <c r="BR16" s="7">
        <v>6.2613351630983143</v>
      </c>
      <c r="BS16" s="8">
        <v>5.8876227836572008</v>
      </c>
      <c r="BT16" s="7">
        <v>7.0517560825375201</v>
      </c>
      <c r="BU16" s="8">
        <v>19.854897221464832</v>
      </c>
      <c r="BV16" s="7">
        <v>4.2402287881805263</v>
      </c>
      <c r="BW16" s="8">
        <v>2.4338996101836088</v>
      </c>
      <c r="BX16" s="7">
        <v>2.8072872571466618</v>
      </c>
      <c r="BY16" s="8">
        <v>2.957508618861699</v>
      </c>
      <c r="BZ16" s="7">
        <v>4.0753110755290853</v>
      </c>
      <c r="CA16" s="8">
        <v>5.3017082901602777</v>
      </c>
      <c r="CB16" s="7">
        <v>5.9330669616007494</v>
      </c>
      <c r="CC16" s="8">
        <v>7.8590778368217036</v>
      </c>
      <c r="CG16" s="13" t="s">
        <v>24</v>
      </c>
      <c r="CH16">
        <v>2.469677738476287E-2</v>
      </c>
      <c r="CI16">
        <v>1.476108593573826E-2</v>
      </c>
      <c r="CJ16">
        <v>1.6661436603105099E-2</v>
      </c>
      <c r="CK16">
        <v>1.7909948756934649E-2</v>
      </c>
      <c r="CL16">
        <v>2.463345990175974E-2</v>
      </c>
      <c r="CM16">
        <v>1.3213721952318409E-2</v>
      </c>
      <c r="CN16">
        <v>1.093575780443487E-2</v>
      </c>
      <c r="CO16">
        <v>1.020369699841397E-2</v>
      </c>
      <c r="CP16">
        <v>2.9102511859951181E-2</v>
      </c>
      <c r="CQ16">
        <v>2.924174349589247E-2</v>
      </c>
    </row>
    <row r="17" spans="1:95" s="10" customFormat="1" x14ac:dyDescent="0.25">
      <c r="A17" s="8" t="s">
        <v>24</v>
      </c>
      <c r="B17" s="7">
        <f t="shared" si="0"/>
        <v>2.469677738476287E-2</v>
      </c>
      <c r="C17" s="8">
        <v>4.8910573899059319E-2</v>
      </c>
      <c r="D17" s="7">
        <v>2.1816815969058261E-2</v>
      </c>
      <c r="E17" s="8">
        <v>3.7866830586950423E-2</v>
      </c>
      <c r="F17" s="7">
        <v>3.3454932349571143E-2</v>
      </c>
      <c r="G17" s="8">
        <v>6.5508382136819282E-2</v>
      </c>
      <c r="H17" s="7">
        <v>6.1782795416159053E-2</v>
      </c>
      <c r="I17" s="8">
        <v>9.1595516187178885E-2</v>
      </c>
      <c r="J17" s="7">
        <f t="shared" si="1"/>
        <v>1.476108593573826E-2</v>
      </c>
      <c r="K17" s="8">
        <v>1.400156526826701E-2</v>
      </c>
      <c r="L17" s="7">
        <v>2.9135326157624299E-2</v>
      </c>
      <c r="M17" s="8">
        <v>2.9214048203803682E-2</v>
      </c>
      <c r="N17" s="7">
        <v>2.1956458060353061E-2</v>
      </c>
      <c r="O17" s="8">
        <v>2.9308606686717181E-2</v>
      </c>
      <c r="P17" s="7">
        <v>3.6448080925258697E-2</v>
      </c>
      <c r="Q17" s="8">
        <v>4.910796649308434E-2</v>
      </c>
      <c r="R17" s="7">
        <v>1.6661436603105099E-2</v>
      </c>
      <c r="S17" s="8">
        <v>1.9789268265460729E-2</v>
      </c>
      <c r="T17" s="7">
        <v>1.553036926435114E-2</v>
      </c>
      <c r="U17" s="8">
        <v>3.0333227799408821E-2</v>
      </c>
      <c r="V17" s="7">
        <v>3.044825867554659E-2</v>
      </c>
      <c r="W17" s="8">
        <v>3.09868098361895E-2</v>
      </c>
      <c r="X17" s="7">
        <v>3.5521242986829508E-2</v>
      </c>
      <c r="Y17" s="8">
        <v>5.0164890113283261E-2</v>
      </c>
      <c r="Z17" s="7">
        <v>1.7909948756934649E-2</v>
      </c>
      <c r="AA17" s="8">
        <v>1.2666898651034731E-2</v>
      </c>
      <c r="AB17" s="7">
        <v>1.4757580503733001E-2</v>
      </c>
      <c r="AC17" s="8">
        <v>1.5699668797114149E-2</v>
      </c>
      <c r="AD17" s="7">
        <v>1.7470264041200761E-2</v>
      </c>
      <c r="AE17" s="8">
        <v>2.4639662826043789E-2</v>
      </c>
      <c r="AF17" s="7">
        <v>3.7254194307377107E-2</v>
      </c>
      <c r="AG17" s="8">
        <v>6.9042110518596975E-2</v>
      </c>
      <c r="AH17" s="7">
        <v>2.463345990175974E-2</v>
      </c>
      <c r="AI17" s="8">
        <v>3.3168616245280023E-2</v>
      </c>
      <c r="AJ17" s="7">
        <v>2.835649427584799E-2</v>
      </c>
      <c r="AK17" s="8">
        <v>2.193962653244071E-2</v>
      </c>
      <c r="AL17" s="7">
        <v>2.1618668833897171E-2</v>
      </c>
      <c r="AM17" s="8">
        <v>4.8678254412702217E-2</v>
      </c>
      <c r="AN17" s="7">
        <v>5.4840974867100718E-2</v>
      </c>
      <c r="AO17" s="8">
        <v>9.7244380504013656E-2</v>
      </c>
      <c r="AP17" s="7">
        <v>1.3213721952318409E-2</v>
      </c>
      <c r="AQ17" s="8">
        <v>1.9490140011175459E-2</v>
      </c>
      <c r="AR17" s="7">
        <v>1.620711454038018E-2</v>
      </c>
      <c r="AS17" s="8">
        <v>1.9549932234634769E-2</v>
      </c>
      <c r="AT17" s="7">
        <v>2.2350349894126289E-2</v>
      </c>
      <c r="AU17" s="8">
        <v>4.9146099057483107E-2</v>
      </c>
      <c r="AV17" s="7">
        <v>6.20951985952371E-2</v>
      </c>
      <c r="AW17" s="8">
        <v>5.8232601751751323E-2</v>
      </c>
      <c r="AX17" s="7">
        <v>1.093575780443487E-2</v>
      </c>
      <c r="AY17" s="8">
        <v>2.4369041549865991E-2</v>
      </c>
      <c r="AZ17" s="7">
        <v>1.6789264203592971E-2</v>
      </c>
      <c r="BA17" s="8">
        <v>2.0283244688474811E-2</v>
      </c>
      <c r="BB17" s="7">
        <v>2.3593352074146409E-2</v>
      </c>
      <c r="BC17" s="8">
        <v>4.2361081502347422E-2</v>
      </c>
      <c r="BD17" s="7">
        <v>3.580202229358339E-2</v>
      </c>
      <c r="BE17" s="8">
        <v>4.5401709737573487E-2</v>
      </c>
      <c r="BF17" s="7">
        <v>1.020369699841397E-2</v>
      </c>
      <c r="BG17" s="8">
        <v>1.693534310269278E-2</v>
      </c>
      <c r="BH17" s="7">
        <v>4.3903558568552339E-2</v>
      </c>
      <c r="BI17" s="4">
        <v>1.866472514399365E-2</v>
      </c>
      <c r="BJ17" s="7">
        <v>2.858326102853451E-2</v>
      </c>
      <c r="BK17" s="8">
        <v>4.3206810189543657E-2</v>
      </c>
      <c r="BL17" s="7">
        <v>4.8187066247813652E-2</v>
      </c>
      <c r="BM17" s="8">
        <v>6.6884375862567236E-2</v>
      </c>
      <c r="BN17" s="7">
        <v>2.9102511859951181E-2</v>
      </c>
      <c r="BO17" s="8">
        <v>3.4759492577751051E-2</v>
      </c>
      <c r="BP17" s="7">
        <v>2.0152116066594599E-2</v>
      </c>
      <c r="BQ17" s="8">
        <v>2.6929670306064541E-2</v>
      </c>
      <c r="BR17" s="7">
        <v>3.7203646382529473E-2</v>
      </c>
      <c r="BS17" s="8">
        <v>3.1999033259284632E-2</v>
      </c>
      <c r="BT17" s="7">
        <v>4.0167789115312713E-2</v>
      </c>
      <c r="BU17" s="8">
        <v>0.1237927612659952</v>
      </c>
      <c r="BV17" s="7">
        <v>2.924174349589247E-2</v>
      </c>
      <c r="BW17" s="8">
        <v>1.7561791599051399E-2</v>
      </c>
      <c r="BX17" s="7">
        <v>1.9378099669218999E-2</v>
      </c>
      <c r="BY17" s="8">
        <v>2.1408653048116909E-2</v>
      </c>
      <c r="BZ17" s="7">
        <v>2.9887152570773269E-2</v>
      </c>
      <c r="CA17" s="8">
        <v>3.7770733990142961E-2</v>
      </c>
      <c r="CB17" s="7">
        <v>4.2435820923676149E-2</v>
      </c>
      <c r="CC17" s="8">
        <v>5.3608988184689392E-2</v>
      </c>
      <c r="CG17" s="12" t="s">
        <v>76</v>
      </c>
      <c r="CH17"/>
      <c r="CI17"/>
      <c r="CJ17"/>
      <c r="CK17"/>
      <c r="CL17"/>
      <c r="CM17"/>
      <c r="CN17"/>
      <c r="CO17"/>
      <c r="CP17"/>
      <c r="CQ17"/>
    </row>
    <row r="18" spans="1:95" s="4" customFormat="1" x14ac:dyDescent="0.25">
      <c r="CG18" s="13" t="s">
        <v>11</v>
      </c>
      <c r="CH18">
        <v>0.99386807596979254</v>
      </c>
      <c r="CI18">
        <v>0.99804374518664551</v>
      </c>
      <c r="CJ18">
        <v>0.99802661479898946</v>
      </c>
      <c r="CK18">
        <v>0.99787209119225884</v>
      </c>
      <c r="CL18">
        <v>0.99731491204274325</v>
      </c>
      <c r="CM18">
        <v>0.99729157778928224</v>
      </c>
      <c r="CN18">
        <v>0.99737123264827132</v>
      </c>
      <c r="CO18">
        <v>0.9968158426981516</v>
      </c>
      <c r="CP18">
        <v>0.99574921892504553</v>
      </c>
      <c r="CQ18">
        <v>0.99600285698101787</v>
      </c>
    </row>
    <row r="19" spans="1:95" s="4" customFormat="1" x14ac:dyDescent="0.25">
      <c r="CG19" s="13" t="s">
        <v>12</v>
      </c>
      <c r="CH19">
        <v>0.99407584624681711</v>
      </c>
      <c r="CI19">
        <v>0.99823371951706075</v>
      </c>
      <c r="CJ19">
        <v>0.99861501441199518</v>
      </c>
      <c r="CK19">
        <v>0.99798333388512717</v>
      </c>
      <c r="CL19">
        <v>0.99759345305689029</v>
      </c>
      <c r="CM19">
        <v>0.99731012677333641</v>
      </c>
      <c r="CN19">
        <v>0.99741910295182801</v>
      </c>
      <c r="CO19">
        <v>0.99682586047053712</v>
      </c>
      <c r="CP19">
        <v>0.99841613167989607</v>
      </c>
      <c r="CQ19">
        <v>0.9982392583249684</v>
      </c>
    </row>
    <row r="20" spans="1:95" s="4" customFormat="1" x14ac:dyDescent="0.25">
      <c r="CG20" s="13" t="s">
        <v>13</v>
      </c>
      <c r="CH20">
        <v>2.7145834276256351</v>
      </c>
      <c r="CI20">
        <v>1.3120190307221</v>
      </c>
      <c r="CJ20">
        <v>5.2442811699740348</v>
      </c>
      <c r="CK20">
        <v>2.3233262743837919</v>
      </c>
      <c r="CL20">
        <v>5.77625723012686</v>
      </c>
      <c r="CM20">
        <v>1.7896251864524151</v>
      </c>
      <c r="CN20">
        <v>0.85215547427939431</v>
      </c>
      <c r="CO20">
        <v>0.19168027092263901</v>
      </c>
      <c r="CP20">
        <v>141.65470187903529</v>
      </c>
      <c r="CQ20">
        <v>21.52667514391424</v>
      </c>
    </row>
    <row r="21" spans="1:95" s="4" customFormat="1" x14ac:dyDescent="0.25">
      <c r="CG21" s="13" t="s">
        <v>14</v>
      </c>
      <c r="CH21">
        <v>2.6332007645136271</v>
      </c>
      <c r="CI21">
        <v>1.1504293073234499</v>
      </c>
      <c r="CJ21">
        <v>5.0897002484048626</v>
      </c>
      <c r="CK21">
        <v>2.2537467475594579</v>
      </c>
      <c r="CL21">
        <v>4.975365596571466</v>
      </c>
      <c r="CM21">
        <v>1.7263139212674341</v>
      </c>
      <c r="CN21">
        <v>0.85959215436443714</v>
      </c>
      <c r="CO21">
        <v>0.191591348760902</v>
      </c>
      <c r="CP21">
        <v>24.556039842125649</v>
      </c>
      <c r="CQ21">
        <v>18.913763471421522</v>
      </c>
    </row>
    <row r="22" spans="1:95" s="4" customFormat="1" x14ac:dyDescent="0.25">
      <c r="B22" s="14" t="s">
        <v>133</v>
      </c>
      <c r="C22" s="14"/>
      <c r="D22" s="14"/>
      <c r="E22" s="14"/>
      <c r="F22" s="14"/>
      <c r="G22" s="14"/>
      <c r="H22" s="14"/>
      <c r="I22" s="14"/>
      <c r="CG22" s="13" t="s">
        <v>15</v>
      </c>
      <c r="CH22">
        <v>1.6475992921901961</v>
      </c>
      <c r="CI22">
        <v>1.145433992302525</v>
      </c>
      <c r="CJ22">
        <v>2.2900395564212501</v>
      </c>
      <c r="CK22">
        <v>1.5242461331372279</v>
      </c>
      <c r="CL22">
        <v>2.4033845364666182</v>
      </c>
      <c r="CM22">
        <v>1.3377687342931941</v>
      </c>
      <c r="CN22">
        <v>0.92312267563926431</v>
      </c>
      <c r="CO22">
        <v>0.43781305476497512</v>
      </c>
      <c r="CP22">
        <v>11.901878082010221</v>
      </c>
      <c r="CQ22">
        <v>4.6396848108372879</v>
      </c>
    </row>
    <row r="23" spans="1:95" s="4" customFormat="1" x14ac:dyDescent="0.25">
      <c r="B23" s="6">
        <v>1</v>
      </c>
      <c r="C23" s="5">
        <v>2</v>
      </c>
      <c r="D23" s="6">
        <v>3</v>
      </c>
      <c r="E23" s="5">
        <v>4</v>
      </c>
      <c r="F23" s="6">
        <v>5</v>
      </c>
      <c r="G23" s="5">
        <v>10</v>
      </c>
      <c r="H23" s="6">
        <v>15</v>
      </c>
      <c r="I23" s="5">
        <v>30</v>
      </c>
      <c r="J23" s="4" t="s">
        <v>150</v>
      </c>
      <c r="CG23" s="13" t="s">
        <v>16</v>
      </c>
      <c r="CH23">
        <v>1.6227140119298979</v>
      </c>
      <c r="CI23">
        <v>1.072580676370523</v>
      </c>
      <c r="CJ23">
        <v>2.256036402278311</v>
      </c>
      <c r="CK23">
        <v>1.5012483963553329</v>
      </c>
      <c r="CL23">
        <v>2.230552755836873</v>
      </c>
      <c r="CM23">
        <v>1.3138926597205089</v>
      </c>
      <c r="CN23">
        <v>0.92714192784300131</v>
      </c>
      <c r="CO23">
        <v>0.43771149032313739</v>
      </c>
      <c r="CP23">
        <v>4.9554051138252717</v>
      </c>
      <c r="CQ23">
        <v>4.3489956853762823</v>
      </c>
    </row>
    <row r="24" spans="1:95" s="4" customFormat="1" x14ac:dyDescent="0.25">
      <c r="A24" s="1" t="s">
        <v>11</v>
      </c>
      <c r="B24" s="4">
        <f>AVERAGE(B4,J4,R4,Z4,AH4,AP4,AX4,BF4,BN4,BV4)</f>
        <v>0.99824317397008833</v>
      </c>
      <c r="C24" s="4">
        <f t="shared" ref="C24:I37" si="2">AVERAGE(C4,K4,S4,AA4,AI4,AQ4,AY4,BG4,BO4,BW4)</f>
        <v>0.99683561682321975</v>
      </c>
      <c r="D24" s="4">
        <f t="shared" si="2"/>
        <v>0.99559712743037798</v>
      </c>
      <c r="E24" s="4">
        <f t="shared" si="2"/>
        <v>0.99406935529133611</v>
      </c>
      <c r="F24" s="4">
        <f>AVERAGE(F4,N4,V4,AD4,AL4,AT4,BB4,BJ4,BR4,BZ4)</f>
        <v>0.9930952069700647</v>
      </c>
      <c r="G24" s="4">
        <f t="shared" si="2"/>
        <v>0.9880747513272905</v>
      </c>
      <c r="H24" s="4">
        <f t="shared" si="2"/>
        <v>0.9835818391499801</v>
      </c>
      <c r="I24" s="4">
        <f t="shared" si="2"/>
        <v>0.97263295234374281</v>
      </c>
      <c r="J24" s="4">
        <f>AVERAGE(B24:I24)</f>
        <v>0.99026625291326242</v>
      </c>
      <c r="CG24" s="13" t="s">
        <v>17</v>
      </c>
      <c r="CH24">
        <v>1.0408600221497899</v>
      </c>
      <c r="CI24">
        <v>0.68901865554809816</v>
      </c>
      <c r="CJ24">
        <v>1.2186873204721971</v>
      </c>
      <c r="CK24">
        <v>0.91024610040497878</v>
      </c>
      <c r="CL24">
        <v>1.2077768496644461</v>
      </c>
      <c r="CM24">
        <v>0.84272176367819984</v>
      </c>
      <c r="CN24">
        <v>0.6224935992074867</v>
      </c>
      <c r="CO24">
        <v>0.29168633241387593</v>
      </c>
      <c r="CP24">
        <v>3.6264617257385301</v>
      </c>
      <c r="CQ24">
        <v>2.5075276851819752</v>
      </c>
    </row>
    <row r="25" spans="1:95" s="4" customFormat="1" x14ac:dyDescent="0.25">
      <c r="A25" s="1" t="s">
        <v>12</v>
      </c>
      <c r="B25" s="4">
        <f t="shared" ref="B25:B37" si="3">AVERAGE(B5,J5,R5,Z5,AH5,AP5,AX5,BF5,BN5,BV5)</f>
        <v>0.99863205803239607</v>
      </c>
      <c r="C25" s="4">
        <f t="shared" si="2"/>
        <v>0.99747118473184559</v>
      </c>
      <c r="D25" s="4">
        <f t="shared" si="2"/>
        <v>0.9961970805840924</v>
      </c>
      <c r="E25" s="4">
        <f t="shared" si="2"/>
        <v>0.99499428863308848</v>
      </c>
      <c r="F25" s="4">
        <f t="shared" si="2"/>
        <v>0.99389300143627146</v>
      </c>
      <c r="G25" s="4">
        <f t="shared" si="2"/>
        <v>0.98848081329814796</v>
      </c>
      <c r="H25" s="4">
        <f t="shared" si="2"/>
        <v>0.9834154025389672</v>
      </c>
      <c r="I25" s="4">
        <f t="shared" si="2"/>
        <v>0.96870815309324843</v>
      </c>
      <c r="J25" s="4">
        <f t="shared" ref="J25:J37" si="4">AVERAGE(B25:I25)</f>
        <v>0.99022399779350723</v>
      </c>
      <c r="CG25" s="13" t="s">
        <v>18</v>
      </c>
      <c r="CH25">
        <v>1.046827970315455</v>
      </c>
      <c r="CI25">
        <v>0.65911331793368955</v>
      </c>
      <c r="CJ25">
        <v>1.220267274157963</v>
      </c>
      <c r="CK25">
        <v>0.89689432772729238</v>
      </c>
      <c r="CL25">
        <v>1.1496134279886741</v>
      </c>
      <c r="CM25">
        <v>0.80792718620848281</v>
      </c>
      <c r="CN25">
        <v>0.62855389790255067</v>
      </c>
      <c r="CO25">
        <v>0.28884105649820679</v>
      </c>
      <c r="CP25">
        <v>2.6578800558379672</v>
      </c>
      <c r="CQ25">
        <v>2.3522062567029232</v>
      </c>
    </row>
    <row r="26" spans="1:95" s="4" customFormat="1" x14ac:dyDescent="0.25">
      <c r="A26" s="1" t="s">
        <v>13</v>
      </c>
      <c r="B26" s="4">
        <f t="shared" si="3"/>
        <v>7.0727744072795087</v>
      </c>
      <c r="C26" s="4">
        <f t="shared" si="2"/>
        <v>18.338530508743638</v>
      </c>
      <c r="D26" s="4">
        <f t="shared" si="2"/>
        <v>20.979066721545177</v>
      </c>
      <c r="E26" s="4">
        <f t="shared" si="2"/>
        <v>19.512184628657653</v>
      </c>
      <c r="F26" s="4">
        <f t="shared" si="2"/>
        <v>39.645850324176408</v>
      </c>
      <c r="G26" s="4">
        <f t="shared" si="2"/>
        <v>23.956105215329405</v>
      </c>
      <c r="H26" s="4">
        <f t="shared" si="2"/>
        <v>37.653589354986934</v>
      </c>
      <c r="I26" s="4">
        <f t="shared" si="2"/>
        <v>46.294228830430839</v>
      </c>
      <c r="J26" s="4">
        <f t="shared" si="4"/>
        <v>26.681541248893694</v>
      </c>
      <c r="CG26" s="13" t="s">
        <v>19</v>
      </c>
      <c r="CH26">
        <v>1.6668242247453689E-2</v>
      </c>
      <c r="CI26">
        <v>1.303500211055892E-2</v>
      </c>
      <c r="CJ26">
        <v>1.3416124396252191E-2</v>
      </c>
      <c r="CK26">
        <v>9.6671714886854242E-3</v>
      </c>
      <c r="CL26">
        <v>1.4364298973219929E-2</v>
      </c>
      <c r="CM26">
        <v>1.3329424241216159E-2</v>
      </c>
      <c r="CN26">
        <v>1.215390453462265E-2</v>
      </c>
      <c r="CO26">
        <v>1.21039778246185E-2</v>
      </c>
      <c r="CP26">
        <v>1.7883852893602718E-2</v>
      </c>
      <c r="CQ26">
        <v>1.682797464817766E-2</v>
      </c>
    </row>
    <row r="27" spans="1:95" s="4" customFormat="1" x14ac:dyDescent="0.25">
      <c r="A27" s="1" t="s">
        <v>14</v>
      </c>
      <c r="B27" s="4">
        <f t="shared" si="3"/>
        <v>3.2714031154479182</v>
      </c>
      <c r="C27" s="4">
        <f t="shared" si="2"/>
        <v>6.2349743402312807</v>
      </c>
      <c r="D27" s="4">
        <f t="shared" si="2"/>
        <v>9.0292921639458044</v>
      </c>
      <c r="E27" s="4">
        <f t="shared" si="2"/>
        <v>9.9984527652246946</v>
      </c>
      <c r="F27" s="4">
        <f t="shared" si="2"/>
        <v>13.503966439199795</v>
      </c>
      <c r="G27" s="4">
        <f t="shared" si="2"/>
        <v>20.401520857164773</v>
      </c>
      <c r="H27" s="4">
        <f t="shared" si="2"/>
        <v>34.21341560778319</v>
      </c>
      <c r="I27" s="4">
        <f t="shared" si="2"/>
        <v>54.321286326211421</v>
      </c>
      <c r="J27" s="4">
        <f t="shared" si="4"/>
        <v>18.871788951901109</v>
      </c>
      <c r="CG27" s="13" t="s">
        <v>20</v>
      </c>
      <c r="CH27">
        <v>1.6716899933415959E-2</v>
      </c>
      <c r="CI27">
        <v>1.279130723907081E-2</v>
      </c>
      <c r="CJ27">
        <v>1.3542587212672369E-2</v>
      </c>
      <c r="CK27">
        <v>9.570394772137631E-3</v>
      </c>
      <c r="CL27">
        <v>1.406840002266932E-2</v>
      </c>
      <c r="CM27">
        <v>1.284564203005744E-2</v>
      </c>
      <c r="CN27">
        <v>1.236789901980764E-2</v>
      </c>
      <c r="CO27">
        <v>1.1955193935364971E-2</v>
      </c>
      <c r="CP27">
        <v>1.5392361731086299E-2</v>
      </c>
      <c r="CQ27">
        <v>1.626574816135742E-2</v>
      </c>
    </row>
    <row r="28" spans="1:95" s="4" customFormat="1" x14ac:dyDescent="0.25">
      <c r="A28" s="1" t="s">
        <v>15</v>
      </c>
      <c r="B28" s="4">
        <f t="shared" si="3"/>
        <v>1.9009994643006443</v>
      </c>
      <c r="C28" s="4">
        <f t="shared" si="2"/>
        <v>2.8250970868062759</v>
      </c>
      <c r="D28" s="4">
        <f t="shared" si="2"/>
        <v>3.2735287998196738</v>
      </c>
      <c r="E28" s="4">
        <f t="shared" si="2"/>
        <v>3.2830945529290796</v>
      </c>
      <c r="F28" s="4">
        <f t="shared" si="2"/>
        <v>4.3953761052674434</v>
      </c>
      <c r="G28" s="4">
        <f t="shared" si="2"/>
        <v>4.0822463027153368</v>
      </c>
      <c r="H28" s="4">
        <f t="shared" si="2"/>
        <v>5.1404331831573984</v>
      </c>
      <c r="I28" s="4">
        <f t="shared" si="2"/>
        <v>5.9451647904118943</v>
      </c>
      <c r="J28" s="4">
        <f t="shared" si="4"/>
        <v>3.8557425356759687</v>
      </c>
      <c r="CG28" s="13" t="s">
        <v>21</v>
      </c>
      <c r="CH28">
        <v>12.427471828134809</v>
      </c>
      <c r="CI28">
        <v>1.1438597220194759</v>
      </c>
      <c r="CJ28">
        <v>5.0041072549762866</v>
      </c>
      <c r="CK28">
        <v>3.443674872425126</v>
      </c>
      <c r="CL28">
        <v>11.00767764032511</v>
      </c>
      <c r="CM28">
        <v>2.899254257916406</v>
      </c>
      <c r="CN28">
        <v>2.306589451496992</v>
      </c>
      <c r="CO28">
        <v>0.3422082842471792</v>
      </c>
      <c r="CP28">
        <v>73.644233212732701</v>
      </c>
      <c r="CQ28">
        <v>15.91188704475077</v>
      </c>
    </row>
    <row r="29" spans="1:95" s="4" customFormat="1" x14ac:dyDescent="0.25">
      <c r="A29" s="1" t="s">
        <v>16</v>
      </c>
      <c r="B29" s="4">
        <f t="shared" si="3"/>
        <v>1.4975919667608468</v>
      </c>
      <c r="C29" s="4">
        <f t="shared" si="2"/>
        <v>2.0666279119859139</v>
      </c>
      <c r="D29" s="4">
        <f t="shared" si="2"/>
        <v>2.4791168470579557</v>
      </c>
      <c r="E29" s="4">
        <f t="shared" si="2"/>
        <v>2.7263347973945184</v>
      </c>
      <c r="F29" s="4">
        <f t="shared" si="2"/>
        <v>3.0796834418797285</v>
      </c>
      <c r="G29" s="4">
        <f t="shared" si="2"/>
        <v>3.8930314154709578</v>
      </c>
      <c r="H29" s="4">
        <f t="shared" si="2"/>
        <v>5.0392478662456739</v>
      </c>
      <c r="I29" s="4">
        <f t="shared" si="2"/>
        <v>6.4982100493554027</v>
      </c>
      <c r="J29" s="4">
        <f t="shared" si="4"/>
        <v>3.4099805370188747</v>
      </c>
      <c r="CG29" s="13" t="s">
        <v>22</v>
      </c>
      <c r="CH29">
        <v>3.5252619517044139</v>
      </c>
      <c r="CI29">
        <v>1.069513778321475</v>
      </c>
      <c r="CJ29">
        <v>2.2369861991027769</v>
      </c>
      <c r="CK29">
        <v>1.855714113872373</v>
      </c>
      <c r="CL29">
        <v>3.3177820362894712</v>
      </c>
      <c r="CM29">
        <v>1.7027196650994569</v>
      </c>
      <c r="CN29">
        <v>1.5187460128332819</v>
      </c>
      <c r="CO29">
        <v>0.58498571285731349</v>
      </c>
      <c r="CP29">
        <v>8.5816218288114214</v>
      </c>
      <c r="CQ29">
        <v>3.9889706748421658</v>
      </c>
    </row>
    <row r="30" spans="1:95" s="4" customFormat="1" x14ac:dyDescent="0.25">
      <c r="A30" s="1" t="s">
        <v>17</v>
      </c>
      <c r="B30" s="4">
        <f t="shared" si="3"/>
        <v>0.93411376056847861</v>
      </c>
      <c r="C30" s="4">
        <f t="shared" si="2"/>
        <v>1.2957480054459578</v>
      </c>
      <c r="D30" s="4">
        <f t="shared" si="2"/>
        <v>1.5720248997855979</v>
      </c>
      <c r="E30" s="4">
        <f t="shared" si="2"/>
        <v>1.7200618092152529</v>
      </c>
      <c r="F30" s="4">
        <f t="shared" si="2"/>
        <v>2.0069018023469138</v>
      </c>
      <c r="G30" s="4">
        <f t="shared" si="2"/>
        <v>2.3780969551189517</v>
      </c>
      <c r="H30" s="4">
        <f t="shared" si="2"/>
        <v>2.9565580630280639</v>
      </c>
      <c r="I30" s="4">
        <f t="shared" si="2"/>
        <v>3.6106055294669885</v>
      </c>
      <c r="J30" s="4">
        <f t="shared" si="4"/>
        <v>2.0592638531220255</v>
      </c>
      <c r="CG30" s="13" t="s">
        <v>23</v>
      </c>
      <c r="CH30">
        <v>3.0277192993288442</v>
      </c>
      <c r="CI30">
        <v>0.67763368076031016</v>
      </c>
      <c r="CJ30">
        <v>1.551611942595795</v>
      </c>
      <c r="CK30">
        <v>1.195982114972735</v>
      </c>
      <c r="CL30">
        <v>2.4515523517987452</v>
      </c>
      <c r="CM30">
        <v>1.2639888304564999</v>
      </c>
      <c r="CN30">
        <v>1.24559491661616</v>
      </c>
      <c r="CO30">
        <v>0.40475524193087498</v>
      </c>
      <c r="CP30">
        <v>5.9230150858764654</v>
      </c>
      <c r="CQ30">
        <v>2.4338996101836088</v>
      </c>
    </row>
    <row r="31" spans="1:95" s="4" customFormat="1" x14ac:dyDescent="0.25">
      <c r="A31" s="1" t="s">
        <v>18</v>
      </c>
      <c r="B31" s="4">
        <f t="shared" si="3"/>
        <v>0.81256594867000076</v>
      </c>
      <c r="C31" s="4">
        <f t="shared" si="2"/>
        <v>1.1708124771273203</v>
      </c>
      <c r="D31" s="4">
        <f t="shared" si="2"/>
        <v>1.4295332092164421</v>
      </c>
      <c r="E31" s="4">
        <f t="shared" si="2"/>
        <v>1.6306552936123837</v>
      </c>
      <c r="F31" s="4">
        <f t="shared" si="2"/>
        <v>1.8301262139704186</v>
      </c>
      <c r="G31" s="4">
        <f t="shared" si="2"/>
        <v>2.4530808241265993</v>
      </c>
      <c r="H31" s="4">
        <f t="shared" si="2"/>
        <v>3.0715707212211578</v>
      </c>
      <c r="I31" s="4">
        <f t="shared" si="2"/>
        <v>4.1838993551177195</v>
      </c>
      <c r="J31" s="4">
        <f t="shared" si="4"/>
        <v>2.0727805053827555</v>
      </c>
      <c r="CG31" s="13" t="s">
        <v>24</v>
      </c>
      <c r="CH31">
        <v>4.8910573899059319E-2</v>
      </c>
      <c r="CI31">
        <v>1.400156526826701E-2</v>
      </c>
      <c r="CJ31">
        <v>1.9789268265460729E-2</v>
      </c>
      <c r="CK31">
        <v>1.2666898651034731E-2</v>
      </c>
      <c r="CL31">
        <v>3.3168616245280023E-2</v>
      </c>
      <c r="CM31">
        <v>1.9490140011175459E-2</v>
      </c>
      <c r="CN31">
        <v>2.4369041549865991E-2</v>
      </c>
      <c r="CO31">
        <v>1.693534310269278E-2</v>
      </c>
      <c r="CP31">
        <v>3.4759492577751051E-2</v>
      </c>
      <c r="CQ31">
        <v>1.7561791599051399E-2</v>
      </c>
    </row>
    <row r="32" spans="1:95" s="4" customFormat="1" x14ac:dyDescent="0.25">
      <c r="A32" s="1" t="s">
        <v>19</v>
      </c>
      <c r="B32" s="4">
        <f t="shared" si="3"/>
        <v>1.0250527272386808E-2</v>
      </c>
      <c r="C32" s="4">
        <f t="shared" si="2"/>
        <v>1.3944997335840786E-2</v>
      </c>
      <c r="D32" s="4">
        <f t="shared" si="2"/>
        <v>1.7116956351495318E-2</v>
      </c>
      <c r="E32" s="4">
        <f t="shared" si="2"/>
        <v>1.9788573126357314E-2</v>
      </c>
      <c r="F32" s="4">
        <f t="shared" si="2"/>
        <v>2.2103810238605408E-2</v>
      </c>
      <c r="G32" s="4">
        <f t="shared" si="2"/>
        <v>2.8759956542783776E-2</v>
      </c>
      <c r="H32" s="4">
        <f t="shared" si="2"/>
        <v>3.4496777329358672E-2</v>
      </c>
      <c r="I32" s="4">
        <f t="shared" si="2"/>
        <v>4.4368061108475118E-2</v>
      </c>
      <c r="J32" s="4">
        <f t="shared" si="4"/>
        <v>2.3853707413162901E-2</v>
      </c>
      <c r="CG32" s="12" t="s">
        <v>77</v>
      </c>
      <c r="CH32"/>
      <c r="CI32"/>
      <c r="CJ32"/>
      <c r="CK32"/>
      <c r="CL32"/>
      <c r="CM32"/>
      <c r="CN32"/>
      <c r="CO32"/>
      <c r="CP32"/>
      <c r="CQ32"/>
    </row>
    <row r="33" spans="1:95" s="4" customFormat="1" x14ac:dyDescent="0.25">
      <c r="A33" s="1" t="s">
        <v>20</v>
      </c>
      <c r="B33" s="4">
        <f t="shared" si="3"/>
        <v>9.6362678979718553E-3</v>
      </c>
      <c r="C33" s="4">
        <f t="shared" si="2"/>
        <v>1.3551643405763985E-2</v>
      </c>
      <c r="D33" s="4">
        <f t="shared" si="2"/>
        <v>1.6652164184528511E-2</v>
      </c>
      <c r="E33" s="4">
        <f t="shared" si="2"/>
        <v>1.9655307429442586E-2</v>
      </c>
      <c r="F33" s="4">
        <f t="shared" si="2"/>
        <v>2.1950817168407868E-2</v>
      </c>
      <c r="G33" s="4">
        <f t="shared" si="2"/>
        <v>3.0388592136903099E-2</v>
      </c>
      <c r="H33" s="4">
        <f t="shared" si="2"/>
        <v>3.6905078028008902E-2</v>
      </c>
      <c r="I33" s="4">
        <f t="shared" si="2"/>
        <v>5.0870914731810601E-2</v>
      </c>
      <c r="J33" s="4">
        <f t="shared" si="4"/>
        <v>2.4951348122854676E-2</v>
      </c>
      <c r="CG33" s="13" t="s">
        <v>11</v>
      </c>
      <c r="CH33">
        <v>0.99082431690033934</v>
      </c>
      <c r="CI33">
        <v>0.99730024908280046</v>
      </c>
      <c r="CJ33">
        <v>0.99763590738197916</v>
      </c>
      <c r="CK33">
        <v>0.99664107721315198</v>
      </c>
      <c r="CL33">
        <v>0.99626757072824668</v>
      </c>
      <c r="CM33">
        <v>0.99601920384968923</v>
      </c>
      <c r="CN33">
        <v>0.99613475393341866</v>
      </c>
      <c r="CO33">
        <v>0.99487850065573225</v>
      </c>
      <c r="CP33">
        <v>0.99565097542650027</v>
      </c>
      <c r="CQ33">
        <v>0.99461871913192179</v>
      </c>
    </row>
    <row r="34" spans="1:95" s="4" customFormat="1" x14ac:dyDescent="0.25">
      <c r="A34" s="8" t="s">
        <v>21</v>
      </c>
      <c r="B34" s="4">
        <f t="shared" si="3"/>
        <v>10.066536948071384</v>
      </c>
      <c r="C34" s="4">
        <f t="shared" si="2"/>
        <v>12.813096356902486</v>
      </c>
      <c r="D34" s="4">
        <f t="shared" si="2"/>
        <v>9.4154255247814245</v>
      </c>
      <c r="E34" s="4">
        <f t="shared" si="2"/>
        <v>13.816037358192933</v>
      </c>
      <c r="F34" s="4">
        <f t="shared" si="2"/>
        <v>19.843520304404066</v>
      </c>
      <c r="G34" s="4">
        <f t="shared" si="2"/>
        <v>30.869552666802964</v>
      </c>
      <c r="H34" s="4">
        <f t="shared" si="2"/>
        <v>40.890595591495774</v>
      </c>
      <c r="I34" s="4">
        <f t="shared" si="2"/>
        <v>135.33845414126958</v>
      </c>
      <c r="J34" s="4">
        <f t="shared" si="4"/>
        <v>34.131652361490076</v>
      </c>
      <c r="CG34" s="13" t="s">
        <v>12</v>
      </c>
      <c r="CH34">
        <v>0.99114750073654856</v>
      </c>
      <c r="CI34">
        <v>0.9974088824377485</v>
      </c>
      <c r="CJ34">
        <v>0.99791358032344735</v>
      </c>
      <c r="CK34">
        <v>0.99695668084322675</v>
      </c>
      <c r="CL34">
        <v>0.99637074140348969</v>
      </c>
      <c r="CM34">
        <v>0.99600041307290588</v>
      </c>
      <c r="CN34">
        <v>0.9961094938544186</v>
      </c>
      <c r="CO34">
        <v>0.99523056917105635</v>
      </c>
      <c r="CP34">
        <v>0.99764832287235661</v>
      </c>
      <c r="CQ34">
        <v>0.99718462112572559</v>
      </c>
    </row>
    <row r="35" spans="1:95" s="4" customFormat="1" x14ac:dyDescent="0.25">
      <c r="A35" s="8" t="s">
        <v>22</v>
      </c>
      <c r="B35" s="4">
        <f t="shared" si="3"/>
        <v>2.4695340262411718</v>
      </c>
      <c r="C35" s="4">
        <f t="shared" si="2"/>
        <v>2.8382301973734148</v>
      </c>
      <c r="D35" s="4">
        <f t="shared" si="2"/>
        <v>2.642227112660323</v>
      </c>
      <c r="E35" s="4">
        <f t="shared" si="2"/>
        <v>3.157110581429321</v>
      </c>
      <c r="F35" s="4">
        <f t="shared" si="2"/>
        <v>3.5937808932649369</v>
      </c>
      <c r="G35" s="4">
        <f t="shared" si="2"/>
        <v>4.8910471053692479</v>
      </c>
      <c r="H35" s="4">
        <f t="shared" si="2"/>
        <v>5.6347348082657378</v>
      </c>
      <c r="I35" s="4">
        <f t="shared" si="2"/>
        <v>8.9614117583019954</v>
      </c>
      <c r="J35" s="4">
        <f t="shared" si="4"/>
        <v>4.2735095603632685</v>
      </c>
      <c r="CG35" s="13" t="s">
        <v>13</v>
      </c>
      <c r="CH35">
        <v>4.0961723683495013</v>
      </c>
      <c r="CI35">
        <v>1.5520235436752119</v>
      </c>
      <c r="CJ35">
        <v>7.3198664438816614</v>
      </c>
      <c r="CK35">
        <v>4.7511598952854186</v>
      </c>
      <c r="CL35">
        <v>7.2126407782219939</v>
      </c>
      <c r="CM35">
        <v>2.6259383337576292</v>
      </c>
      <c r="CN35">
        <v>1.2152920160320879</v>
      </c>
      <c r="CO35">
        <v>0.33614434650435931</v>
      </c>
      <c r="CP35">
        <v>53.508644515897998</v>
      </c>
      <c r="CQ35">
        <v>127.17278497384591</v>
      </c>
    </row>
    <row r="36" spans="1:95" s="4" customFormat="1" x14ac:dyDescent="0.25">
      <c r="A36" s="8" t="s">
        <v>23</v>
      </c>
      <c r="B36" s="4">
        <f t="shared" si="3"/>
        <v>1.7712537480793116</v>
      </c>
      <c r="C36" s="4">
        <f t="shared" si="2"/>
        <v>2.0175753074520038</v>
      </c>
      <c r="D36" s="4">
        <f t="shared" si="2"/>
        <v>1.6567700655268638</v>
      </c>
      <c r="E36" s="4">
        <f t="shared" si="2"/>
        <v>2.0327246151321345</v>
      </c>
      <c r="F36" s="4">
        <f t="shared" si="2"/>
        <v>2.2680329113884214</v>
      </c>
      <c r="G36" s="4">
        <f t="shared" si="2"/>
        <v>3.1616253904446214</v>
      </c>
      <c r="H36" s="4">
        <f t="shared" si="2"/>
        <v>3.6420113069790894</v>
      </c>
      <c r="I36" s="4">
        <f t="shared" si="2"/>
        <v>6.1300598246168221</v>
      </c>
      <c r="J36" s="4">
        <f t="shared" si="4"/>
        <v>2.8350066462024088</v>
      </c>
      <c r="CG36" s="13" t="s">
        <v>14</v>
      </c>
      <c r="CH36">
        <v>3.8884161633478129</v>
      </c>
      <c r="CI36">
        <v>1.4922700461893219</v>
      </c>
      <c r="CJ36">
        <v>6.6619261369945164</v>
      </c>
      <c r="CK36">
        <v>3.9189059957101078</v>
      </c>
      <c r="CL36">
        <v>6.305712221925531</v>
      </c>
      <c r="CM36">
        <v>2.572632078445749</v>
      </c>
      <c r="CN36">
        <v>1.2314676193528811</v>
      </c>
      <c r="CO36">
        <v>0.25774219465717618</v>
      </c>
      <c r="CP36">
        <v>29.901907342890429</v>
      </c>
      <c r="CQ36">
        <v>34.061941839944517</v>
      </c>
    </row>
    <row r="37" spans="1:95" s="4" customFormat="1" x14ac:dyDescent="0.25">
      <c r="A37" s="8" t="s">
        <v>24</v>
      </c>
      <c r="B37" s="4">
        <f t="shared" si="3"/>
        <v>1.9136014069331152E-2</v>
      </c>
      <c r="C37" s="4">
        <f t="shared" si="2"/>
        <v>2.4165273116963853E-2</v>
      </c>
      <c r="D37" s="4">
        <f t="shared" si="2"/>
        <v>2.260267392189538E-2</v>
      </c>
      <c r="E37" s="4">
        <f t="shared" si="2"/>
        <v>2.4188962734100247E-2</v>
      </c>
      <c r="F37" s="4">
        <f t="shared" si="2"/>
        <v>2.6656634391067868E-2</v>
      </c>
      <c r="G37" s="4">
        <f t="shared" si="2"/>
        <v>4.0360547389727372E-2</v>
      </c>
      <c r="H37" s="4">
        <f t="shared" si="2"/>
        <v>4.5453518567834812E-2</v>
      </c>
      <c r="I37" s="4">
        <f t="shared" si="2"/>
        <v>7.0507530061873366E-2</v>
      </c>
      <c r="J37" s="4">
        <f t="shared" si="4"/>
        <v>3.4133894281599256E-2</v>
      </c>
      <c r="CG37" s="13" t="s">
        <v>15</v>
      </c>
      <c r="CH37">
        <v>2.0239002861676521</v>
      </c>
      <c r="CI37">
        <v>1.2458023694291209</v>
      </c>
      <c r="CJ37">
        <v>2.7055251697002669</v>
      </c>
      <c r="CK37">
        <v>2.1797155537559072</v>
      </c>
      <c r="CL37">
        <v>2.685636010002471</v>
      </c>
      <c r="CM37">
        <v>1.620474724812957</v>
      </c>
      <c r="CN37">
        <v>1.1024028374564749</v>
      </c>
      <c r="CO37">
        <v>0.57977956716700463</v>
      </c>
      <c r="CP37">
        <v>7.3149603222367512</v>
      </c>
      <c r="CQ37">
        <v>11.27709115746813</v>
      </c>
    </row>
    <row r="38" spans="1:95" s="4" customFormat="1" x14ac:dyDescent="0.25">
      <c r="CG38" s="13" t="s">
        <v>16</v>
      </c>
      <c r="CH38">
        <v>1.971906732923191</v>
      </c>
      <c r="CI38">
        <v>1.2215850548321729</v>
      </c>
      <c r="CJ38">
        <v>2.581070734597275</v>
      </c>
      <c r="CK38">
        <v>1.979622690239256</v>
      </c>
      <c r="CL38">
        <v>2.5111177236293658</v>
      </c>
      <c r="CM38">
        <v>1.6039426668200301</v>
      </c>
      <c r="CN38">
        <v>1.1097151072923539</v>
      </c>
      <c r="CO38">
        <v>0.50768316365345045</v>
      </c>
      <c r="CP38">
        <v>5.46826364972378</v>
      </c>
      <c r="CQ38">
        <v>5.8362609468686806</v>
      </c>
    </row>
    <row r="39" spans="1:95" s="4" customFormat="1" x14ac:dyDescent="0.25">
      <c r="CG39" s="13" t="s">
        <v>17</v>
      </c>
      <c r="CH39">
        <v>1.371352813560847</v>
      </c>
      <c r="CI39">
        <v>0.74754481752916313</v>
      </c>
      <c r="CJ39">
        <v>1.4757270177970441</v>
      </c>
      <c r="CK39">
        <v>1.296890160640219</v>
      </c>
      <c r="CL39">
        <v>1.325529081019392</v>
      </c>
      <c r="CM39">
        <v>1.10409140390204</v>
      </c>
      <c r="CN39">
        <v>0.73552178062240159</v>
      </c>
      <c r="CO39">
        <v>0.35896805193659231</v>
      </c>
      <c r="CP39">
        <v>3.748477829149707</v>
      </c>
      <c r="CQ39">
        <v>3.5561460416985731</v>
      </c>
    </row>
    <row r="40" spans="1:95" s="4" customFormat="1" x14ac:dyDescent="0.25">
      <c r="B40" s="15" t="s">
        <v>134</v>
      </c>
      <c r="C40" s="15"/>
      <c r="D40" s="15"/>
      <c r="E40" s="15"/>
      <c r="F40" s="15"/>
      <c r="G40" s="15"/>
      <c r="H40" s="15"/>
      <c r="I40" s="15"/>
      <c r="CG40" s="13" t="s">
        <v>18</v>
      </c>
      <c r="CH40">
        <v>1.366421140521304</v>
      </c>
      <c r="CI40">
        <v>0.73923156079271513</v>
      </c>
      <c r="CJ40">
        <v>1.4615551788827841</v>
      </c>
      <c r="CK40">
        <v>1.2379681800762301</v>
      </c>
      <c r="CL40">
        <v>1.2870774573472159</v>
      </c>
      <c r="CM40">
        <v>1.0843093533391679</v>
      </c>
      <c r="CN40">
        <v>0.73263479570620127</v>
      </c>
      <c r="CO40">
        <v>0.3483778053559507</v>
      </c>
      <c r="CP40">
        <v>3.1604027144006932</v>
      </c>
      <c r="CQ40">
        <v>2.8773539057421602</v>
      </c>
    </row>
    <row r="41" spans="1:95" s="4" customFormat="1" x14ac:dyDescent="0.25">
      <c r="B41" s="6">
        <v>1</v>
      </c>
      <c r="C41" s="5">
        <v>2</v>
      </c>
      <c r="D41" s="6">
        <v>3</v>
      </c>
      <c r="E41" s="5">
        <v>4</v>
      </c>
      <c r="F41" s="6">
        <v>5</v>
      </c>
      <c r="G41" s="5">
        <v>10</v>
      </c>
      <c r="H41" s="6">
        <v>15</v>
      </c>
      <c r="I41" s="5">
        <v>30</v>
      </c>
      <c r="J41" s="4" t="s">
        <v>150</v>
      </c>
      <c r="CG41" s="13" t="s">
        <v>19</v>
      </c>
      <c r="CH41">
        <v>2.144981414812637E-2</v>
      </c>
      <c r="CI41">
        <v>1.5170320439973021E-2</v>
      </c>
      <c r="CJ41">
        <v>1.7060169044188021E-2</v>
      </c>
      <c r="CK41">
        <v>1.249191758699183E-2</v>
      </c>
      <c r="CL41">
        <v>1.6226463567087401E-2</v>
      </c>
      <c r="CM41">
        <v>1.7164325040918301E-2</v>
      </c>
      <c r="CN41">
        <v>1.514135176692253E-2</v>
      </c>
      <c r="CO41">
        <v>1.447840934208753E-2</v>
      </c>
      <c r="CP41">
        <v>2.0987377134258089E-2</v>
      </c>
      <c r="CQ41">
        <v>2.0999415444400121E-2</v>
      </c>
    </row>
    <row r="42" spans="1:95" s="4" customFormat="1" x14ac:dyDescent="0.25">
      <c r="A42" s="4" t="s">
        <v>135</v>
      </c>
      <c r="B42" s="4">
        <f>AVERAGE(B26,B27,B34)</f>
        <v>6.8035714902662709</v>
      </c>
      <c r="C42" s="4">
        <f t="shared" ref="C42:I42" si="5">AVERAGE(C26,C27,C34)</f>
        <v>12.462200401959135</v>
      </c>
      <c r="D42" s="4">
        <f t="shared" si="5"/>
        <v>13.141261470090802</v>
      </c>
      <c r="E42" s="4">
        <f t="shared" si="5"/>
        <v>14.442224917358425</v>
      </c>
      <c r="F42" s="4">
        <f t="shared" si="5"/>
        <v>24.331112355926752</v>
      </c>
      <c r="G42" s="4">
        <f t="shared" si="5"/>
        <v>25.075726246432382</v>
      </c>
      <c r="H42" s="4">
        <f t="shared" si="5"/>
        <v>37.585866851421969</v>
      </c>
      <c r="I42" s="4">
        <f t="shared" si="5"/>
        <v>78.651323099303951</v>
      </c>
      <c r="J42" s="4">
        <f>AVERAGE(B42:I42)</f>
        <v>26.56166085409496</v>
      </c>
      <c r="CG42" s="13" t="s">
        <v>20</v>
      </c>
      <c r="CH42">
        <v>2.163136041569156E-2</v>
      </c>
      <c r="CI42">
        <v>1.517444378284011E-2</v>
      </c>
      <c r="CJ42">
        <v>1.7136918885683871E-2</v>
      </c>
      <c r="CK42">
        <v>1.204732205863185E-2</v>
      </c>
      <c r="CL42">
        <v>1.5939144541136461E-2</v>
      </c>
      <c r="CM42">
        <v>1.701611825011418E-2</v>
      </c>
      <c r="CN42">
        <v>1.490469160630572E-2</v>
      </c>
      <c r="CO42">
        <v>1.422029797243088E-2</v>
      </c>
      <c r="CP42">
        <v>1.9224326107134801E-2</v>
      </c>
      <c r="CQ42">
        <v>1.9227018225315681E-2</v>
      </c>
    </row>
    <row r="43" spans="1:95" s="4" customFormat="1" x14ac:dyDescent="0.25">
      <c r="A43" s="4" t="s">
        <v>136</v>
      </c>
      <c r="B43" s="4">
        <f>AVERAGE(B28,B29,B35)</f>
        <v>1.9560418191008875</v>
      </c>
      <c r="C43" s="4">
        <f t="shared" ref="C43:I43" si="6">AVERAGE(C28,C29,C35)</f>
        <v>2.5766517320552018</v>
      </c>
      <c r="D43" s="4">
        <f t="shared" si="6"/>
        <v>2.7982909198459844</v>
      </c>
      <c r="E43" s="4">
        <f t="shared" si="6"/>
        <v>3.0555133105843062</v>
      </c>
      <c r="F43" s="4">
        <f t="shared" si="6"/>
        <v>3.6896134801373695</v>
      </c>
      <c r="G43" s="4">
        <f t="shared" si="6"/>
        <v>4.2887749411851805</v>
      </c>
      <c r="H43" s="4">
        <f t="shared" si="6"/>
        <v>5.2714719525562694</v>
      </c>
      <c r="I43" s="4">
        <f t="shared" si="6"/>
        <v>7.1349288660230981</v>
      </c>
      <c r="J43" s="4">
        <f t="shared" ref="J43:J45" si="7">AVERAGE(B43:I43)</f>
        <v>3.8464108776860373</v>
      </c>
      <c r="CG43" s="13" t="s">
        <v>21</v>
      </c>
      <c r="CH43">
        <v>3.8055554708794839</v>
      </c>
      <c r="CI43">
        <v>3.3813531587840879</v>
      </c>
      <c r="CJ43">
        <v>5.9219164318947994</v>
      </c>
      <c r="CK43">
        <v>4.2944694221115656</v>
      </c>
      <c r="CL43">
        <v>9.286414667776544</v>
      </c>
      <c r="CM43">
        <v>2.3595744980308448</v>
      </c>
      <c r="CN43">
        <v>1.4136583828018161</v>
      </c>
      <c r="CO43">
        <v>1.437411328007892</v>
      </c>
      <c r="CP43">
        <v>32.526212951738607</v>
      </c>
      <c r="CQ43">
        <v>29.72768893578861</v>
      </c>
    </row>
    <row r="44" spans="1:95" s="4" customFormat="1" x14ac:dyDescent="0.25">
      <c r="A44" s="4" t="s">
        <v>137</v>
      </c>
      <c r="B44" s="4">
        <f>AVERAGE(B30,B31,B36)</f>
        <v>1.1726444857725971</v>
      </c>
      <c r="C44" s="4">
        <f t="shared" ref="C44:I44" si="8">AVERAGE(C30,C31,C36)</f>
        <v>1.4947119300084273</v>
      </c>
      <c r="D44" s="4">
        <f t="shared" si="8"/>
        <v>1.5527760581763015</v>
      </c>
      <c r="E44" s="4">
        <f t="shared" si="8"/>
        <v>1.7944805726532571</v>
      </c>
      <c r="F44" s="4">
        <f t="shared" si="8"/>
        <v>2.0350203092352515</v>
      </c>
      <c r="G44" s="4">
        <f t="shared" si="8"/>
        <v>2.6642677232300573</v>
      </c>
      <c r="H44" s="4">
        <f t="shared" si="8"/>
        <v>3.2233800304094373</v>
      </c>
      <c r="I44" s="4">
        <f t="shared" si="8"/>
        <v>4.6415215697338432</v>
      </c>
      <c r="J44" s="4">
        <f t="shared" si="7"/>
        <v>2.3223503349023966</v>
      </c>
      <c r="CG44" s="13" t="s">
        <v>22</v>
      </c>
      <c r="CH44">
        <v>1.9507832967501759</v>
      </c>
      <c r="CI44">
        <v>1.8388456049337281</v>
      </c>
      <c r="CJ44">
        <v>2.4334988045805162</v>
      </c>
      <c r="CK44">
        <v>2.072310165518561</v>
      </c>
      <c r="CL44">
        <v>3.0473619193946329</v>
      </c>
      <c r="CM44">
        <v>1.5360906542358901</v>
      </c>
      <c r="CN44">
        <v>1.188973667833656</v>
      </c>
      <c r="CO44">
        <v>1.198920901480949</v>
      </c>
      <c r="CP44">
        <v>5.7031756900641426</v>
      </c>
      <c r="CQ44">
        <v>5.4523104218109779</v>
      </c>
    </row>
    <row r="45" spans="1:95" s="4" customFormat="1" x14ac:dyDescent="0.25">
      <c r="A45" s="4" t="s">
        <v>138</v>
      </c>
      <c r="B45" s="4">
        <f>AVERAGE(B32,B33,B37)</f>
        <v>1.3007603079896604E-2</v>
      </c>
      <c r="C45" s="4">
        <f t="shared" ref="C45:I45" si="9">AVERAGE(C32,C33,C37)</f>
        <v>1.7220637952856208E-2</v>
      </c>
      <c r="D45" s="4">
        <f t="shared" si="9"/>
        <v>1.8790598152639736E-2</v>
      </c>
      <c r="E45" s="4">
        <f t="shared" si="9"/>
        <v>2.1210947763300052E-2</v>
      </c>
      <c r="F45" s="4">
        <f t="shared" si="9"/>
        <v>2.3570420599360379E-2</v>
      </c>
      <c r="G45" s="4">
        <f t="shared" si="9"/>
        <v>3.3169698689804746E-2</v>
      </c>
      <c r="H45" s="4">
        <f t="shared" si="9"/>
        <v>3.8951791308400791E-2</v>
      </c>
      <c r="I45" s="4">
        <f t="shared" si="9"/>
        <v>5.5248835300719695E-2</v>
      </c>
      <c r="J45" s="4">
        <f t="shared" si="7"/>
        <v>2.7646316605872277E-2</v>
      </c>
      <c r="CG45" s="13" t="s">
        <v>23</v>
      </c>
      <c r="CH45">
        <v>1.346325606083161</v>
      </c>
      <c r="CI45">
        <v>1.3537164918304661</v>
      </c>
      <c r="CJ45">
        <v>1.3645467165382219</v>
      </c>
      <c r="CK45">
        <v>1.4422556280769401</v>
      </c>
      <c r="CL45">
        <v>2.0693644275871219</v>
      </c>
      <c r="CM45">
        <v>1.051973844556475</v>
      </c>
      <c r="CN45">
        <v>0.8080591523356403</v>
      </c>
      <c r="CO45">
        <v>1.0291914196543659</v>
      </c>
      <c r="CP45">
        <v>3.2949801114595858</v>
      </c>
      <c r="CQ45">
        <v>2.8072872571466618</v>
      </c>
    </row>
    <row r="46" spans="1:95" s="4" customFormat="1" x14ac:dyDescent="0.25">
      <c r="CG46" s="13" t="s">
        <v>24</v>
      </c>
      <c r="CH46">
        <v>2.1816815969058261E-2</v>
      </c>
      <c r="CI46">
        <v>2.9135326157624299E-2</v>
      </c>
      <c r="CJ46">
        <v>1.553036926435114E-2</v>
      </c>
      <c r="CK46">
        <v>1.4757580503733001E-2</v>
      </c>
      <c r="CL46">
        <v>2.835649427584799E-2</v>
      </c>
      <c r="CM46">
        <v>1.620711454038018E-2</v>
      </c>
      <c r="CN46">
        <v>1.6789264203592971E-2</v>
      </c>
      <c r="CO46">
        <v>4.3903558568552339E-2</v>
      </c>
      <c r="CP46">
        <v>2.0152116066594599E-2</v>
      </c>
      <c r="CQ46">
        <v>1.9378099669218999E-2</v>
      </c>
    </row>
    <row r="47" spans="1:95" s="4" customFormat="1" x14ac:dyDescent="0.25">
      <c r="CG47" s="12" t="s">
        <v>78</v>
      </c>
      <c r="CH47"/>
      <c r="CI47"/>
      <c r="CJ47"/>
      <c r="CK47"/>
      <c r="CL47"/>
      <c r="CM47"/>
      <c r="CN47"/>
      <c r="CO47"/>
      <c r="CP47"/>
      <c r="CQ47"/>
    </row>
    <row r="48" spans="1:95" s="4" customFormat="1" x14ac:dyDescent="0.25">
      <c r="CG48" s="13" t="s">
        <v>11</v>
      </c>
      <c r="CH48">
        <v>0.98764219198168901</v>
      </c>
      <c r="CI48">
        <v>0.9964064793905798</v>
      </c>
      <c r="CJ48">
        <v>0.99710317330109677</v>
      </c>
      <c r="CK48">
        <v>0.99560114166093761</v>
      </c>
      <c r="CL48">
        <v>0.99431593916513472</v>
      </c>
      <c r="CM48">
        <v>0.99483820555129154</v>
      </c>
      <c r="CN48">
        <v>0.99503941696060338</v>
      </c>
      <c r="CO48">
        <v>0.99360757520242338</v>
      </c>
      <c r="CP48">
        <v>0.99430012829188286</v>
      </c>
      <c r="CQ48">
        <v>0.99183930140772192</v>
      </c>
    </row>
    <row r="49" spans="85:95" s="4" customFormat="1" x14ac:dyDescent="0.25">
      <c r="CG49" s="13" t="s">
        <v>12</v>
      </c>
      <c r="CH49">
        <v>0.98814737142650733</v>
      </c>
      <c r="CI49">
        <v>0.99670095440345885</v>
      </c>
      <c r="CJ49">
        <v>0.99729000133456047</v>
      </c>
      <c r="CK49">
        <v>0.99594746596371364</v>
      </c>
      <c r="CL49">
        <v>0.99536760000255453</v>
      </c>
      <c r="CM49">
        <v>0.99469230007182685</v>
      </c>
      <c r="CN49">
        <v>0.99489804752172761</v>
      </c>
      <c r="CO49">
        <v>0.99359513264156685</v>
      </c>
      <c r="CP49">
        <v>0.99701357231328791</v>
      </c>
      <c r="CQ49">
        <v>0.99629044065168126</v>
      </c>
    </row>
    <row r="50" spans="85:95" s="4" customFormat="1" x14ac:dyDescent="0.25">
      <c r="CG50" s="13" t="s">
        <v>13</v>
      </c>
      <c r="CH50">
        <v>6.2216988981818817</v>
      </c>
      <c r="CI50">
        <v>2.181757611550712</v>
      </c>
      <c r="CJ50">
        <v>6.2789739785881862</v>
      </c>
      <c r="CK50">
        <v>7.4182163707578441</v>
      </c>
      <c r="CL50">
        <v>7.2220861615119212</v>
      </c>
      <c r="CM50">
        <v>3.5918832118968518</v>
      </c>
      <c r="CN50">
        <v>2.026439452322645</v>
      </c>
      <c r="CO50">
        <v>0.48109743755734657</v>
      </c>
      <c r="CP50">
        <v>128.30351222248859</v>
      </c>
      <c r="CQ50">
        <v>31.396180941720569</v>
      </c>
    </row>
    <row r="51" spans="85:95" s="4" customFormat="1" x14ac:dyDescent="0.25">
      <c r="CG51" s="13" t="s">
        <v>14</v>
      </c>
      <c r="CH51">
        <v>5.5527155189282116</v>
      </c>
      <c r="CI51">
        <v>2.2403475375166479</v>
      </c>
      <c r="CJ51">
        <v>6.9467718337038464</v>
      </c>
      <c r="CK51">
        <v>7.1198181352852661</v>
      </c>
      <c r="CL51">
        <v>7.4256193208273409</v>
      </c>
      <c r="CM51">
        <v>3.559650640687011</v>
      </c>
      <c r="CN51">
        <v>2.0802625309141511</v>
      </c>
      <c r="CO51">
        <v>0.49390926901485649</v>
      </c>
      <c r="CP51">
        <v>35.505439754425559</v>
      </c>
      <c r="CQ51">
        <v>29.05999311094407</v>
      </c>
    </row>
    <row r="52" spans="85:95" s="4" customFormat="1" x14ac:dyDescent="0.25">
      <c r="CG52" s="13" t="s">
        <v>15</v>
      </c>
      <c r="CH52">
        <v>2.4943333574688609</v>
      </c>
      <c r="CI52">
        <v>1.477077388477229</v>
      </c>
      <c r="CJ52">
        <v>2.5057880953081781</v>
      </c>
      <c r="CK52">
        <v>2.723640279250886</v>
      </c>
      <c r="CL52">
        <v>2.687393934932488</v>
      </c>
      <c r="CM52">
        <v>1.8952264276061721</v>
      </c>
      <c r="CN52">
        <v>1.423530629218299</v>
      </c>
      <c r="CO52">
        <v>0.69361187818357506</v>
      </c>
      <c r="CP52">
        <v>11.327114028846379</v>
      </c>
      <c r="CQ52">
        <v>5.6032295099987266</v>
      </c>
    </row>
    <row r="53" spans="85:95" s="4" customFormat="1" x14ac:dyDescent="0.25">
      <c r="CG53" s="13" t="s">
        <v>16</v>
      </c>
      <c r="CH53">
        <v>2.3564200641923359</v>
      </c>
      <c r="CI53">
        <v>1.4967790543419051</v>
      </c>
      <c r="CJ53">
        <v>2.6356729375443848</v>
      </c>
      <c r="CK53">
        <v>2.668298734265949</v>
      </c>
      <c r="CL53">
        <v>2.7249989579497722</v>
      </c>
      <c r="CM53">
        <v>1.8867036441070999</v>
      </c>
      <c r="CN53">
        <v>1.4423115235323301</v>
      </c>
      <c r="CO53">
        <v>0.70278678773498338</v>
      </c>
      <c r="CP53">
        <v>5.9586441204711633</v>
      </c>
      <c r="CQ53">
        <v>5.3907321498052632</v>
      </c>
    </row>
    <row r="54" spans="85:95" s="4" customFormat="1" x14ac:dyDescent="0.25">
      <c r="CG54" s="13" t="s">
        <v>17</v>
      </c>
      <c r="CH54">
        <v>1.567558656675565</v>
      </c>
      <c r="CI54">
        <v>0.90864318400863686</v>
      </c>
      <c r="CJ54">
        <v>1.4433007016583621</v>
      </c>
      <c r="CK54">
        <v>1.5304568853288589</v>
      </c>
      <c r="CL54">
        <v>1.532318595250852</v>
      </c>
      <c r="CM54">
        <v>1.282834004556799</v>
      </c>
      <c r="CN54">
        <v>0.95419249913849102</v>
      </c>
      <c r="CO54">
        <v>0.45887937510086818</v>
      </c>
      <c r="CP54">
        <v>4.3413629375804659</v>
      </c>
      <c r="CQ54">
        <v>3.1810712528536258</v>
      </c>
    </row>
    <row r="55" spans="85:95" s="4" customFormat="1" x14ac:dyDescent="0.25">
      <c r="CG55" s="13" t="s">
        <v>18</v>
      </c>
      <c r="CH55">
        <v>1.5167401976298309</v>
      </c>
      <c r="CI55">
        <v>0.90370542328996062</v>
      </c>
      <c r="CJ55">
        <v>1.5215103161147141</v>
      </c>
      <c r="CK55">
        <v>1.5426635080749129</v>
      </c>
      <c r="CL55">
        <v>1.557095979696755</v>
      </c>
      <c r="CM55">
        <v>1.2616199320187369</v>
      </c>
      <c r="CN55">
        <v>0.9785894627775289</v>
      </c>
      <c r="CO55">
        <v>0.46467817647103388</v>
      </c>
      <c r="CP55">
        <v>3.4502862294724119</v>
      </c>
      <c r="CQ55">
        <v>3.109663710577951</v>
      </c>
    </row>
    <row r="56" spans="85:95" s="4" customFormat="1" x14ac:dyDescent="0.25">
      <c r="CG56" s="13" t="s">
        <v>19</v>
      </c>
      <c r="CH56">
        <v>2.5031505409682742E-2</v>
      </c>
      <c r="CI56">
        <v>1.788195936020914E-2</v>
      </c>
      <c r="CJ56">
        <v>1.8024158096148421E-2</v>
      </c>
      <c r="CK56">
        <v>1.5481905204931231E-2</v>
      </c>
      <c r="CL56">
        <v>1.9282042833780259E-2</v>
      </c>
      <c r="CM56">
        <v>1.9888455941453609E-2</v>
      </c>
      <c r="CN56">
        <v>1.8900670953287679E-2</v>
      </c>
      <c r="CO56">
        <v>1.8058611501920781E-2</v>
      </c>
      <c r="CP56">
        <v>2.3441698313306069E-2</v>
      </c>
      <c r="CQ56">
        <v>2.1894723648853219E-2</v>
      </c>
    </row>
    <row r="57" spans="85:95" s="4" customFormat="1" x14ac:dyDescent="0.25">
      <c r="CG57" s="13" t="s">
        <v>20</v>
      </c>
      <c r="CH57">
        <v>2.4489909152057409E-2</v>
      </c>
      <c r="CI57">
        <v>1.7945906546820389E-2</v>
      </c>
      <c r="CJ57">
        <v>1.875214103373208E-2</v>
      </c>
      <c r="CK57">
        <v>1.561662625002745E-2</v>
      </c>
      <c r="CL57">
        <v>1.9572661286030291E-2</v>
      </c>
      <c r="CM57">
        <v>1.955874522702071E-2</v>
      </c>
      <c r="CN57">
        <v>1.9416901072274791E-2</v>
      </c>
      <c r="CO57">
        <v>1.8352037285303421E-2</v>
      </c>
      <c r="CP57">
        <v>2.0940924774206771E-2</v>
      </c>
      <c r="CQ57">
        <v>2.1907221666952512E-2</v>
      </c>
    </row>
    <row r="58" spans="85:95" s="4" customFormat="1" x14ac:dyDescent="0.25">
      <c r="CG58" s="13" t="s">
        <v>21</v>
      </c>
      <c r="CH58">
        <v>10.784712001791339</v>
      </c>
      <c r="CI58">
        <v>3.8857059289730511</v>
      </c>
      <c r="CJ58">
        <v>15.181762583865821</v>
      </c>
      <c r="CK58">
        <v>5.544052128257527</v>
      </c>
      <c r="CL58">
        <v>8.85197064779973</v>
      </c>
      <c r="CM58">
        <v>3.6689216012269719</v>
      </c>
      <c r="CN58">
        <v>2.4331329629441072</v>
      </c>
      <c r="CO58">
        <v>0.43525615906484788</v>
      </c>
      <c r="CP58">
        <v>60.734635195923168</v>
      </c>
      <c r="CQ58">
        <v>26.640224372082749</v>
      </c>
    </row>
    <row r="59" spans="85:95" s="4" customFormat="1" x14ac:dyDescent="0.25">
      <c r="CG59" s="13" t="s">
        <v>22</v>
      </c>
      <c r="CH59">
        <v>3.284008526449246</v>
      </c>
      <c r="CI59">
        <v>1.971219401531207</v>
      </c>
      <c r="CJ59">
        <v>3.8963781366630501</v>
      </c>
      <c r="CK59">
        <v>2.3545810940074938</v>
      </c>
      <c r="CL59">
        <v>2.9752261506984188</v>
      </c>
      <c r="CM59">
        <v>1.915442925598926</v>
      </c>
      <c r="CN59">
        <v>1.55985030145335</v>
      </c>
      <c r="CO59">
        <v>0.65973946301918907</v>
      </c>
      <c r="CP59">
        <v>7.7932429190885077</v>
      </c>
      <c r="CQ59">
        <v>5.1614168957838267</v>
      </c>
    </row>
    <row r="60" spans="85:95" s="4" customFormat="1" x14ac:dyDescent="0.25">
      <c r="CG60" s="13" t="s">
        <v>23</v>
      </c>
      <c r="CH60">
        <v>2.488808473953501</v>
      </c>
      <c r="CI60">
        <v>1.3656356491240389</v>
      </c>
      <c r="CJ60">
        <v>2.6187563234114211</v>
      </c>
      <c r="CK60">
        <v>1.5063819937927669</v>
      </c>
      <c r="CL60">
        <v>1.73669501150598</v>
      </c>
      <c r="CM60">
        <v>1.264007592977884</v>
      </c>
      <c r="CN60">
        <v>1.0151688362855711</v>
      </c>
      <c r="CO60">
        <v>0.45152957012032452</v>
      </c>
      <c r="CP60">
        <v>4.9227540812881569</v>
      </c>
      <c r="CQ60">
        <v>2.957508618861699</v>
      </c>
    </row>
    <row r="61" spans="85:95" s="4" customFormat="1" x14ac:dyDescent="0.25">
      <c r="CG61" s="13" t="s">
        <v>24</v>
      </c>
      <c r="CH61">
        <v>3.7866830586950423E-2</v>
      </c>
      <c r="CI61">
        <v>2.9214048203803682E-2</v>
      </c>
      <c r="CJ61">
        <v>3.0333227799408821E-2</v>
      </c>
      <c r="CK61">
        <v>1.5699668797114149E-2</v>
      </c>
      <c r="CL61">
        <v>2.193962653244071E-2</v>
      </c>
      <c r="CM61">
        <v>1.9549932234634769E-2</v>
      </c>
      <c r="CN61">
        <v>2.0283244688474811E-2</v>
      </c>
      <c r="CO61">
        <v>1.866472514399365E-2</v>
      </c>
      <c r="CP61">
        <v>2.6929670306064541E-2</v>
      </c>
      <c r="CQ61">
        <v>2.1408653048116909E-2</v>
      </c>
    </row>
    <row r="62" spans="85:95" s="4" customFormat="1" x14ac:dyDescent="0.25">
      <c r="CG62" s="12" t="s">
        <v>79</v>
      </c>
      <c r="CH62"/>
      <c r="CI62"/>
      <c r="CJ62"/>
      <c r="CK62"/>
      <c r="CL62"/>
      <c r="CM62"/>
      <c r="CN62"/>
      <c r="CO62"/>
      <c r="CP62"/>
      <c r="CQ62"/>
    </row>
    <row r="63" spans="85:95" s="4" customFormat="1" x14ac:dyDescent="0.25">
      <c r="CG63" s="13" t="s">
        <v>11</v>
      </c>
      <c r="CH63">
        <v>0.98504040896336897</v>
      </c>
      <c r="CI63">
        <v>0.99613170724957723</v>
      </c>
      <c r="CJ63">
        <v>0.99654646619742349</v>
      </c>
      <c r="CK63">
        <v>0.99492121339492212</v>
      </c>
      <c r="CL63">
        <v>0.99372458587859536</v>
      </c>
      <c r="CM63">
        <v>0.99382547705164614</v>
      </c>
      <c r="CN63">
        <v>0.99407207527785779</v>
      </c>
      <c r="CO63">
        <v>0.99215441139109917</v>
      </c>
      <c r="CP63">
        <v>0.99358881886068606</v>
      </c>
      <c r="CQ63">
        <v>0.99094690543546915</v>
      </c>
    </row>
    <row r="64" spans="85:95" s="4" customFormat="1" x14ac:dyDescent="0.25">
      <c r="CG64" s="13" t="s">
        <v>12</v>
      </c>
      <c r="CH64">
        <v>0.98515048103743941</v>
      </c>
      <c r="CI64">
        <v>0.99601211018997238</v>
      </c>
      <c r="CJ64">
        <v>0.99678683497050646</v>
      </c>
      <c r="CK64">
        <v>0.9951367771063625</v>
      </c>
      <c r="CL64">
        <v>0.99430959388365581</v>
      </c>
      <c r="CM64">
        <v>0.99363863374243289</v>
      </c>
      <c r="CN64">
        <v>0.99383667477034887</v>
      </c>
      <c r="CO64">
        <v>0.99204828904730746</v>
      </c>
      <c r="CP64">
        <v>0.99652277860944471</v>
      </c>
      <c r="CQ64">
        <v>0.99548784100524568</v>
      </c>
    </row>
    <row r="65" spans="85:95" s="4" customFormat="1" x14ac:dyDescent="0.25">
      <c r="CG65" s="13" t="s">
        <v>13</v>
      </c>
      <c r="CH65">
        <v>6.640368488061311</v>
      </c>
      <c r="CI65">
        <v>3.5676881639621292</v>
      </c>
      <c r="CJ65">
        <v>11.135027750820729</v>
      </c>
      <c r="CK65">
        <v>5.4402281124602654</v>
      </c>
      <c r="CL65">
        <v>9.5392668759078383</v>
      </c>
      <c r="CM65">
        <v>4.1083096683400457</v>
      </c>
      <c r="CN65">
        <v>1.9292462052241901</v>
      </c>
      <c r="CO65">
        <v>0.52115439601001112</v>
      </c>
      <c r="CP65">
        <v>176.20010077699541</v>
      </c>
      <c r="CQ65">
        <v>177.37711280398219</v>
      </c>
    </row>
    <row r="66" spans="85:95" s="4" customFormat="1" x14ac:dyDescent="0.25">
      <c r="CG66" s="13" t="s">
        <v>14</v>
      </c>
      <c r="CH66">
        <v>6.4902256782389696</v>
      </c>
      <c r="CI66">
        <v>3.7223161424722799</v>
      </c>
      <c r="CJ66">
        <v>10.86740917851812</v>
      </c>
      <c r="CK66">
        <v>5.4572430254230317</v>
      </c>
      <c r="CL66">
        <v>8.1451610968548049</v>
      </c>
      <c r="CM66">
        <v>4.1294686778118779</v>
      </c>
      <c r="CN66">
        <v>2.0350839170280239</v>
      </c>
      <c r="CO66">
        <v>0.53294264599723717</v>
      </c>
      <c r="CP66">
        <v>54.12967831994262</v>
      </c>
      <c r="CQ66">
        <v>39.530135709710983</v>
      </c>
    </row>
    <row r="67" spans="85:95" s="4" customFormat="1" x14ac:dyDescent="0.25">
      <c r="CG67" s="13" t="s">
        <v>15</v>
      </c>
      <c r="CH67">
        <v>2.576891244903694</v>
      </c>
      <c r="CI67">
        <v>1.8888324870041091</v>
      </c>
      <c r="CJ67">
        <v>3.3369189008456188</v>
      </c>
      <c r="CK67">
        <v>2.3324296586307298</v>
      </c>
      <c r="CL67">
        <v>3.088570361171628</v>
      </c>
      <c r="CM67">
        <v>2.026896560838773</v>
      </c>
      <c r="CN67">
        <v>1.388973075773678</v>
      </c>
      <c r="CO67">
        <v>0.72191024096490775</v>
      </c>
      <c r="CP67">
        <v>13.27403860085526</v>
      </c>
      <c r="CQ67">
        <v>13.318299921686039</v>
      </c>
    </row>
    <row r="68" spans="85:95" s="4" customFormat="1" x14ac:dyDescent="0.25">
      <c r="CG68" s="13" t="s">
        <v>16</v>
      </c>
      <c r="CH68">
        <v>2.5475921334151921</v>
      </c>
      <c r="CI68">
        <v>1.9293304907330631</v>
      </c>
      <c r="CJ68">
        <v>3.2965753712782182</v>
      </c>
      <c r="CK68">
        <v>2.336074276520983</v>
      </c>
      <c r="CL68">
        <v>2.8539728619688738</v>
      </c>
      <c r="CM68">
        <v>2.0321094158071009</v>
      </c>
      <c r="CN68">
        <v>1.4265636743685941</v>
      </c>
      <c r="CO68">
        <v>0.73002920900278856</v>
      </c>
      <c r="CP68">
        <v>7.3572874294771591</v>
      </c>
      <c r="CQ68">
        <v>6.2872995562253102</v>
      </c>
    </row>
    <row r="69" spans="85:95" s="4" customFormat="1" x14ac:dyDescent="0.25">
      <c r="CG69" s="13" t="s">
        <v>17</v>
      </c>
      <c r="CH69">
        <v>1.737068067054206</v>
      </c>
      <c r="CI69">
        <v>1.0358573456893589</v>
      </c>
      <c r="CJ69">
        <v>1.8237189593413199</v>
      </c>
      <c r="CK69">
        <v>1.532985686197847</v>
      </c>
      <c r="CL69">
        <v>1.7100535935562451</v>
      </c>
      <c r="CM69">
        <v>1.360928053389872</v>
      </c>
      <c r="CN69">
        <v>0.94283273946493351</v>
      </c>
      <c r="CO69">
        <v>0.49162616037129842</v>
      </c>
      <c r="CP69">
        <v>5.2202238326893564</v>
      </c>
      <c r="CQ69">
        <v>4.2137235857146988</v>
      </c>
    </row>
    <row r="70" spans="85:95" s="4" customFormat="1" x14ac:dyDescent="0.25">
      <c r="CG70" s="13" t="s">
        <v>18</v>
      </c>
      <c r="CH70">
        <v>1.7420009547625239</v>
      </c>
      <c r="CI70">
        <v>1.074150548877159</v>
      </c>
      <c r="CJ70">
        <v>1.872386539335317</v>
      </c>
      <c r="CK70">
        <v>1.596835446283204</v>
      </c>
      <c r="CL70">
        <v>1.6601430273162221</v>
      </c>
      <c r="CM70">
        <v>1.3922949185386351</v>
      </c>
      <c r="CN70">
        <v>0.9781739960166983</v>
      </c>
      <c r="CO70">
        <v>0.50013601515625428</v>
      </c>
      <c r="CP70">
        <v>4.1391086337920333</v>
      </c>
      <c r="CQ70">
        <v>3.3460320596261401</v>
      </c>
    </row>
    <row r="71" spans="85:95" s="4" customFormat="1" x14ac:dyDescent="0.25">
      <c r="CG71" s="13" t="s">
        <v>19</v>
      </c>
      <c r="CH71">
        <v>2.8756970925714109E-2</v>
      </c>
      <c r="CI71">
        <v>2.059656303573211E-2</v>
      </c>
      <c r="CJ71">
        <v>2.1628264909835031E-2</v>
      </c>
      <c r="CK71">
        <v>1.625837436133195E-2</v>
      </c>
      <c r="CL71">
        <v>2.1560035592741781E-2</v>
      </c>
      <c r="CM71">
        <v>2.0650204659000429E-2</v>
      </c>
      <c r="CN71">
        <v>1.942774084256654E-2</v>
      </c>
      <c r="CO71">
        <v>2.019232283319403E-2</v>
      </c>
      <c r="CP71">
        <v>2.623453861233721E-2</v>
      </c>
      <c r="CQ71">
        <v>2.573308661360086E-2</v>
      </c>
    </row>
    <row r="72" spans="85:95" s="4" customFormat="1" x14ac:dyDescent="0.25">
      <c r="CG72" s="13" t="s">
        <v>20</v>
      </c>
      <c r="CH72">
        <v>2.8446023760109389E-2</v>
      </c>
      <c r="CI72">
        <v>2.1157768513643881E-2</v>
      </c>
      <c r="CJ72">
        <v>2.2165633964512221E-2</v>
      </c>
      <c r="CK72">
        <v>1.6782526057755549E-2</v>
      </c>
      <c r="CL72">
        <v>2.151891435997241E-2</v>
      </c>
      <c r="CM72">
        <v>2.1033575296834091E-2</v>
      </c>
      <c r="CN72">
        <v>2.0292604687528078E-2</v>
      </c>
      <c r="CO72">
        <v>2.04132851915786E-2</v>
      </c>
      <c r="CP72">
        <v>2.3962943094876551E-2</v>
      </c>
      <c r="CQ72">
        <v>2.3734896757267952E-2</v>
      </c>
    </row>
    <row r="73" spans="85:95" s="4" customFormat="1" x14ac:dyDescent="0.25">
      <c r="CG73" s="13" t="s">
        <v>21</v>
      </c>
      <c r="CH73">
        <v>9.128103454525311</v>
      </c>
      <c r="CI73">
        <v>3.4773409432072242</v>
      </c>
      <c r="CJ73">
        <v>17.508594943110211</v>
      </c>
      <c r="CK73">
        <v>5.5401774531982468</v>
      </c>
      <c r="CL73">
        <v>8.1997464299750327</v>
      </c>
      <c r="CM73">
        <v>4.2862349835000009</v>
      </c>
      <c r="CN73">
        <v>2.6158496211300371</v>
      </c>
      <c r="CO73">
        <v>0.88469875766943584</v>
      </c>
      <c r="CP73">
        <v>90.083546248427368</v>
      </c>
      <c r="CQ73">
        <v>56.710910209297793</v>
      </c>
    </row>
    <row r="74" spans="85:95" s="4" customFormat="1" x14ac:dyDescent="0.25">
      <c r="CG74" s="13" t="s">
        <v>22</v>
      </c>
      <c r="CH74">
        <v>3.0212751371772328</v>
      </c>
      <c r="CI74">
        <v>1.8647629723927981</v>
      </c>
      <c r="CJ74">
        <v>4.1843272987554663</v>
      </c>
      <c r="CK74">
        <v>2.353758155205893</v>
      </c>
      <c r="CL74">
        <v>2.8635199370660991</v>
      </c>
      <c r="CM74">
        <v>2.070322434670504</v>
      </c>
      <c r="CN74">
        <v>1.6173588411759581</v>
      </c>
      <c r="CO74">
        <v>0.94058426399203376</v>
      </c>
      <c r="CP74">
        <v>9.4912352330151091</v>
      </c>
      <c r="CQ74">
        <v>7.53066465919827</v>
      </c>
    </row>
    <row r="75" spans="85:95" s="4" customFormat="1" x14ac:dyDescent="0.25">
      <c r="CG75" s="13" t="s">
        <v>23</v>
      </c>
      <c r="CH75">
        <v>2.1301117221476722</v>
      </c>
      <c r="CI75">
        <v>1.080899173870167</v>
      </c>
      <c r="CJ75">
        <v>2.5508437537003101</v>
      </c>
      <c r="CK75">
        <v>1.623049176003623</v>
      </c>
      <c r="CL75">
        <v>1.70722123117855</v>
      </c>
      <c r="CM75">
        <v>1.424165665587525</v>
      </c>
      <c r="CN75">
        <v>1.115885076924144</v>
      </c>
      <c r="CO75">
        <v>0.71150707584482464</v>
      </c>
      <c r="CP75">
        <v>6.2613351630983143</v>
      </c>
      <c r="CQ75">
        <v>4.0753110755290853</v>
      </c>
    </row>
    <row r="76" spans="85:95" s="4" customFormat="1" x14ac:dyDescent="0.25">
      <c r="CG76" s="13" t="s">
        <v>24</v>
      </c>
      <c r="CH76">
        <v>3.3454932349571143E-2</v>
      </c>
      <c r="CI76">
        <v>2.1956458060353061E-2</v>
      </c>
      <c r="CJ76">
        <v>3.044825867554659E-2</v>
      </c>
      <c r="CK76">
        <v>1.7470264041200761E-2</v>
      </c>
      <c r="CL76">
        <v>2.1618668833897171E-2</v>
      </c>
      <c r="CM76">
        <v>2.2350349894126289E-2</v>
      </c>
      <c r="CN76">
        <v>2.3593352074146409E-2</v>
      </c>
      <c r="CO76">
        <v>2.858326102853451E-2</v>
      </c>
      <c r="CP76">
        <v>3.7203646382529473E-2</v>
      </c>
      <c r="CQ76">
        <v>2.9887152570773269E-2</v>
      </c>
    </row>
    <row r="77" spans="85:95" s="4" customFormat="1" x14ac:dyDescent="0.25">
      <c r="CG77" s="12" t="s">
        <v>80</v>
      </c>
      <c r="CH77"/>
      <c r="CI77"/>
      <c r="CJ77"/>
      <c r="CK77"/>
      <c r="CL77"/>
      <c r="CM77"/>
      <c r="CN77"/>
      <c r="CO77"/>
      <c r="CP77"/>
      <c r="CQ77"/>
    </row>
    <row r="78" spans="85:95" s="4" customFormat="1" x14ac:dyDescent="0.25">
      <c r="CG78" s="13" t="s">
        <v>11</v>
      </c>
      <c r="CH78">
        <v>0.96892089957269201</v>
      </c>
      <c r="CI78">
        <v>0.99272896009442912</v>
      </c>
      <c r="CJ78">
        <v>0.99421179223170564</v>
      </c>
      <c r="CK78">
        <v>0.99046004259781761</v>
      </c>
      <c r="CL78">
        <v>0.98862022566366048</v>
      </c>
      <c r="CM78">
        <v>0.98872221694505724</v>
      </c>
      <c r="CN78">
        <v>0.98968450245388695</v>
      </c>
      <c r="CO78">
        <v>0.9852993885437048</v>
      </c>
      <c r="CP78">
        <v>0.99229518375031633</v>
      </c>
      <c r="CQ78">
        <v>0.98980430141963427</v>
      </c>
    </row>
    <row r="79" spans="85:95" s="4" customFormat="1" x14ac:dyDescent="0.25">
      <c r="CG79" s="13" t="s">
        <v>12</v>
      </c>
      <c r="CH79">
        <v>0.9709547604113592</v>
      </c>
      <c r="CI79">
        <v>0.99269269250917491</v>
      </c>
      <c r="CJ79">
        <v>0.99381282383138458</v>
      </c>
      <c r="CK79">
        <v>0.99054012438492245</v>
      </c>
      <c r="CL79">
        <v>0.98933945539837309</v>
      </c>
      <c r="CM79">
        <v>0.98817279435232197</v>
      </c>
      <c r="CN79">
        <v>0.98889349438449603</v>
      </c>
      <c r="CO79">
        <v>0.98429981521864884</v>
      </c>
      <c r="CP79">
        <v>0.99377129704574796</v>
      </c>
      <c r="CQ79">
        <v>0.9923308754450515</v>
      </c>
    </row>
    <row r="80" spans="85:95" s="4" customFormat="1" x14ac:dyDescent="0.25">
      <c r="CG80" s="13" t="s">
        <v>13</v>
      </c>
      <c r="CH80">
        <v>12.715968471625439</v>
      </c>
      <c r="CI80">
        <v>4.922787532758651</v>
      </c>
      <c r="CJ80">
        <v>17.804827714053459</v>
      </c>
      <c r="CK80">
        <v>9.6441909743068184</v>
      </c>
      <c r="CL80">
        <v>16.33187501443329</v>
      </c>
      <c r="CM80">
        <v>6.1889545786583584</v>
      </c>
      <c r="CN80">
        <v>4.0332680164694326</v>
      </c>
      <c r="CO80">
        <v>0.99657732430880941</v>
      </c>
      <c r="CP80">
        <v>100.3158639059334</v>
      </c>
      <c r="CQ80">
        <v>66.606738620746398</v>
      </c>
    </row>
    <row r="81" spans="85:95" s="4" customFormat="1" x14ac:dyDescent="0.25">
      <c r="CG81" s="13" t="s">
        <v>14</v>
      </c>
      <c r="CH81">
        <v>12.69275514378371</v>
      </c>
      <c r="CI81">
        <v>4.7623555858944888</v>
      </c>
      <c r="CJ81">
        <v>18.200746256423699</v>
      </c>
      <c r="CK81">
        <v>10.14837630656231</v>
      </c>
      <c r="CL81">
        <v>17.086012243610149</v>
      </c>
      <c r="CM81">
        <v>6.1794704478803189</v>
      </c>
      <c r="CN81">
        <v>4.232566697486968</v>
      </c>
      <c r="CO81">
        <v>1.050158036034992</v>
      </c>
      <c r="CP81">
        <v>76.990589308168552</v>
      </c>
      <c r="CQ81">
        <v>52.672178545802552</v>
      </c>
    </row>
    <row r="82" spans="85:95" s="4" customFormat="1" x14ac:dyDescent="0.25">
      <c r="CG82" s="13" t="s">
        <v>15</v>
      </c>
      <c r="CH82">
        <v>3.565945663022005</v>
      </c>
      <c r="CI82">
        <v>2.218735570715594</v>
      </c>
      <c r="CJ82">
        <v>4.2195767221432838</v>
      </c>
      <c r="CK82">
        <v>3.1055097768815378</v>
      </c>
      <c r="CL82">
        <v>4.0412714601265396</v>
      </c>
      <c r="CM82">
        <v>2.4877609568964529</v>
      </c>
      <c r="CN82">
        <v>2.0082997825198889</v>
      </c>
      <c r="CO82">
        <v>0.9982871953044421</v>
      </c>
      <c r="CP82">
        <v>10.015780743703081</v>
      </c>
      <c r="CQ82">
        <v>8.1612951558405484</v>
      </c>
    </row>
    <row r="83" spans="85:95" s="4" customFormat="1" x14ac:dyDescent="0.25">
      <c r="CG83" s="13" t="s">
        <v>16</v>
      </c>
      <c r="CH83">
        <v>3.5626893133956701</v>
      </c>
      <c r="CI83">
        <v>2.182282196668087</v>
      </c>
      <c r="CJ83">
        <v>4.2662332632456588</v>
      </c>
      <c r="CK83">
        <v>3.185651629818036</v>
      </c>
      <c r="CL83">
        <v>4.1335229821074124</v>
      </c>
      <c r="CM83">
        <v>2.48585406809819</v>
      </c>
      <c r="CN83">
        <v>2.0573202710047278</v>
      </c>
      <c r="CO83">
        <v>1.024772187383612</v>
      </c>
      <c r="CP83">
        <v>8.7744281470742322</v>
      </c>
      <c r="CQ83">
        <v>7.257560095913953</v>
      </c>
    </row>
    <row r="84" spans="85:95" s="4" customFormat="1" x14ac:dyDescent="0.25">
      <c r="CG84" s="13" t="s">
        <v>17</v>
      </c>
      <c r="CH84">
        <v>2.3025162223081672</v>
      </c>
      <c r="CI84">
        <v>1.393306402150529</v>
      </c>
      <c r="CJ84">
        <v>2.2597473304959128</v>
      </c>
      <c r="CK84">
        <v>2.0650111241961531</v>
      </c>
      <c r="CL84">
        <v>2.315580101614175</v>
      </c>
      <c r="CM84">
        <v>1.675788217822604</v>
      </c>
      <c r="CN84">
        <v>1.3426711175981341</v>
      </c>
      <c r="CO84">
        <v>0.66442992116330224</v>
      </c>
      <c r="CP84">
        <v>5.1808923557671509</v>
      </c>
      <c r="CQ84">
        <v>4.5810267580733894</v>
      </c>
    </row>
    <row r="85" spans="85:95" s="4" customFormat="1" x14ac:dyDescent="0.25">
      <c r="CG85" s="13" t="s">
        <v>18</v>
      </c>
      <c r="CH85">
        <v>2.388466565726115</v>
      </c>
      <c r="CI85">
        <v>1.4445253670558851</v>
      </c>
      <c r="CJ85">
        <v>2.5044814181404091</v>
      </c>
      <c r="CK85">
        <v>2.192860023337353</v>
      </c>
      <c r="CL85">
        <v>2.4382565660300868</v>
      </c>
      <c r="CM85">
        <v>1.756754842353887</v>
      </c>
      <c r="CN85">
        <v>1.416654189553276</v>
      </c>
      <c r="CO85">
        <v>0.70567385991379028</v>
      </c>
      <c r="CP85">
        <v>5.3119896892988496</v>
      </c>
      <c r="CQ85">
        <v>4.3711457198563446</v>
      </c>
    </row>
    <row r="86" spans="85:95" s="4" customFormat="1" x14ac:dyDescent="0.25">
      <c r="CG86" s="13" t="s">
        <v>19</v>
      </c>
      <c r="CH86">
        <v>3.7043233734525158E-2</v>
      </c>
      <c r="CI86">
        <v>2.845585084387069E-2</v>
      </c>
      <c r="CJ86">
        <v>2.6828731811885699E-2</v>
      </c>
      <c r="CK86">
        <v>2.093849969028172E-2</v>
      </c>
      <c r="CL86">
        <v>2.9808631292773929E-2</v>
      </c>
      <c r="CM86">
        <v>2.6762217066135019E-2</v>
      </c>
      <c r="CN86">
        <v>2.6781896904203149E-2</v>
      </c>
      <c r="CO86">
        <v>2.7250658230688691E-2</v>
      </c>
      <c r="CP86">
        <v>3.060948817027136E-2</v>
      </c>
      <c r="CQ86">
        <v>3.3120357683202352E-2</v>
      </c>
    </row>
    <row r="87" spans="85:95" s="4" customFormat="1" x14ac:dyDescent="0.25">
      <c r="CG87" s="13" t="s">
        <v>20</v>
      </c>
      <c r="CH87">
        <v>3.8546620904447437E-2</v>
      </c>
      <c r="CI87">
        <v>2.9634362791980201E-2</v>
      </c>
      <c r="CJ87">
        <v>2.977213141241156E-2</v>
      </c>
      <c r="CK87">
        <v>2.251752378955248E-2</v>
      </c>
      <c r="CL87">
        <v>3.1228320983092531E-2</v>
      </c>
      <c r="CM87">
        <v>2.798639165223385E-2</v>
      </c>
      <c r="CN87">
        <v>2.8577100492497811E-2</v>
      </c>
      <c r="CO87">
        <v>2.9112738515805949E-2</v>
      </c>
      <c r="CP87">
        <v>3.2048362861791753E-2</v>
      </c>
      <c r="CQ87">
        <v>3.4462367965217407E-2</v>
      </c>
    </row>
    <row r="88" spans="85:95" s="4" customFormat="1" x14ac:dyDescent="0.25">
      <c r="CG88" s="13" t="s">
        <v>21</v>
      </c>
      <c r="CH88">
        <v>26.980898304092101</v>
      </c>
      <c r="CI88">
        <v>5.1862534229720767</v>
      </c>
      <c r="CJ88">
        <v>18.58536601515074</v>
      </c>
      <c r="CK88">
        <v>14.382651678096931</v>
      </c>
      <c r="CL88">
        <v>35.179162957345099</v>
      </c>
      <c r="CM88">
        <v>16.877626875219089</v>
      </c>
      <c r="CN88">
        <v>7.7289288759905066</v>
      </c>
      <c r="CO88">
        <v>2.1856856441464818</v>
      </c>
      <c r="CP88">
        <v>99.075789369841985</v>
      </c>
      <c r="CQ88">
        <v>82.513163525174576</v>
      </c>
    </row>
    <row r="89" spans="85:95" s="4" customFormat="1" x14ac:dyDescent="0.25">
      <c r="CG89" s="13" t="s">
        <v>22</v>
      </c>
      <c r="CH89">
        <v>5.1943140359523996</v>
      </c>
      <c r="CI89">
        <v>2.2773347191337678</v>
      </c>
      <c r="CJ89">
        <v>4.3110748097372129</v>
      </c>
      <c r="CK89">
        <v>3.7924466612065801</v>
      </c>
      <c r="CL89">
        <v>5.9312024883108734</v>
      </c>
      <c r="CM89">
        <v>4.1082389019163781</v>
      </c>
      <c r="CN89">
        <v>2.7800951199537232</v>
      </c>
      <c r="CO89">
        <v>1.4784064543103439</v>
      </c>
      <c r="CP89">
        <v>9.9536822015695261</v>
      </c>
      <c r="CQ89">
        <v>9.0836756616016725</v>
      </c>
    </row>
    <row r="90" spans="85:95" s="4" customFormat="1" x14ac:dyDescent="0.25">
      <c r="CG90" s="13" t="s">
        <v>23</v>
      </c>
      <c r="CH90">
        <v>4.1304148722429552</v>
      </c>
      <c r="CI90">
        <v>1.4486788463671361</v>
      </c>
      <c r="CJ90">
        <v>2.5469385219856968</v>
      </c>
      <c r="CK90">
        <v>2.3748930211837962</v>
      </c>
      <c r="CL90">
        <v>3.687103909980519</v>
      </c>
      <c r="CM90">
        <v>3.0247074349820591</v>
      </c>
      <c r="CN90">
        <v>2.0869596782861501</v>
      </c>
      <c r="CO90">
        <v>1.127226545600424</v>
      </c>
      <c r="CP90">
        <v>5.8876227836572008</v>
      </c>
      <c r="CQ90">
        <v>5.3017082901602777</v>
      </c>
    </row>
    <row r="91" spans="85:95" s="4" customFormat="1" x14ac:dyDescent="0.25">
      <c r="CG91" s="13" t="s">
        <v>24</v>
      </c>
      <c r="CH91">
        <v>6.5508382136819282E-2</v>
      </c>
      <c r="CI91">
        <v>2.9308606686717181E-2</v>
      </c>
      <c r="CJ91">
        <v>3.09868098361895E-2</v>
      </c>
      <c r="CK91">
        <v>2.4639662826043789E-2</v>
      </c>
      <c r="CL91">
        <v>4.8678254412702217E-2</v>
      </c>
      <c r="CM91">
        <v>4.9146099057483107E-2</v>
      </c>
      <c r="CN91">
        <v>4.2361081502347422E-2</v>
      </c>
      <c r="CO91">
        <v>4.3206810189543657E-2</v>
      </c>
      <c r="CP91">
        <v>3.1999033259284632E-2</v>
      </c>
      <c r="CQ91">
        <v>3.7770733990142961E-2</v>
      </c>
    </row>
    <row r="92" spans="85:95" s="4" customFormat="1" x14ac:dyDescent="0.25">
      <c r="CG92" s="12" t="s">
        <v>81</v>
      </c>
      <c r="CH92"/>
      <c r="CI92"/>
      <c r="CJ92"/>
      <c r="CK92"/>
      <c r="CL92"/>
      <c r="CM92"/>
      <c r="CN92"/>
      <c r="CO92"/>
      <c r="CP92"/>
      <c r="CQ92"/>
    </row>
    <row r="93" spans="85:95" s="4" customFormat="1" x14ac:dyDescent="0.25">
      <c r="CG93" s="13" t="s">
        <v>11</v>
      </c>
      <c r="CH93">
        <v>0.95660995353254952</v>
      </c>
      <c r="CI93">
        <v>0.98988723375417842</v>
      </c>
      <c r="CJ93">
        <v>0.98983065851892871</v>
      </c>
      <c r="CK93">
        <v>0.98669264441515558</v>
      </c>
      <c r="CL93">
        <v>0.98683638332279011</v>
      </c>
      <c r="CM93">
        <v>0.98218671426200821</v>
      </c>
      <c r="CN93">
        <v>0.98572193729367008</v>
      </c>
      <c r="CO93">
        <v>0.97885787983273076</v>
      </c>
      <c r="CP93">
        <v>0.99000504089041796</v>
      </c>
      <c r="CQ93">
        <v>0.98918994567737184</v>
      </c>
    </row>
    <row r="94" spans="85:95" s="4" customFormat="1" x14ac:dyDescent="0.25">
      <c r="CG94" s="13" t="s">
        <v>12</v>
      </c>
      <c r="CH94">
        <v>0.95908775627035858</v>
      </c>
      <c r="CI94">
        <v>0.9892720481834345</v>
      </c>
      <c r="CJ94">
        <v>0.99007109577835961</v>
      </c>
      <c r="CK94">
        <v>0.98638353146418001</v>
      </c>
      <c r="CL94">
        <v>0.98493352311289828</v>
      </c>
      <c r="CM94">
        <v>0.9819999449416722</v>
      </c>
      <c r="CN94">
        <v>0.98406310385426909</v>
      </c>
      <c r="CO94">
        <v>0.9771423493331739</v>
      </c>
      <c r="CP94">
        <v>0.99083640700856512</v>
      </c>
      <c r="CQ94">
        <v>0.99036426544276002</v>
      </c>
    </row>
    <row r="95" spans="85:95" s="4" customFormat="1" x14ac:dyDescent="0.25">
      <c r="CG95" s="13" t="s">
        <v>13</v>
      </c>
      <c r="CH95">
        <v>20.846459199551202</v>
      </c>
      <c r="CI95">
        <v>7.5085443008025861</v>
      </c>
      <c r="CJ95">
        <v>29.869144610780829</v>
      </c>
      <c r="CK95">
        <v>16.250311601839019</v>
      </c>
      <c r="CL95">
        <v>22.15642006537238</v>
      </c>
      <c r="CM95">
        <v>15.50978976512677</v>
      </c>
      <c r="CN95">
        <v>4.5496177365033166</v>
      </c>
      <c r="CO95">
        <v>1.507692534807753</v>
      </c>
      <c r="CP95">
        <v>157.0896849968635</v>
      </c>
      <c r="CQ95">
        <v>101.248228738222</v>
      </c>
    </row>
    <row r="96" spans="85:95" s="4" customFormat="1" x14ac:dyDescent="0.25">
      <c r="CG96" s="13" t="s">
        <v>14</v>
      </c>
      <c r="CH96">
        <v>21.148152110478161</v>
      </c>
      <c r="CI96">
        <v>7.7646243414066101</v>
      </c>
      <c r="CJ96">
        <v>36.585142209414059</v>
      </c>
      <c r="CK96">
        <v>16.914569347928609</v>
      </c>
      <c r="CL96">
        <v>24.64433071173665</v>
      </c>
      <c r="CM96">
        <v>14.720392041803461</v>
      </c>
      <c r="CN96">
        <v>5.559543620291298</v>
      </c>
      <c r="CO96">
        <v>1.4842687407062409</v>
      </c>
      <c r="CP96">
        <v>134.97442216022111</v>
      </c>
      <c r="CQ96">
        <v>78.338710793845735</v>
      </c>
    </row>
    <row r="97" spans="85:95" s="4" customFormat="1" x14ac:dyDescent="0.25">
      <c r="CG97" s="13" t="s">
        <v>15</v>
      </c>
      <c r="CH97">
        <v>4.5657922860716296</v>
      </c>
      <c r="CI97">
        <v>2.7401723122465471</v>
      </c>
      <c r="CJ97">
        <v>5.4652671124823193</v>
      </c>
      <c r="CK97">
        <v>4.0311675234153954</v>
      </c>
      <c r="CL97">
        <v>4.7070606608978789</v>
      </c>
      <c r="CM97">
        <v>3.9382470421656852</v>
      </c>
      <c r="CN97">
        <v>2.1329832949423948</v>
      </c>
      <c r="CO97">
        <v>1.227881319512498</v>
      </c>
      <c r="CP97">
        <v>12.533542396180881</v>
      </c>
      <c r="CQ97">
        <v>10.06221788365875</v>
      </c>
    </row>
    <row r="98" spans="85:95" s="4" customFormat="1" x14ac:dyDescent="0.25">
      <c r="CG98" s="13" t="s">
        <v>16</v>
      </c>
      <c r="CH98">
        <v>4.5987120056031081</v>
      </c>
      <c r="CI98">
        <v>2.786507552727358</v>
      </c>
      <c r="CJ98">
        <v>6.0485653017400791</v>
      </c>
      <c r="CK98">
        <v>4.1127325889156241</v>
      </c>
      <c r="CL98">
        <v>4.9643056626014328</v>
      </c>
      <c r="CM98">
        <v>3.836716309789332</v>
      </c>
      <c r="CN98">
        <v>2.3578684484702062</v>
      </c>
      <c r="CO98">
        <v>1.2183056844266309</v>
      </c>
      <c r="CP98">
        <v>11.617849291509209</v>
      </c>
      <c r="CQ98">
        <v>8.8509158166737603</v>
      </c>
    </row>
    <row r="99" spans="85:95" s="4" customFormat="1" x14ac:dyDescent="0.25">
      <c r="CG99" s="13" t="s">
        <v>17</v>
      </c>
      <c r="CH99">
        <v>3.009252485213572</v>
      </c>
      <c r="CI99">
        <v>1.645827159961097</v>
      </c>
      <c r="CJ99">
        <v>3.0052276783712748</v>
      </c>
      <c r="CK99">
        <v>2.448867373099799</v>
      </c>
      <c r="CL99">
        <v>2.6602770564160809</v>
      </c>
      <c r="CM99">
        <v>2.2904766940798691</v>
      </c>
      <c r="CN99">
        <v>1.515567228849352</v>
      </c>
      <c r="CO99">
        <v>0.82886209670000377</v>
      </c>
      <c r="CP99">
        <v>6.6705484967750293</v>
      </c>
      <c r="CQ99">
        <v>5.4906743608145634</v>
      </c>
    </row>
    <row r="100" spans="85:95" s="4" customFormat="1" x14ac:dyDescent="0.25">
      <c r="CG100" s="13" t="s">
        <v>18</v>
      </c>
      <c r="CH100">
        <v>3.1227172006106341</v>
      </c>
      <c r="CI100">
        <v>1.7443227790150539</v>
      </c>
      <c r="CJ100">
        <v>3.4484752586649758</v>
      </c>
      <c r="CK100">
        <v>2.6258277456257622</v>
      </c>
      <c r="CL100">
        <v>2.8757941193541892</v>
      </c>
      <c r="CM100">
        <v>2.3971595442469069</v>
      </c>
      <c r="CN100">
        <v>1.7352866588844349</v>
      </c>
      <c r="CO100">
        <v>0.85098333176692786</v>
      </c>
      <c r="CP100">
        <v>6.7031016538571224</v>
      </c>
      <c r="CQ100">
        <v>5.2120389201855684</v>
      </c>
    </row>
    <row r="101" spans="85:95" s="4" customFormat="1" x14ac:dyDescent="0.25">
      <c r="CG101" s="13" t="s">
        <v>19</v>
      </c>
      <c r="CH101">
        <v>4.536103829754274E-2</v>
      </c>
      <c r="CI101">
        <v>3.4405681538340567E-2</v>
      </c>
      <c r="CJ101">
        <v>3.5007263988917708E-2</v>
      </c>
      <c r="CK101">
        <v>2.4821968639331522E-2</v>
      </c>
      <c r="CL101">
        <v>3.3892060905462373E-2</v>
      </c>
      <c r="CM101">
        <v>3.5496666947334603E-2</v>
      </c>
      <c r="CN101">
        <v>3.0857761972243582E-2</v>
      </c>
      <c r="CO101">
        <v>3.3399654821028399E-2</v>
      </c>
      <c r="CP101">
        <v>3.5241678435838079E-2</v>
      </c>
      <c r="CQ101">
        <v>3.6483997747547202E-2</v>
      </c>
    </row>
    <row r="102" spans="85:95" s="4" customFormat="1" x14ac:dyDescent="0.25">
      <c r="CG102" s="13" t="s">
        <v>20</v>
      </c>
      <c r="CH102">
        <v>4.7430948559595003E-2</v>
      </c>
      <c r="CI102">
        <v>3.5859980240684472E-2</v>
      </c>
      <c r="CJ102">
        <v>3.888817989737102E-2</v>
      </c>
      <c r="CK102">
        <v>2.678743204304386E-2</v>
      </c>
      <c r="CL102">
        <v>3.7123689828947488E-2</v>
      </c>
      <c r="CM102">
        <v>3.7199127800023872E-2</v>
      </c>
      <c r="CN102">
        <v>3.5365442153784177E-2</v>
      </c>
      <c r="CO102">
        <v>3.440025545231469E-2</v>
      </c>
      <c r="CP102">
        <v>3.7974770243639648E-2</v>
      </c>
      <c r="CQ102">
        <v>3.8020954060684779E-2</v>
      </c>
    </row>
    <row r="103" spans="85:95" s="4" customFormat="1" x14ac:dyDescent="0.25">
      <c r="CG103" s="13" t="s">
        <v>21</v>
      </c>
      <c r="CH103">
        <v>32.858573068152943</v>
      </c>
      <c r="CI103">
        <v>9.438255936828357</v>
      </c>
      <c r="CJ103">
        <v>24.56850085296303</v>
      </c>
      <c r="CK103">
        <v>25.27582544051123</v>
      </c>
      <c r="CL103">
        <v>39.025140040986791</v>
      </c>
      <c r="CM103">
        <v>29.537901885928669</v>
      </c>
      <c r="CN103">
        <v>6.536548128350967</v>
      </c>
      <c r="CO103">
        <v>2.3960116379181722</v>
      </c>
      <c r="CP103">
        <v>142.74100887044</v>
      </c>
      <c r="CQ103">
        <v>96.528190052877576</v>
      </c>
    </row>
    <row r="104" spans="85:95" s="4" customFormat="1" x14ac:dyDescent="0.25">
      <c r="CG104" s="13" t="s">
        <v>22</v>
      </c>
      <c r="CH104">
        <v>5.7322397950672777</v>
      </c>
      <c r="CI104">
        <v>3.0721744639307769</v>
      </c>
      <c r="CJ104">
        <v>4.9566622694070084</v>
      </c>
      <c r="CK104">
        <v>5.0275068811997894</v>
      </c>
      <c r="CL104">
        <v>6.2470104883045288</v>
      </c>
      <c r="CM104">
        <v>5.43487827701124</v>
      </c>
      <c r="CN104">
        <v>2.5566673871176451</v>
      </c>
      <c r="CO104">
        <v>1.5479055649225411</v>
      </c>
      <c r="CP104">
        <v>11.947426872362101</v>
      </c>
      <c r="CQ104">
        <v>9.8248760833344644</v>
      </c>
    </row>
    <row r="105" spans="85:95" s="4" customFormat="1" x14ac:dyDescent="0.25">
      <c r="CG105" s="13" t="s">
        <v>23</v>
      </c>
      <c r="CH105">
        <v>4.1168771969789493</v>
      </c>
      <c r="CI105">
        <v>1.808632883388158</v>
      </c>
      <c r="CJ105">
        <v>2.9191885781464162</v>
      </c>
      <c r="CK105">
        <v>3.5026783926616472</v>
      </c>
      <c r="CL105">
        <v>4.0180711782136607</v>
      </c>
      <c r="CM105">
        <v>4.1208505181302248</v>
      </c>
      <c r="CN105">
        <v>1.8113965058992081</v>
      </c>
      <c r="CO105">
        <v>1.137594772234358</v>
      </c>
      <c r="CP105">
        <v>7.0517560825375201</v>
      </c>
      <c r="CQ105">
        <v>5.9330669616007494</v>
      </c>
    </row>
    <row r="106" spans="85:95" s="4" customFormat="1" x14ac:dyDescent="0.25">
      <c r="CG106" s="13" t="s">
        <v>24</v>
      </c>
      <c r="CH106">
        <v>6.1782795416159053E-2</v>
      </c>
      <c r="CI106">
        <v>3.6448080925258697E-2</v>
      </c>
      <c r="CJ106">
        <v>3.5521242986829508E-2</v>
      </c>
      <c r="CK106">
        <v>3.7254194307377107E-2</v>
      </c>
      <c r="CL106">
        <v>5.4840974867100718E-2</v>
      </c>
      <c r="CM106">
        <v>6.20951985952371E-2</v>
      </c>
      <c r="CN106">
        <v>3.580202229358339E-2</v>
      </c>
      <c r="CO106">
        <v>4.8187066247813652E-2</v>
      </c>
      <c r="CP106">
        <v>4.0167789115312713E-2</v>
      </c>
      <c r="CQ106">
        <v>4.2435820923676149E-2</v>
      </c>
    </row>
    <row r="107" spans="85:95" s="4" customFormat="1" x14ac:dyDescent="0.25">
      <c r="CG107" s="12" t="s">
        <v>82</v>
      </c>
      <c r="CH107"/>
      <c r="CI107"/>
      <c r="CJ107"/>
      <c r="CK107"/>
      <c r="CL107"/>
      <c r="CM107"/>
      <c r="CN107"/>
      <c r="CO107"/>
      <c r="CP107"/>
      <c r="CQ107"/>
    </row>
    <row r="108" spans="85:95" s="4" customFormat="1" x14ac:dyDescent="0.25">
      <c r="CG108" s="13" t="s">
        <v>11</v>
      </c>
      <c r="CH108">
        <v>0.92665368800743519</v>
      </c>
      <c r="CI108">
        <v>0.98471655121466295</v>
      </c>
      <c r="CJ108">
        <v>0.98636569958392306</v>
      </c>
      <c r="CK108">
        <v>0.97818028177858918</v>
      </c>
      <c r="CL108">
        <v>0.97285512355985393</v>
      </c>
      <c r="CM108">
        <v>0.96793965289780015</v>
      </c>
      <c r="CN108">
        <v>0.97968649462707058</v>
      </c>
      <c r="CO108">
        <v>0.96170692146235104</v>
      </c>
      <c r="CP108">
        <v>0.98567249125601553</v>
      </c>
      <c r="CQ108">
        <v>0.98255261904972746</v>
      </c>
    </row>
    <row r="109" spans="85:95" s="4" customFormat="1" x14ac:dyDescent="0.25">
      <c r="CG109" s="13" t="s">
        <v>12</v>
      </c>
      <c r="CH109">
        <v>0.91877512976064468</v>
      </c>
      <c r="CI109">
        <v>0.98208633592143513</v>
      </c>
      <c r="CJ109">
        <v>0.97985722771545736</v>
      </c>
      <c r="CK109">
        <v>0.97659589836308403</v>
      </c>
      <c r="CL109">
        <v>0.96857515239545788</v>
      </c>
      <c r="CM109">
        <v>0.96589996227298536</v>
      </c>
      <c r="CN109">
        <v>0.97237410985540185</v>
      </c>
      <c r="CO109">
        <v>0.95616873441417183</v>
      </c>
      <c r="CP109">
        <v>0.98331200288061338</v>
      </c>
      <c r="CQ109">
        <v>0.98343697735323354</v>
      </c>
    </row>
    <row r="110" spans="85:95" s="4" customFormat="1" x14ac:dyDescent="0.25">
      <c r="CG110" s="13" t="s">
        <v>13</v>
      </c>
      <c r="CH110">
        <v>30.813454114578061</v>
      </c>
      <c r="CI110">
        <v>9.059529259540902</v>
      </c>
      <c r="CJ110">
        <v>37.950228461986839</v>
      </c>
      <c r="CK110">
        <v>32.709956654705422</v>
      </c>
      <c r="CL110">
        <v>40.897719940610337</v>
      </c>
      <c r="CM110">
        <v>21.695041020887679</v>
      </c>
      <c r="CN110">
        <v>7.4581695853810057</v>
      </c>
      <c r="CO110">
        <v>2.4803308586852868</v>
      </c>
      <c r="CP110">
        <v>146.66470266995091</v>
      </c>
      <c r="CQ110">
        <v>133.21315573798199</v>
      </c>
    </row>
    <row r="111" spans="85:95" s="4" customFormat="1" x14ac:dyDescent="0.25">
      <c r="CG111" s="13" t="s">
        <v>14</v>
      </c>
      <c r="CH111">
        <v>33.984533073491328</v>
      </c>
      <c r="CI111">
        <v>11.97084395990562</v>
      </c>
      <c r="CJ111">
        <v>62.040766143857709</v>
      </c>
      <c r="CK111">
        <v>33.609122443797233</v>
      </c>
      <c r="CL111">
        <v>49.941333919397692</v>
      </c>
      <c r="CM111">
        <v>24.208333456339268</v>
      </c>
      <c r="CN111">
        <v>10.43532735713241</v>
      </c>
      <c r="CO111">
        <v>3.0602437269800169</v>
      </c>
      <c r="CP111">
        <v>164.19623199377551</v>
      </c>
      <c r="CQ111">
        <v>149.76612718743741</v>
      </c>
    </row>
    <row r="112" spans="85:95" s="4" customFormat="1" x14ac:dyDescent="0.25">
      <c r="CG112" s="13" t="s">
        <v>15</v>
      </c>
      <c r="CH112">
        <v>5.5509867694472179</v>
      </c>
      <c r="CI112">
        <v>3.0099051911216241</v>
      </c>
      <c r="CJ112">
        <v>6.1603756753940617</v>
      </c>
      <c r="CK112">
        <v>5.719261897719444</v>
      </c>
      <c r="CL112">
        <v>6.3951325193939752</v>
      </c>
      <c r="CM112">
        <v>4.6577935786043243</v>
      </c>
      <c r="CN112">
        <v>2.730964954989537</v>
      </c>
      <c r="CO112">
        <v>1.5749066190365979</v>
      </c>
      <c r="CP112">
        <v>12.1105203302728</v>
      </c>
      <c r="CQ112">
        <v>11.541800368139359</v>
      </c>
    </row>
    <row r="113" spans="85:95" s="4" customFormat="1" x14ac:dyDescent="0.25">
      <c r="CG113" s="13" t="s">
        <v>16</v>
      </c>
      <c r="CH113">
        <v>5.8296254659704632</v>
      </c>
      <c r="CI113">
        <v>3.4598907439261168</v>
      </c>
      <c r="CJ113">
        <v>7.8765961013535346</v>
      </c>
      <c r="CK113">
        <v>5.7973375306081012</v>
      </c>
      <c r="CL113">
        <v>7.0669182759812417</v>
      </c>
      <c r="CM113">
        <v>4.9201964855419424</v>
      </c>
      <c r="CN113">
        <v>3.2303757300246692</v>
      </c>
      <c r="CO113">
        <v>1.7493552317868479</v>
      </c>
      <c r="CP113">
        <v>12.81390775656573</v>
      </c>
      <c r="CQ113">
        <v>12.23789717179538</v>
      </c>
    </row>
    <row r="114" spans="85:95" s="4" customFormat="1" x14ac:dyDescent="0.25">
      <c r="CG114" s="13" t="s">
        <v>17</v>
      </c>
      <c r="CH114">
        <v>3.72883623410875</v>
      </c>
      <c r="CI114">
        <v>1.9282187707385661</v>
      </c>
      <c r="CJ114">
        <v>3.6154963305915171</v>
      </c>
      <c r="CK114">
        <v>3.668226719930368</v>
      </c>
      <c r="CL114">
        <v>3.6666712067238811</v>
      </c>
      <c r="CM114">
        <v>2.8822925557260821</v>
      </c>
      <c r="CN114">
        <v>1.9068611689498149</v>
      </c>
      <c r="CO114">
        <v>1.093152861163849</v>
      </c>
      <c r="CP114">
        <v>7.2924310086548472</v>
      </c>
      <c r="CQ114">
        <v>6.3238684380822141</v>
      </c>
    </row>
    <row r="115" spans="85:95" s="4" customFormat="1" x14ac:dyDescent="0.25">
      <c r="CG115" s="13" t="s">
        <v>18</v>
      </c>
      <c r="CH115">
        <v>4.0002427148153936</v>
      </c>
      <c r="CI115">
        <v>2.2203766440942561</v>
      </c>
      <c r="CJ115">
        <v>4.6677492671324829</v>
      </c>
      <c r="CK115">
        <v>4.0803049949524777</v>
      </c>
      <c r="CL115">
        <v>4.2670980074009366</v>
      </c>
      <c r="CM115">
        <v>3.3114364964690788</v>
      </c>
      <c r="CN115">
        <v>2.356205774960328</v>
      </c>
      <c r="CO115">
        <v>1.203045065954351</v>
      </c>
      <c r="CP115">
        <v>8.443825469978373</v>
      </c>
      <c r="CQ115">
        <v>7.2887091154195129</v>
      </c>
    </row>
    <row r="116" spans="85:95" s="4" customFormat="1" x14ac:dyDescent="0.25">
      <c r="CG116" s="13" t="s">
        <v>19</v>
      </c>
      <c r="CH116">
        <v>6.0158907863358611E-2</v>
      </c>
      <c r="CI116">
        <v>4.1484339023108177E-2</v>
      </c>
      <c r="CJ116">
        <v>4.2343939100230481E-2</v>
      </c>
      <c r="CK116">
        <v>3.579249978871523E-2</v>
      </c>
      <c r="CL116">
        <v>4.6501760575956723E-2</v>
      </c>
      <c r="CM116">
        <v>4.5582079714542867E-2</v>
      </c>
      <c r="CN116">
        <v>3.7759359194450427E-2</v>
      </c>
      <c r="CO116">
        <v>4.4558737356067718E-2</v>
      </c>
      <c r="CP116">
        <v>4.7702387139640701E-2</v>
      </c>
      <c r="CQ116">
        <v>4.1796601328680252E-2</v>
      </c>
    </row>
    <row r="117" spans="85:95" s="4" customFormat="1" x14ac:dyDescent="0.25">
      <c r="CG117" s="13" t="s">
        <v>20</v>
      </c>
      <c r="CH117">
        <v>6.4073668062416045E-2</v>
      </c>
      <c r="CI117">
        <v>4.6310616035212818E-2</v>
      </c>
      <c r="CJ117">
        <v>5.1439955743103123E-2</v>
      </c>
      <c r="CK117">
        <v>4.1902752521473151E-2</v>
      </c>
      <c r="CL117">
        <v>5.309187589520932E-2</v>
      </c>
      <c r="CM117">
        <v>5.1797271598941458E-2</v>
      </c>
      <c r="CN117">
        <v>4.6562323977049257E-2</v>
      </c>
      <c r="CO117">
        <v>4.8889192196061748E-2</v>
      </c>
      <c r="CP117">
        <v>5.5264868674870467E-2</v>
      </c>
      <c r="CQ117">
        <v>4.9376622613768663E-2</v>
      </c>
    </row>
    <row r="118" spans="85:95" s="4" customFormat="1" x14ac:dyDescent="0.25">
      <c r="CG118" s="13" t="s">
        <v>21</v>
      </c>
      <c r="CH118">
        <v>47.73862083760492</v>
      </c>
      <c r="CI118">
        <v>12.232680407049109</v>
      </c>
      <c r="CJ118">
        <v>58.613108047224273</v>
      </c>
      <c r="CK118">
        <v>75.658400074606547</v>
      </c>
      <c r="CL118">
        <v>96.395421856414117</v>
      </c>
      <c r="CM118">
        <v>29.2013994170774</v>
      </c>
      <c r="CN118">
        <v>9.4942082406118828</v>
      </c>
      <c r="CO118">
        <v>5.0522083933317656</v>
      </c>
      <c r="CP118">
        <v>842.93440580683125</v>
      </c>
      <c r="CQ118">
        <v>176.06408833194439</v>
      </c>
    </row>
    <row r="119" spans="85:95" s="4" customFormat="1" x14ac:dyDescent="0.25">
      <c r="CG119" s="13" t="s">
        <v>22</v>
      </c>
      <c r="CH119">
        <v>6.9093140641893616</v>
      </c>
      <c r="CI119">
        <v>3.4975248972736579</v>
      </c>
      <c r="CJ119">
        <v>7.6559198041270173</v>
      </c>
      <c r="CK119">
        <v>8.6981837227438774</v>
      </c>
      <c r="CL119">
        <v>9.8181170219352207</v>
      </c>
      <c r="CM119">
        <v>5.4038319197655849</v>
      </c>
      <c r="CN119">
        <v>3.081267310801171</v>
      </c>
      <c r="CO119">
        <v>2.247711812784674</v>
      </c>
      <c r="CP119">
        <v>29.03333266793241</v>
      </c>
      <c r="CQ119">
        <v>13.268914361466971</v>
      </c>
    </row>
    <row r="120" spans="85:95" s="4" customFormat="1" x14ac:dyDescent="0.25">
      <c r="CG120" s="13" t="s">
        <v>23</v>
      </c>
      <c r="CH120">
        <v>5.3118348706057628</v>
      </c>
      <c r="CI120">
        <v>2.3029373148860768</v>
      </c>
      <c r="CJ120">
        <v>4.4588539562439289</v>
      </c>
      <c r="CK120">
        <v>6.8179302670093236</v>
      </c>
      <c r="CL120">
        <v>6.9371282357448996</v>
      </c>
      <c r="CM120">
        <v>3.751167918871682</v>
      </c>
      <c r="CN120">
        <v>2.3090878865256341</v>
      </c>
      <c r="CO120">
        <v>1.697682737994374</v>
      </c>
      <c r="CP120">
        <v>19.854897221464832</v>
      </c>
      <c r="CQ120">
        <v>7.8590778368217036</v>
      </c>
    </row>
    <row r="121" spans="85:95" s="4" customFormat="1" x14ac:dyDescent="0.25">
      <c r="CG121" s="13" t="s">
        <v>24</v>
      </c>
      <c r="CH121">
        <v>9.1595516187178885E-2</v>
      </c>
      <c r="CI121">
        <v>4.910796649308434E-2</v>
      </c>
      <c r="CJ121">
        <v>5.0164890113283261E-2</v>
      </c>
      <c r="CK121">
        <v>6.9042110518596975E-2</v>
      </c>
      <c r="CL121">
        <v>9.7244380504013656E-2</v>
      </c>
      <c r="CM121">
        <v>5.8232601751751323E-2</v>
      </c>
      <c r="CN121">
        <v>4.5401709737573487E-2</v>
      </c>
      <c r="CO121">
        <v>6.6884375862567236E-2</v>
      </c>
      <c r="CP121">
        <v>0.1237927612659952</v>
      </c>
      <c r="CQ121">
        <v>5.3608988184689392E-2</v>
      </c>
    </row>
    <row r="122" spans="85:95" s="4" customFormat="1" x14ac:dyDescent="0.25"/>
    <row r="123" spans="85:95" s="4" customFormat="1" x14ac:dyDescent="0.25"/>
    <row r="124" spans="85:95" s="4" customFormat="1" x14ac:dyDescent="0.25"/>
    <row r="125" spans="85:95" s="4" customFormat="1" x14ac:dyDescent="0.25"/>
    <row r="126" spans="85:95" s="4" customFormat="1" x14ac:dyDescent="0.25"/>
    <row r="127" spans="85:95" s="4" customFormat="1" x14ac:dyDescent="0.25"/>
    <row r="128" spans="85:95" s="4" customFormat="1" x14ac:dyDescent="0.25"/>
    <row r="129" s="4" customFormat="1" x14ac:dyDescent="0.25"/>
    <row r="130" s="4" customFormat="1" x14ac:dyDescent="0.25"/>
    <row r="131" s="4" customFormat="1" x14ac:dyDescent="0.25"/>
    <row r="132" s="4" customFormat="1" x14ac:dyDescent="0.25"/>
    <row r="133" s="4" customFormat="1" x14ac:dyDescent="0.25"/>
    <row r="134" s="4" customFormat="1" x14ac:dyDescent="0.25"/>
    <row r="135" s="4" customFormat="1" x14ac:dyDescent="0.25"/>
    <row r="136" s="4" customFormat="1" x14ac:dyDescent="0.25"/>
    <row r="137" s="4" customFormat="1" x14ac:dyDescent="0.25"/>
    <row r="138" s="4" customFormat="1" x14ac:dyDescent="0.25"/>
    <row r="139" s="4" customFormat="1" x14ac:dyDescent="0.25"/>
    <row r="140" s="4" customFormat="1" x14ac:dyDescent="0.25"/>
    <row r="141" s="4" customFormat="1" x14ac:dyDescent="0.25"/>
    <row r="142" s="4" customFormat="1" x14ac:dyDescent="0.25"/>
    <row r="143" s="4" customFormat="1" x14ac:dyDescent="0.25"/>
    <row r="144" s="4" customFormat="1" x14ac:dyDescent="0.25"/>
    <row r="145" s="4" customFormat="1" x14ac:dyDescent="0.25"/>
    <row r="146" s="4" customFormat="1" x14ac:dyDescent="0.25"/>
    <row r="147" s="4" customFormat="1" x14ac:dyDescent="0.25"/>
    <row r="148" s="4" customFormat="1" x14ac:dyDescent="0.25"/>
    <row r="149" s="4" customFormat="1" x14ac:dyDescent="0.25"/>
    <row r="150" s="4" customFormat="1" x14ac:dyDescent="0.25"/>
    <row r="151" s="4" customFormat="1" x14ac:dyDescent="0.25"/>
    <row r="152" s="4" customFormat="1" x14ac:dyDescent="0.25"/>
    <row r="153" s="4" customFormat="1" x14ac:dyDescent="0.25"/>
    <row r="154" s="4" customFormat="1" x14ac:dyDescent="0.25"/>
    <row r="155" s="4" customFormat="1" x14ac:dyDescent="0.25"/>
    <row r="156" s="4" customFormat="1" x14ac:dyDescent="0.25"/>
    <row r="157" s="4" customFormat="1" x14ac:dyDescent="0.25"/>
    <row r="158" s="4" customFormat="1" x14ac:dyDescent="0.25"/>
    <row r="159" s="4" customFormat="1" x14ac:dyDescent="0.25"/>
    <row r="160" s="4" customFormat="1" x14ac:dyDescent="0.25"/>
    <row r="161" s="4" customFormat="1" x14ac:dyDescent="0.25"/>
    <row r="162" s="4" customFormat="1" x14ac:dyDescent="0.25"/>
    <row r="163" s="4" customFormat="1" x14ac:dyDescent="0.25"/>
    <row r="164" s="4" customFormat="1" x14ac:dyDescent="0.25"/>
    <row r="165" s="4" customFormat="1" x14ac:dyDescent="0.25"/>
    <row r="166" s="4" customFormat="1" x14ac:dyDescent="0.25"/>
    <row r="167" s="4" customFormat="1" x14ac:dyDescent="0.25"/>
    <row r="168" s="4" customFormat="1" x14ac:dyDescent="0.25"/>
    <row r="169" s="4" customFormat="1" x14ac:dyDescent="0.25"/>
    <row r="170" s="4" customFormat="1" x14ac:dyDescent="0.25"/>
    <row r="171" s="4" customFormat="1" x14ac:dyDescent="0.25"/>
    <row r="172" s="4" customFormat="1" x14ac:dyDescent="0.25"/>
    <row r="173" s="4" customFormat="1" x14ac:dyDescent="0.25"/>
    <row r="174" s="4" customFormat="1" x14ac:dyDescent="0.25"/>
    <row r="175" s="4" customFormat="1" x14ac:dyDescent="0.25"/>
    <row r="176" s="4" customFormat="1" x14ac:dyDescent="0.25"/>
    <row r="177" s="4" customFormat="1" x14ac:dyDescent="0.25"/>
    <row r="178" s="4" customFormat="1" x14ac:dyDescent="0.25"/>
    <row r="179" s="4" customFormat="1" x14ac:dyDescent="0.25"/>
    <row r="180" s="4" customFormat="1" x14ac:dyDescent="0.25"/>
    <row r="181" s="4" customFormat="1" x14ac:dyDescent="0.25"/>
    <row r="182" s="4" customFormat="1" x14ac:dyDescent="0.25"/>
    <row r="183" s="4" customFormat="1" x14ac:dyDescent="0.25"/>
    <row r="184" s="4" customFormat="1" x14ac:dyDescent="0.25"/>
    <row r="185" s="4" customFormat="1" x14ac:dyDescent="0.25"/>
    <row r="186" s="4" customFormat="1" x14ac:dyDescent="0.25"/>
    <row r="187" s="4" customFormat="1" x14ac:dyDescent="0.25"/>
    <row r="188" s="4" customFormat="1" x14ac:dyDescent="0.25"/>
    <row r="189" s="4" customFormat="1" x14ac:dyDescent="0.25"/>
    <row r="190" s="4" customFormat="1" x14ac:dyDescent="0.25"/>
    <row r="191" s="4" customFormat="1" x14ac:dyDescent="0.25"/>
    <row r="192" s="4" customFormat="1" x14ac:dyDescent="0.25"/>
    <row r="193" s="4" customFormat="1" x14ac:dyDescent="0.25"/>
    <row r="194" s="4" customFormat="1" x14ac:dyDescent="0.25"/>
    <row r="195" s="4" customFormat="1" x14ac:dyDescent="0.25"/>
    <row r="196" s="4" customFormat="1" x14ac:dyDescent="0.25"/>
    <row r="197" s="4" customFormat="1" x14ac:dyDescent="0.25"/>
    <row r="198" s="4" customFormat="1" x14ac:dyDescent="0.25"/>
    <row r="199" s="4" customFormat="1" x14ac:dyDescent="0.25"/>
    <row r="200" s="4" customFormat="1" x14ac:dyDescent="0.25"/>
    <row r="201" s="4" customFormat="1" x14ac:dyDescent="0.25"/>
    <row r="202" s="4" customFormat="1" x14ac:dyDescent="0.25"/>
    <row r="203" s="4" customFormat="1" x14ac:dyDescent="0.25"/>
    <row r="204" s="4" customFormat="1" x14ac:dyDescent="0.25"/>
    <row r="205" s="4" customFormat="1" x14ac:dyDescent="0.25"/>
    <row r="206" s="4" customFormat="1" x14ac:dyDescent="0.25"/>
    <row r="207" s="4" customFormat="1" x14ac:dyDescent="0.25"/>
    <row r="208" s="4" customFormat="1" x14ac:dyDescent="0.25"/>
    <row r="209" s="4" customFormat="1" x14ac:dyDescent="0.25"/>
    <row r="210" s="4" customFormat="1" x14ac:dyDescent="0.25"/>
    <row r="211" s="4" customFormat="1" x14ac:dyDescent="0.25"/>
    <row r="212" s="4" customFormat="1" x14ac:dyDescent="0.25"/>
    <row r="213" s="4" customFormat="1" x14ac:dyDescent="0.25"/>
    <row r="214" s="4" customFormat="1" x14ac:dyDescent="0.25"/>
    <row r="215" s="4" customFormat="1" x14ac:dyDescent="0.25"/>
    <row r="216" s="4" customFormat="1" x14ac:dyDescent="0.25"/>
    <row r="217" s="4" customFormat="1" x14ac:dyDescent="0.25"/>
    <row r="218" s="4" customFormat="1" x14ac:dyDescent="0.25"/>
    <row r="219" s="4" customFormat="1" x14ac:dyDescent="0.25"/>
    <row r="220" s="4" customFormat="1" x14ac:dyDescent="0.25"/>
    <row r="221" s="4" customFormat="1" x14ac:dyDescent="0.25"/>
    <row r="222" s="4" customFormat="1" x14ac:dyDescent="0.25"/>
    <row r="223" s="4" customFormat="1" x14ac:dyDescent="0.25"/>
    <row r="224" s="4" customFormat="1" x14ac:dyDescent="0.25"/>
    <row r="225" s="4" customFormat="1" x14ac:dyDescent="0.25"/>
    <row r="226" s="4" customFormat="1" x14ac:dyDescent="0.25"/>
    <row r="227" s="4" customFormat="1" x14ac:dyDescent="0.25"/>
    <row r="228" s="4" customFormat="1" x14ac:dyDescent="0.25"/>
    <row r="229" s="4" customFormat="1" x14ac:dyDescent="0.25"/>
    <row r="230" s="4" customFormat="1" x14ac:dyDescent="0.25"/>
    <row r="231" s="4" customFormat="1" x14ac:dyDescent="0.25"/>
    <row r="232" s="4" customFormat="1" x14ac:dyDescent="0.25"/>
    <row r="233" s="4" customFormat="1" x14ac:dyDescent="0.25"/>
    <row r="234" s="4" customFormat="1" x14ac:dyDescent="0.25"/>
    <row r="235" s="4" customFormat="1" x14ac:dyDescent="0.25"/>
    <row r="236" s="4" customFormat="1" x14ac:dyDescent="0.25"/>
    <row r="237" s="4" customFormat="1" x14ac:dyDescent="0.25"/>
    <row r="238" s="4" customFormat="1" x14ac:dyDescent="0.25"/>
    <row r="239" s="4" customFormat="1" x14ac:dyDescent="0.25"/>
    <row r="240" s="4" customFormat="1" x14ac:dyDescent="0.25"/>
    <row r="241" s="4" customFormat="1" x14ac:dyDescent="0.25"/>
    <row r="242" s="4" customFormat="1" x14ac:dyDescent="0.25"/>
    <row r="243" s="4" customFormat="1" x14ac:dyDescent="0.25"/>
    <row r="244" s="4" customFormat="1" x14ac:dyDescent="0.25"/>
    <row r="245" s="4" customFormat="1" x14ac:dyDescent="0.25"/>
    <row r="246" s="4" customFormat="1" x14ac:dyDescent="0.25"/>
    <row r="247" s="4" customFormat="1" x14ac:dyDescent="0.25"/>
    <row r="248" s="4" customFormat="1" x14ac:dyDescent="0.25"/>
    <row r="249" s="4" customFormat="1" x14ac:dyDescent="0.25"/>
    <row r="250" s="4" customFormat="1" x14ac:dyDescent="0.25"/>
    <row r="251" s="4" customFormat="1" x14ac:dyDescent="0.25"/>
    <row r="252" s="4" customFormat="1" x14ac:dyDescent="0.25"/>
    <row r="253" s="4" customFormat="1" x14ac:dyDescent="0.25"/>
    <row r="254" s="4" customFormat="1" x14ac:dyDescent="0.25"/>
    <row r="255" s="4" customFormat="1" x14ac:dyDescent="0.25"/>
    <row r="256" s="4" customFormat="1" x14ac:dyDescent="0.25"/>
    <row r="257" s="4" customFormat="1" x14ac:dyDescent="0.25"/>
    <row r="258" s="4" customFormat="1" x14ac:dyDescent="0.25"/>
    <row r="259" s="4" customFormat="1" x14ac:dyDescent="0.25"/>
    <row r="260" s="4" customFormat="1" x14ac:dyDescent="0.25"/>
    <row r="261" s="4" customFormat="1" x14ac:dyDescent="0.25"/>
    <row r="262" s="4" customFormat="1" x14ac:dyDescent="0.25"/>
    <row r="263" s="4" customFormat="1" x14ac:dyDescent="0.25"/>
    <row r="264" s="4" customFormat="1" x14ac:dyDescent="0.25"/>
    <row r="265" s="4" customFormat="1" x14ac:dyDescent="0.25"/>
    <row r="266" s="4" customFormat="1" x14ac:dyDescent="0.25"/>
    <row r="267" s="4" customFormat="1" x14ac:dyDescent="0.25"/>
    <row r="268" s="4" customFormat="1" x14ac:dyDescent="0.25"/>
    <row r="269" s="4" customFormat="1" x14ac:dyDescent="0.25"/>
    <row r="270" s="4" customFormat="1" x14ac:dyDescent="0.25"/>
    <row r="271" s="4" customFormat="1" x14ac:dyDescent="0.25"/>
    <row r="272" s="4" customFormat="1" x14ac:dyDescent="0.25"/>
    <row r="273" s="4" customFormat="1" x14ac:dyDescent="0.25"/>
    <row r="274" s="4" customFormat="1" x14ac:dyDescent="0.25"/>
    <row r="275" s="4" customFormat="1" x14ac:dyDescent="0.25"/>
    <row r="276" s="4" customFormat="1" x14ac:dyDescent="0.25"/>
    <row r="277" s="4" customFormat="1" x14ac:dyDescent="0.25"/>
    <row r="278" s="4" customFormat="1" x14ac:dyDescent="0.25"/>
    <row r="279" s="4" customFormat="1" x14ac:dyDescent="0.25"/>
    <row r="280" s="4" customFormat="1" x14ac:dyDescent="0.25"/>
    <row r="281" s="4" customFormat="1" x14ac:dyDescent="0.25"/>
    <row r="282" s="4" customFormat="1" x14ac:dyDescent="0.25"/>
    <row r="283" s="4" customFormat="1" x14ac:dyDescent="0.25"/>
    <row r="284" s="4" customFormat="1" x14ac:dyDescent="0.25"/>
    <row r="285" s="4" customFormat="1" x14ac:dyDescent="0.25"/>
    <row r="286" s="4" customFormat="1" x14ac:dyDescent="0.25"/>
    <row r="287" s="4" customFormat="1" x14ac:dyDescent="0.25"/>
    <row r="288" s="4" customFormat="1" x14ac:dyDescent="0.25"/>
    <row r="289" s="4" customFormat="1" x14ac:dyDescent="0.25"/>
    <row r="290" s="4" customFormat="1" x14ac:dyDescent="0.25"/>
    <row r="291" s="4" customFormat="1" x14ac:dyDescent="0.25"/>
    <row r="292" s="4" customFormat="1" x14ac:dyDescent="0.25"/>
    <row r="293" s="4" customFormat="1" x14ac:dyDescent="0.25"/>
    <row r="294" s="4" customFormat="1" x14ac:dyDescent="0.25"/>
    <row r="295" s="4" customFormat="1" x14ac:dyDescent="0.25"/>
    <row r="296" s="4" customFormat="1" x14ac:dyDescent="0.25"/>
    <row r="297" s="4" customFormat="1" x14ac:dyDescent="0.25"/>
    <row r="298" s="4" customFormat="1" x14ac:dyDescent="0.25"/>
    <row r="299" s="4" customFormat="1" x14ac:dyDescent="0.25"/>
    <row r="300" s="4" customFormat="1" x14ac:dyDescent="0.25"/>
    <row r="301" s="4" customFormat="1" x14ac:dyDescent="0.25"/>
    <row r="302" s="4" customFormat="1" x14ac:dyDescent="0.25"/>
    <row r="303" s="4" customFormat="1" x14ac:dyDescent="0.25"/>
    <row r="304" s="4" customFormat="1" x14ac:dyDescent="0.25"/>
    <row r="305" s="4" customFormat="1" x14ac:dyDescent="0.25"/>
    <row r="306" s="4" customFormat="1" x14ac:dyDescent="0.25"/>
    <row r="307" s="4" customFormat="1" x14ac:dyDescent="0.25"/>
    <row r="308" s="4" customFormat="1" x14ac:dyDescent="0.25"/>
    <row r="309" s="4" customFormat="1" x14ac:dyDescent="0.25"/>
    <row r="310" s="4" customFormat="1" x14ac:dyDescent="0.25"/>
    <row r="311" s="4" customFormat="1" x14ac:dyDescent="0.25"/>
    <row r="312" s="4" customFormat="1" x14ac:dyDescent="0.25"/>
    <row r="313" s="4" customFormat="1" x14ac:dyDescent="0.25"/>
    <row r="314" s="4" customFormat="1" x14ac:dyDescent="0.25"/>
    <row r="315" s="4" customFormat="1" x14ac:dyDescent="0.25"/>
    <row r="316" s="4" customFormat="1" x14ac:dyDescent="0.25"/>
    <row r="317" s="4" customFormat="1" x14ac:dyDescent="0.25"/>
    <row r="318" s="4" customFormat="1" x14ac:dyDescent="0.25"/>
    <row r="319" s="4" customFormat="1" x14ac:dyDescent="0.25"/>
    <row r="320" s="4" customFormat="1" x14ac:dyDescent="0.25"/>
    <row r="321" s="4" customFormat="1" x14ac:dyDescent="0.25"/>
    <row r="322" s="4" customFormat="1" x14ac:dyDescent="0.25"/>
    <row r="323" s="4" customFormat="1" x14ac:dyDescent="0.25"/>
    <row r="324" s="4" customFormat="1" x14ac:dyDescent="0.25"/>
    <row r="325" s="4" customFormat="1" x14ac:dyDescent="0.25"/>
    <row r="326" s="4" customFormat="1" x14ac:dyDescent="0.25"/>
    <row r="327" s="4" customFormat="1" x14ac:dyDescent="0.25"/>
    <row r="328" s="4" customFormat="1" x14ac:dyDescent="0.25"/>
    <row r="329" s="4" customFormat="1" x14ac:dyDescent="0.25"/>
    <row r="330" s="4" customFormat="1" x14ac:dyDescent="0.25"/>
    <row r="331" s="4" customFormat="1" x14ac:dyDescent="0.25"/>
    <row r="332" s="4" customFormat="1" x14ac:dyDescent="0.25"/>
    <row r="333" s="4" customFormat="1" x14ac:dyDescent="0.25"/>
    <row r="334" s="4" customFormat="1" x14ac:dyDescent="0.25"/>
    <row r="335" s="4" customFormat="1" x14ac:dyDescent="0.25"/>
    <row r="336" s="4" customFormat="1" x14ac:dyDescent="0.25"/>
    <row r="337" s="4" customFormat="1" x14ac:dyDescent="0.25"/>
    <row r="338" s="4" customFormat="1" x14ac:dyDescent="0.25"/>
    <row r="339" s="4" customFormat="1" x14ac:dyDescent="0.25"/>
    <row r="340" s="4" customFormat="1" x14ac:dyDescent="0.25"/>
    <row r="341" s="4" customFormat="1" x14ac:dyDescent="0.25"/>
    <row r="342" s="4" customFormat="1" x14ac:dyDescent="0.25"/>
    <row r="343" s="4" customFormat="1" x14ac:dyDescent="0.25"/>
    <row r="344" s="4" customFormat="1" x14ac:dyDescent="0.25"/>
    <row r="345" s="4" customFormat="1" x14ac:dyDescent="0.25"/>
    <row r="346" s="4" customFormat="1" x14ac:dyDescent="0.25"/>
    <row r="347" s="4" customFormat="1" x14ac:dyDescent="0.25"/>
    <row r="348" s="4" customFormat="1" x14ac:dyDescent="0.25"/>
    <row r="349" s="4" customFormat="1" x14ac:dyDescent="0.25"/>
    <row r="350" s="4" customFormat="1" x14ac:dyDescent="0.25"/>
    <row r="351" s="4" customFormat="1" x14ac:dyDescent="0.25"/>
    <row r="352" s="4" customFormat="1" x14ac:dyDescent="0.25"/>
    <row r="353" s="4" customFormat="1" x14ac:dyDescent="0.25"/>
    <row r="354" s="4" customFormat="1" x14ac:dyDescent="0.25"/>
    <row r="355" s="4" customFormat="1" x14ac:dyDescent="0.25"/>
    <row r="356" s="4" customFormat="1" x14ac:dyDescent="0.25"/>
    <row r="357" s="4" customFormat="1" x14ac:dyDescent="0.25"/>
    <row r="358" s="4" customFormat="1" x14ac:dyDescent="0.25"/>
    <row r="359" s="4" customFormat="1" x14ac:dyDescent="0.25"/>
    <row r="360" s="4" customFormat="1" x14ac:dyDescent="0.25"/>
    <row r="361" s="4" customFormat="1" x14ac:dyDescent="0.25"/>
    <row r="362" s="4" customFormat="1" x14ac:dyDescent="0.25"/>
    <row r="363" s="4" customFormat="1" x14ac:dyDescent="0.25"/>
    <row r="364" s="4" customFormat="1" x14ac:dyDescent="0.25"/>
    <row r="365" s="4" customFormat="1" x14ac:dyDescent="0.25"/>
    <row r="366" s="4" customFormat="1" x14ac:dyDescent="0.25"/>
    <row r="367" s="4" customFormat="1" x14ac:dyDescent="0.25"/>
    <row r="368" s="4" customFormat="1" x14ac:dyDescent="0.25"/>
    <row r="369" s="4" customFormat="1" x14ac:dyDescent="0.25"/>
    <row r="370" s="4" customFormat="1" x14ac:dyDescent="0.25"/>
    <row r="371" s="4" customFormat="1" x14ac:dyDescent="0.25"/>
    <row r="372" s="4" customFormat="1" x14ac:dyDescent="0.25"/>
    <row r="373" s="4" customFormat="1" x14ac:dyDescent="0.25"/>
    <row r="374" s="4" customFormat="1" x14ac:dyDescent="0.25"/>
    <row r="375" s="4" customFormat="1" x14ac:dyDescent="0.25"/>
    <row r="376" s="4" customFormat="1" x14ac:dyDescent="0.25"/>
    <row r="377" s="4" customFormat="1" x14ac:dyDescent="0.25"/>
    <row r="378" s="4" customFormat="1" x14ac:dyDescent="0.25"/>
    <row r="379" s="4" customFormat="1" x14ac:dyDescent="0.25"/>
    <row r="380" s="4" customFormat="1" x14ac:dyDescent="0.25"/>
    <row r="381" s="4" customFormat="1" x14ac:dyDescent="0.25"/>
    <row r="382" s="4" customFormat="1" x14ac:dyDescent="0.25"/>
    <row r="383" s="4" customFormat="1" x14ac:dyDescent="0.25"/>
    <row r="384" s="4" customFormat="1" x14ac:dyDescent="0.25"/>
    <row r="385" s="4" customFormat="1" x14ac:dyDescent="0.25"/>
    <row r="386" s="4" customFormat="1" x14ac:dyDescent="0.25"/>
    <row r="387" s="4" customFormat="1" x14ac:dyDescent="0.25"/>
    <row r="388" s="4" customFormat="1" x14ac:dyDescent="0.25"/>
    <row r="389" s="4" customFormat="1" x14ac:dyDescent="0.25"/>
    <row r="390" s="4" customFormat="1" x14ac:dyDescent="0.25"/>
    <row r="391" s="4" customFormat="1" x14ac:dyDescent="0.25"/>
    <row r="392" s="4" customFormat="1" x14ac:dyDescent="0.25"/>
    <row r="393" s="4" customFormat="1" x14ac:dyDescent="0.25"/>
    <row r="394" s="4" customFormat="1" x14ac:dyDescent="0.25"/>
    <row r="395" s="4" customFormat="1" x14ac:dyDescent="0.25"/>
    <row r="396" s="4" customFormat="1" x14ac:dyDescent="0.25"/>
    <row r="397" s="4" customFormat="1" x14ac:dyDescent="0.25"/>
    <row r="398" s="4" customFormat="1" x14ac:dyDescent="0.25"/>
    <row r="399" s="4" customFormat="1" x14ac:dyDescent="0.25"/>
    <row r="400" s="4" customFormat="1" x14ac:dyDescent="0.25"/>
    <row r="401" s="4" customFormat="1" x14ac:dyDescent="0.25"/>
    <row r="402" s="4" customFormat="1" x14ac:dyDescent="0.25"/>
    <row r="403" s="4" customFormat="1" x14ac:dyDescent="0.25"/>
    <row r="404" s="4" customFormat="1" x14ac:dyDescent="0.25"/>
    <row r="405" s="4" customFormat="1" x14ac:dyDescent="0.25"/>
    <row r="406" s="4" customFormat="1" x14ac:dyDescent="0.25"/>
    <row r="407" s="4" customFormat="1" x14ac:dyDescent="0.25"/>
    <row r="408" s="4" customFormat="1" x14ac:dyDescent="0.25"/>
    <row r="409" s="4" customFormat="1" x14ac:dyDescent="0.25"/>
    <row r="410" s="4" customFormat="1" x14ac:dyDescent="0.25"/>
    <row r="411" s="4" customFormat="1" x14ac:dyDescent="0.25"/>
    <row r="412" s="4" customFormat="1" x14ac:dyDescent="0.25"/>
    <row r="413" s="4" customFormat="1" x14ac:dyDescent="0.25"/>
    <row r="414" s="4" customFormat="1" x14ac:dyDescent="0.25"/>
    <row r="415" s="4" customFormat="1" x14ac:dyDescent="0.25"/>
    <row r="416" s="4" customFormat="1" x14ac:dyDescent="0.25"/>
    <row r="417" s="4" customFormat="1" x14ac:dyDescent="0.25"/>
    <row r="418" s="4" customFormat="1" x14ac:dyDescent="0.25"/>
    <row r="419" s="4" customFormat="1" x14ac:dyDescent="0.25"/>
    <row r="420" s="4" customFormat="1" x14ac:dyDescent="0.25"/>
    <row r="421" s="4" customFormat="1" x14ac:dyDescent="0.25"/>
    <row r="422" s="4" customFormat="1" x14ac:dyDescent="0.25"/>
    <row r="423" s="4" customFormat="1" x14ac:dyDescent="0.25"/>
    <row r="424" s="4" customFormat="1" x14ac:dyDescent="0.25"/>
    <row r="425" s="4" customFormat="1" x14ac:dyDescent="0.25"/>
    <row r="426" s="4" customFormat="1" x14ac:dyDescent="0.25"/>
    <row r="427" s="4" customFormat="1" x14ac:dyDescent="0.25"/>
    <row r="428" s="4" customFormat="1" x14ac:dyDescent="0.25"/>
    <row r="429" s="4" customFormat="1" x14ac:dyDescent="0.25"/>
    <row r="430" s="4" customFormat="1" x14ac:dyDescent="0.25"/>
    <row r="431" s="4" customFormat="1" x14ac:dyDescent="0.25"/>
    <row r="432" s="4" customFormat="1" x14ac:dyDescent="0.25"/>
    <row r="433" s="4" customFormat="1" x14ac:dyDescent="0.25"/>
    <row r="434" s="4" customFormat="1" x14ac:dyDescent="0.25"/>
    <row r="435" s="4" customFormat="1" x14ac:dyDescent="0.25"/>
    <row r="436" s="4" customFormat="1" x14ac:dyDescent="0.25"/>
    <row r="437" s="4" customFormat="1" x14ac:dyDescent="0.25"/>
    <row r="438" s="4" customFormat="1" x14ac:dyDescent="0.25"/>
    <row r="439" s="4" customFormat="1" x14ac:dyDescent="0.25"/>
    <row r="440" s="4" customFormat="1" x14ac:dyDescent="0.25"/>
    <row r="441" s="4" customFormat="1" x14ac:dyDescent="0.25"/>
    <row r="442" s="4" customFormat="1" x14ac:dyDescent="0.25"/>
    <row r="443" s="4" customFormat="1" x14ac:dyDescent="0.25"/>
    <row r="444" s="4" customFormat="1" x14ac:dyDescent="0.25"/>
    <row r="445" s="4" customFormat="1" x14ac:dyDescent="0.25"/>
    <row r="446" s="4" customFormat="1" x14ac:dyDescent="0.25"/>
    <row r="447" s="4" customFormat="1" x14ac:dyDescent="0.25"/>
    <row r="448" s="4" customFormat="1" x14ac:dyDescent="0.25"/>
    <row r="449" s="4" customFormat="1" x14ac:dyDescent="0.25"/>
    <row r="450" s="4" customFormat="1" x14ac:dyDescent="0.25"/>
    <row r="451" s="4" customFormat="1" x14ac:dyDescent="0.25"/>
    <row r="452" s="4" customFormat="1" x14ac:dyDescent="0.25"/>
    <row r="453" s="4" customFormat="1" x14ac:dyDescent="0.25"/>
    <row r="454" s="4" customFormat="1" x14ac:dyDescent="0.25"/>
    <row r="455" s="4" customFormat="1" x14ac:dyDescent="0.25"/>
    <row r="456" s="4" customFormat="1" x14ac:dyDescent="0.25"/>
    <row r="457" s="4" customFormat="1" x14ac:dyDescent="0.25"/>
    <row r="458" s="4" customFormat="1" x14ac:dyDescent="0.25"/>
    <row r="459" s="4" customFormat="1" x14ac:dyDescent="0.25"/>
    <row r="460" s="4" customFormat="1" x14ac:dyDescent="0.25"/>
    <row r="461" s="4" customFormat="1" x14ac:dyDescent="0.25"/>
    <row r="462" s="4" customFormat="1" x14ac:dyDescent="0.25"/>
    <row r="463" s="4" customFormat="1" x14ac:dyDescent="0.25"/>
    <row r="464" s="4" customFormat="1" x14ac:dyDescent="0.25"/>
    <row r="465" s="4" customFormat="1" x14ac:dyDescent="0.25"/>
    <row r="466" s="4" customFormat="1" x14ac:dyDescent="0.25"/>
    <row r="467" s="4" customFormat="1" x14ac:dyDescent="0.25"/>
    <row r="468" s="4" customFormat="1" x14ac:dyDescent="0.25"/>
    <row r="469" s="4" customFormat="1" x14ac:dyDescent="0.25"/>
    <row r="470" s="4" customFormat="1" x14ac:dyDescent="0.25"/>
    <row r="471" s="4" customFormat="1" x14ac:dyDescent="0.25"/>
    <row r="472" s="4" customFormat="1" x14ac:dyDescent="0.25"/>
    <row r="473" s="4" customFormat="1" x14ac:dyDescent="0.25"/>
    <row r="474" s="4" customFormat="1" x14ac:dyDescent="0.25"/>
    <row r="475" s="4" customFormat="1" x14ac:dyDescent="0.25"/>
    <row r="476" s="4" customFormat="1" x14ac:dyDescent="0.25"/>
    <row r="477" s="4" customFormat="1" x14ac:dyDescent="0.25"/>
    <row r="478" s="4" customFormat="1" x14ac:dyDescent="0.25"/>
    <row r="479" s="4" customFormat="1" x14ac:dyDescent="0.25"/>
    <row r="480" s="4" customFormat="1" x14ac:dyDescent="0.25"/>
    <row r="481" s="4" customFormat="1" x14ac:dyDescent="0.25"/>
    <row r="482" s="4" customFormat="1" x14ac:dyDescent="0.25"/>
    <row r="483" s="4" customFormat="1" x14ac:dyDescent="0.25"/>
    <row r="484" s="4" customFormat="1" x14ac:dyDescent="0.25"/>
    <row r="485" s="4" customFormat="1" x14ac:dyDescent="0.25"/>
    <row r="486" s="4" customFormat="1" x14ac:dyDescent="0.25"/>
    <row r="487" s="4" customFormat="1" x14ac:dyDescent="0.25"/>
    <row r="488" s="4" customFormat="1" x14ac:dyDescent="0.25"/>
    <row r="489" s="4" customFormat="1" x14ac:dyDescent="0.25"/>
    <row r="490" s="4" customFormat="1" x14ac:dyDescent="0.25"/>
    <row r="491" s="4" customFormat="1" x14ac:dyDescent="0.25"/>
    <row r="492" s="4" customFormat="1" x14ac:dyDescent="0.25"/>
    <row r="493" s="4" customFormat="1" x14ac:dyDescent="0.25"/>
    <row r="494" s="4" customFormat="1" x14ac:dyDescent="0.25"/>
    <row r="495" s="4" customFormat="1" x14ac:dyDescent="0.25"/>
    <row r="496" s="4" customFormat="1" x14ac:dyDescent="0.25"/>
    <row r="497" s="4" customFormat="1" x14ac:dyDescent="0.25"/>
    <row r="498" s="4" customFormat="1" x14ac:dyDescent="0.25"/>
    <row r="499" s="4" customFormat="1" x14ac:dyDescent="0.25"/>
    <row r="500" s="4" customFormat="1" x14ac:dyDescent="0.25"/>
    <row r="501" s="4" customFormat="1" x14ac:dyDescent="0.25"/>
    <row r="502" s="4" customFormat="1" x14ac:dyDescent="0.25"/>
    <row r="503" s="4" customFormat="1" x14ac:dyDescent="0.25"/>
    <row r="504" s="4" customFormat="1" x14ac:dyDescent="0.25"/>
    <row r="505" s="4" customFormat="1" x14ac:dyDescent="0.25"/>
    <row r="506" s="4" customFormat="1" x14ac:dyDescent="0.25"/>
    <row r="507" s="4" customFormat="1" x14ac:dyDescent="0.25"/>
    <row r="508" s="4" customFormat="1" x14ac:dyDescent="0.25"/>
    <row r="509" s="4" customFormat="1" x14ac:dyDescent="0.25"/>
    <row r="510" s="4" customFormat="1" x14ac:dyDescent="0.25"/>
    <row r="511" s="4" customFormat="1" x14ac:dyDescent="0.25"/>
    <row r="512" s="4" customFormat="1" x14ac:dyDescent="0.25"/>
    <row r="513" s="4" customFormat="1" x14ac:dyDescent="0.25"/>
    <row r="514" s="4" customFormat="1" x14ac:dyDescent="0.25"/>
    <row r="515" s="4" customFormat="1" x14ac:dyDescent="0.25"/>
    <row r="516" s="4" customFormat="1" x14ac:dyDescent="0.25"/>
    <row r="517" s="4" customFormat="1" x14ac:dyDescent="0.25"/>
    <row r="518" s="4" customFormat="1" x14ac:dyDescent="0.25"/>
    <row r="519" s="4" customFormat="1" x14ac:dyDescent="0.25"/>
    <row r="520" s="4" customFormat="1" x14ac:dyDescent="0.25"/>
    <row r="521" s="4" customFormat="1" x14ac:dyDescent="0.25"/>
    <row r="522" s="4" customFormat="1" x14ac:dyDescent="0.25"/>
    <row r="523" s="4" customFormat="1" x14ac:dyDescent="0.25"/>
    <row r="524" s="4" customFormat="1" x14ac:dyDescent="0.25"/>
    <row r="525" s="4" customFormat="1" x14ac:dyDescent="0.25"/>
  </sheetData>
  <mergeCells count="12">
    <mergeCell ref="BV2:CC2"/>
    <mergeCell ref="B2:I2"/>
    <mergeCell ref="J2:Q2"/>
    <mergeCell ref="R2:Y2"/>
    <mergeCell ref="Z2:AG2"/>
    <mergeCell ref="AH2:AO2"/>
    <mergeCell ref="AP2:AW2"/>
    <mergeCell ref="B22:I22"/>
    <mergeCell ref="B40:I40"/>
    <mergeCell ref="AX2:BE2"/>
    <mergeCell ref="BF2:BM2"/>
    <mergeCell ref="BN2:BU2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CB46B-5050-41A8-9237-38AD913966DC}">
  <dimension ref="A1:CQ525"/>
  <sheetViews>
    <sheetView zoomScale="85" zoomScaleNormal="85" workbookViewId="0">
      <selection activeCell="J41" sqref="J41"/>
    </sheetView>
  </sheetViews>
  <sheetFormatPr defaultRowHeight="15" x14ac:dyDescent="0.25"/>
  <cols>
    <col min="1" max="1" width="16.85546875" style="4" bestFit="1" customWidth="1"/>
    <col min="2" max="81" width="9.140625" style="4"/>
  </cols>
  <sheetData>
    <row r="1" spans="1:95" s="4" customFormat="1" x14ac:dyDescent="0.25">
      <c r="CG1" s="11"/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</row>
    <row r="2" spans="1:95" s="9" customFormat="1" x14ac:dyDescent="0.25">
      <c r="A2"/>
      <c r="B2" s="16" t="str">
        <f>CH1</f>
        <v>BA</v>
      </c>
      <c r="C2" s="16"/>
      <c r="D2" s="16"/>
      <c r="E2" s="16"/>
      <c r="F2" s="16"/>
      <c r="G2" s="16"/>
      <c r="H2" s="16"/>
      <c r="I2" s="16"/>
      <c r="J2" s="17" t="str">
        <f>CI1</f>
        <v>CAT</v>
      </c>
      <c r="K2" s="17"/>
      <c r="L2" s="17"/>
      <c r="M2" s="17"/>
      <c r="N2" s="17"/>
      <c r="O2" s="17"/>
      <c r="P2" s="17"/>
      <c r="Q2" s="17"/>
      <c r="R2" s="16" t="str">
        <f>CJ1</f>
        <v>CSX</v>
      </c>
      <c r="S2" s="16"/>
      <c r="T2" s="16"/>
      <c r="U2" s="16"/>
      <c r="V2" s="16"/>
      <c r="W2" s="16"/>
      <c r="X2" s="16"/>
      <c r="Y2" s="16"/>
      <c r="Z2" s="17" t="str">
        <f>CK1</f>
        <v>DE</v>
      </c>
      <c r="AA2" s="17"/>
      <c r="AB2" s="17"/>
      <c r="AC2" s="17"/>
      <c r="AD2" s="17"/>
      <c r="AE2" s="17"/>
      <c r="AF2" s="17"/>
      <c r="AG2" s="17"/>
      <c r="AH2" s="16" t="str">
        <f>CL1</f>
        <v>FDX</v>
      </c>
      <c r="AI2" s="16"/>
      <c r="AJ2" s="16"/>
      <c r="AK2" s="16"/>
      <c r="AL2" s="16"/>
      <c r="AM2" s="16"/>
      <c r="AN2" s="16"/>
      <c r="AO2" s="16"/>
      <c r="AP2" s="17" t="str">
        <f>CM1</f>
        <v>GE</v>
      </c>
      <c r="AQ2" s="17"/>
      <c r="AR2" s="17"/>
      <c r="AS2" s="17"/>
      <c r="AT2" s="17"/>
      <c r="AU2" s="17"/>
      <c r="AV2" s="17"/>
      <c r="AW2" s="17"/>
      <c r="AX2" s="16" t="str">
        <f>CN1</f>
        <v>LMT</v>
      </c>
      <c r="AY2" s="16"/>
      <c r="AZ2" s="16"/>
      <c r="BA2" s="16"/>
      <c r="BB2" s="16"/>
      <c r="BC2" s="16"/>
      <c r="BD2" s="16"/>
      <c r="BE2" s="16"/>
      <c r="BF2" s="17" t="str">
        <f>CO1</f>
        <v>MMM</v>
      </c>
      <c r="BG2" s="17"/>
      <c r="BH2" s="17"/>
      <c r="BI2" s="17"/>
      <c r="BJ2" s="17"/>
      <c r="BK2" s="17"/>
      <c r="BL2" s="17"/>
      <c r="BM2" s="17"/>
      <c r="BN2" s="16" t="str">
        <f>CP1</f>
        <v>UNP</v>
      </c>
      <c r="BO2" s="16"/>
      <c r="BP2" s="16"/>
      <c r="BQ2" s="16"/>
      <c r="BR2" s="16"/>
      <c r="BS2" s="16"/>
      <c r="BT2" s="16"/>
      <c r="BU2" s="16"/>
      <c r="BV2" s="18" t="str">
        <f>CQ1</f>
        <v>UPS</v>
      </c>
      <c r="BW2" s="18"/>
      <c r="BX2" s="18"/>
      <c r="BY2" s="18"/>
      <c r="BZ2" s="18"/>
      <c r="CA2" s="18"/>
      <c r="CB2" s="18"/>
      <c r="CC2" s="18"/>
      <c r="CG2" s="12" t="s">
        <v>75</v>
      </c>
      <c r="CH2"/>
      <c r="CI2"/>
      <c r="CJ2"/>
      <c r="CK2"/>
      <c r="CL2"/>
      <c r="CM2"/>
      <c r="CN2"/>
      <c r="CO2"/>
      <c r="CP2"/>
      <c r="CQ2"/>
    </row>
    <row r="3" spans="1:95" s="9" customFormat="1" x14ac:dyDescent="0.25">
      <c r="A3" s="5" t="s">
        <v>10</v>
      </c>
      <c r="B3" s="6">
        <v>1</v>
      </c>
      <c r="C3" s="5">
        <v>2</v>
      </c>
      <c r="D3" s="6">
        <v>3</v>
      </c>
      <c r="E3" s="5">
        <v>4</v>
      </c>
      <c r="F3" s="6">
        <v>5</v>
      </c>
      <c r="G3" s="5">
        <v>10</v>
      </c>
      <c r="H3" s="6">
        <v>15</v>
      </c>
      <c r="I3" s="5">
        <v>30</v>
      </c>
      <c r="J3" s="6">
        <v>1</v>
      </c>
      <c r="K3" s="5">
        <v>2</v>
      </c>
      <c r="L3" s="6">
        <v>3</v>
      </c>
      <c r="M3" s="5">
        <v>4</v>
      </c>
      <c r="N3" s="6">
        <v>5</v>
      </c>
      <c r="O3" s="5">
        <v>10</v>
      </c>
      <c r="P3" s="6">
        <v>15</v>
      </c>
      <c r="Q3" s="5">
        <v>30</v>
      </c>
      <c r="R3" s="6">
        <v>1</v>
      </c>
      <c r="S3" s="5">
        <v>2</v>
      </c>
      <c r="T3" s="6">
        <v>3</v>
      </c>
      <c r="U3" s="5">
        <v>4</v>
      </c>
      <c r="V3" s="6">
        <v>5</v>
      </c>
      <c r="W3" s="5">
        <v>10</v>
      </c>
      <c r="X3" s="6">
        <v>15</v>
      </c>
      <c r="Y3" s="5">
        <v>30</v>
      </c>
      <c r="Z3" s="6">
        <v>1</v>
      </c>
      <c r="AA3" s="5">
        <v>2</v>
      </c>
      <c r="AB3" s="6">
        <v>3</v>
      </c>
      <c r="AC3" s="5">
        <v>4</v>
      </c>
      <c r="AD3" s="6">
        <v>5</v>
      </c>
      <c r="AE3" s="5">
        <v>10</v>
      </c>
      <c r="AF3" s="6">
        <v>15</v>
      </c>
      <c r="AG3" s="5">
        <v>30</v>
      </c>
      <c r="AH3" s="6">
        <v>1</v>
      </c>
      <c r="AI3" s="5">
        <v>2</v>
      </c>
      <c r="AJ3" s="6">
        <v>3</v>
      </c>
      <c r="AK3" s="5">
        <v>4</v>
      </c>
      <c r="AL3" s="6">
        <v>5</v>
      </c>
      <c r="AM3" s="5">
        <v>10</v>
      </c>
      <c r="AN3" s="6">
        <v>15</v>
      </c>
      <c r="AO3" s="5">
        <v>30</v>
      </c>
      <c r="AP3" s="6">
        <v>1</v>
      </c>
      <c r="AQ3" s="5">
        <v>2</v>
      </c>
      <c r="AR3" s="6">
        <v>3</v>
      </c>
      <c r="AS3" s="5">
        <v>4</v>
      </c>
      <c r="AT3" s="6">
        <v>5</v>
      </c>
      <c r="AU3" s="5">
        <v>10</v>
      </c>
      <c r="AV3" s="6">
        <v>15</v>
      </c>
      <c r="AW3" s="5">
        <v>30</v>
      </c>
      <c r="AX3" s="6">
        <v>1</v>
      </c>
      <c r="AY3" s="5">
        <v>2</v>
      </c>
      <c r="AZ3" s="6">
        <v>3</v>
      </c>
      <c r="BA3" s="5">
        <v>4</v>
      </c>
      <c r="BB3" s="6">
        <v>5</v>
      </c>
      <c r="BC3" s="5">
        <v>10</v>
      </c>
      <c r="BD3" s="6">
        <v>15</v>
      </c>
      <c r="BE3" s="5">
        <v>30</v>
      </c>
      <c r="BF3" s="6">
        <v>1</v>
      </c>
      <c r="BG3" s="5">
        <v>2</v>
      </c>
      <c r="BH3" s="6">
        <v>3</v>
      </c>
      <c r="BI3" s="5">
        <v>4</v>
      </c>
      <c r="BJ3" s="6">
        <v>5</v>
      </c>
      <c r="BK3" s="5">
        <v>10</v>
      </c>
      <c r="BL3" s="6">
        <v>15</v>
      </c>
      <c r="BM3" s="5">
        <v>30</v>
      </c>
      <c r="BN3" s="6">
        <v>1</v>
      </c>
      <c r="BO3" s="5">
        <v>2</v>
      </c>
      <c r="BP3" s="6">
        <v>3</v>
      </c>
      <c r="BQ3" s="5">
        <v>4</v>
      </c>
      <c r="BR3" s="6">
        <v>5</v>
      </c>
      <c r="BS3" s="5">
        <v>10</v>
      </c>
      <c r="BT3" s="6">
        <v>15</v>
      </c>
      <c r="BU3" s="5">
        <v>30</v>
      </c>
      <c r="BV3" s="3">
        <v>1</v>
      </c>
      <c r="BW3" s="2">
        <v>2</v>
      </c>
      <c r="BX3" s="3">
        <v>3</v>
      </c>
      <c r="BY3" s="2">
        <v>4</v>
      </c>
      <c r="BZ3" s="3">
        <v>5</v>
      </c>
      <c r="CA3" s="2">
        <v>10</v>
      </c>
      <c r="CB3" s="3">
        <v>15</v>
      </c>
      <c r="CC3" s="2">
        <v>30</v>
      </c>
      <c r="CG3" s="13" t="s">
        <v>11</v>
      </c>
      <c r="CH3">
        <v>0.99528985507018253</v>
      </c>
      <c r="CI3">
        <v>0.99557957924655316</v>
      </c>
      <c r="CJ3">
        <v>0.99870932607069529</v>
      </c>
      <c r="CK3">
        <v>0.99246344037464118</v>
      </c>
      <c r="CL3">
        <v>0.99573251053515777</v>
      </c>
      <c r="CM3">
        <v>0.99827378351340101</v>
      </c>
      <c r="CN3">
        <v>0.99901192435247954</v>
      </c>
      <c r="CO3">
        <v>0.99780951534476647</v>
      </c>
      <c r="CP3">
        <v>0.99863739711240684</v>
      </c>
      <c r="CQ3">
        <v>0.9938187939259725</v>
      </c>
    </row>
    <row r="4" spans="1:95" s="9" customFormat="1" x14ac:dyDescent="0.25">
      <c r="A4" s="1" t="s">
        <v>11</v>
      </c>
      <c r="B4" s="7">
        <f>CH3</f>
        <v>0.99528985507018253</v>
      </c>
      <c r="C4" s="1" cm="1">
        <f t="array" ref="C4:C17">CH18:CH31</f>
        <v>0.99494950115801983</v>
      </c>
      <c r="D4" s="7" cm="1">
        <f t="array" ref="D4:D17">CH33:CH46</f>
        <v>0.99217720032078716</v>
      </c>
      <c r="E4" s="1" cm="1">
        <f t="array" ref="E4:E17">CH48:CH61</f>
        <v>0.9901234634702577</v>
      </c>
      <c r="F4" s="7" cm="1">
        <f t="array" ref="F4:F17">CH63:CH76</f>
        <v>0.98934395541949094</v>
      </c>
      <c r="G4" s="1" cm="1">
        <f t="array" ref="G4:G17">CH78:CH91</f>
        <v>0.97770325993828266</v>
      </c>
      <c r="H4" s="7" cm="1">
        <f t="array" ref="H4:H17">CH93:CH106</f>
        <v>0.96794130589763028</v>
      </c>
      <c r="I4" s="1" cm="1">
        <f t="array" ref="I4:I17">CH108:CH121</f>
        <v>0.93455797305740584</v>
      </c>
      <c r="J4" s="7">
        <f>CI3</f>
        <v>0.99557957924655316</v>
      </c>
      <c r="K4" s="1" cm="1">
        <f t="array" ref="K4:K17">CI18:CI31</f>
        <v>0.99369365491654915</v>
      </c>
      <c r="L4" s="7" cm="1">
        <f t="array" ref="L4:L17">CI33:CI46</f>
        <v>0.98969234189674604</v>
      </c>
      <c r="M4" s="1" cm="1">
        <f t="array" ref="M4:M17">CI48:CI61</f>
        <v>0.98708731769579683</v>
      </c>
      <c r="N4" s="7" cm="1">
        <f t="array" ref="N4:N17">CI63:CI76</f>
        <v>0.98602152800433396</v>
      </c>
      <c r="O4" s="1" cm="1">
        <f t="array" ref="O4:O17">CI78:CI91</f>
        <v>0.9753718622255162</v>
      </c>
      <c r="P4" s="7" cm="1">
        <f t="array" ref="P4:P17">CI93:CI106</f>
        <v>0.96672568634025546</v>
      </c>
      <c r="Q4" s="1" cm="1">
        <f t="array" ref="Q4:Q17">CI108:CI121</f>
        <v>0.94656927383801237</v>
      </c>
      <c r="R4" s="7" cm="1">
        <f t="array" ref="R4:R17">CJ3:CJ16</f>
        <v>0.99870932607069529</v>
      </c>
      <c r="S4" s="1" cm="1">
        <f t="array" ref="S4:S17">CJ18:CJ31</f>
        <v>0.99780918250002837</v>
      </c>
      <c r="T4" s="7" cm="1">
        <f t="array" ref="T4:T17">CJ33:CJ46</f>
        <v>0.99673245890738982</v>
      </c>
      <c r="U4" s="1" cm="1">
        <f t="array" ref="U4:U17">CJ48:CJ61</f>
        <v>0.99579087415776468</v>
      </c>
      <c r="V4" s="7" cm="1">
        <f t="array" ref="V4:V17">CJ63:CJ76</f>
        <v>0.99483997559444892</v>
      </c>
      <c r="W4" s="1" cm="1">
        <f t="array" ref="W4:W17">CJ78:CJ91</f>
        <v>0.98969978151698645</v>
      </c>
      <c r="X4" s="7" cm="1">
        <f t="array" ref="X4:X17">CJ93:CJ106</f>
        <v>0.98471061125825299</v>
      </c>
      <c r="Y4" s="1" cm="1">
        <f t="array" ref="Y4:Y17">CJ108:CJ121</f>
        <v>0.97471253486558784</v>
      </c>
      <c r="Z4" s="7" cm="1">
        <f t="array" ref="Z4:Z17">CK3:CK16</f>
        <v>0.99246344037464118</v>
      </c>
      <c r="AA4" s="1" cm="1">
        <f t="array" ref="AA4:AA17">CK18:CK31</f>
        <v>0.99158256897075991</v>
      </c>
      <c r="AB4" s="7" cm="1">
        <f t="array" ref="AB4:AB17">CK33:CK46</f>
        <v>0.98853337547721176</v>
      </c>
      <c r="AC4" s="1" cm="1">
        <f t="array" ref="AC4:AC17">CK48:CK61</f>
        <v>0.9841121274491883</v>
      </c>
      <c r="AD4" s="7" cm="1">
        <f t="array" ref="AD4:AD17">CK63:CK76</f>
        <v>0.98558064400482537</v>
      </c>
      <c r="AE4" s="1" cm="1">
        <f t="array" ref="AE4:AE17">CK78:CK91</f>
        <v>0.98447203067698497</v>
      </c>
      <c r="AF4" s="7" cm="1">
        <f t="array" ref="AF4:AF17">CK93:CK106</f>
        <v>0.97836056850291686</v>
      </c>
      <c r="AG4" s="1" cm="1">
        <f t="array" ref="AG4:AG17">CK108:CK121</f>
        <v>0.96986037384459967</v>
      </c>
      <c r="AH4" s="7" cm="1">
        <f t="array" ref="AH4:AH17">CL3:CL16</f>
        <v>0.99573251053515777</v>
      </c>
      <c r="AI4" s="1" cm="1">
        <f t="array" ref="AI4:AI17">CL18:CL31</f>
        <v>0.99261673600258171</v>
      </c>
      <c r="AJ4" s="7" cm="1">
        <f t="array" ref="AJ4:AJ17">CL33:CL46</f>
        <v>0.99175834818399378</v>
      </c>
      <c r="AK4" s="1" cm="1">
        <f t="array" ref="AK4:AK17">CL48:CL61</f>
        <v>0.98808028850193119</v>
      </c>
      <c r="AL4" s="7" cm="1">
        <f t="array" ref="AL4:AL17">CL63:CL76</f>
        <v>0.98334570208314021</v>
      </c>
      <c r="AM4" s="1" cm="1">
        <f t="array" ref="AM4:AM17">CL78:CL91</f>
        <v>0.9718606604918667</v>
      </c>
      <c r="AN4" s="7" cm="1">
        <f t="array" ref="AN4:AN17">CL93:CL106</f>
        <v>0.96014801412432649</v>
      </c>
      <c r="AO4" s="1" cm="1">
        <f t="array" ref="AO4:AO17">CL108:CL121</f>
        <v>0.9257929165732437</v>
      </c>
      <c r="AP4" s="7" cm="1">
        <f t="array" ref="AP4:AP17">CM3:CM16</f>
        <v>0.99827378351340101</v>
      </c>
      <c r="AQ4" s="1" cm="1">
        <f t="array" ref="AQ4:AQ17">CM18:CM31</f>
        <v>0.99646534110242102</v>
      </c>
      <c r="AR4" s="7" cm="1">
        <f t="array" ref="AR4:AR17">CM33:CM46</f>
        <v>0.99471642507500668</v>
      </c>
      <c r="AS4" s="1" cm="1">
        <f t="array" ref="AS4:AS17">CM48:CM61</f>
        <v>0.99300465745128541</v>
      </c>
      <c r="AT4" s="7" cm="1">
        <f t="array" ref="AT4:AT17">CM63:CM76</f>
        <v>0.99129496697086772</v>
      </c>
      <c r="AU4" s="1" cm="1">
        <f t="array" ref="AU4:AU17">CM78:CM91</f>
        <v>0.9830711645872352</v>
      </c>
      <c r="AV4" s="7" cm="1">
        <f t="array" ref="AV4:AV17">CM93:CM106</f>
        <v>0.97367349371726064</v>
      </c>
      <c r="AW4" s="1" cm="1">
        <f t="array" ref="AW4:AW17">CM108:CM121</f>
        <v>0.94567540737230649</v>
      </c>
      <c r="AX4" s="7" cm="1">
        <f t="array" ref="AX4:AX17">CN3:CN16</f>
        <v>0.99901192435247954</v>
      </c>
      <c r="AY4" s="1" cm="1">
        <f t="array" ref="AY4:AY17">CN18:CN31</f>
        <v>0.99802252242494338</v>
      </c>
      <c r="AZ4" s="7" cm="1">
        <f t="array" ref="AZ4:AZ17">CN33:CN46</f>
        <v>0.9970819583764039</v>
      </c>
      <c r="BA4" s="1" cm="1">
        <f t="array" ref="BA4:BA17">CN48:CN61</f>
        <v>0.99623927020345493</v>
      </c>
      <c r="BB4" s="7" cm="1">
        <f t="array" ref="BB4:BB17">CN63:CN76</f>
        <v>0.99556053790937504</v>
      </c>
      <c r="BC4" s="1" cm="1">
        <f t="array" ref="BC4:BC17">CN78:CN91</f>
        <v>0.99122198858459765</v>
      </c>
      <c r="BD4" s="7" cm="1">
        <f t="array" ref="BD4:BD17">CN93:CN106</f>
        <v>0.98670904829858563</v>
      </c>
      <c r="BE4" s="1" cm="1">
        <f t="array" ref="BE4:BE17">CN108:CN121</f>
        <v>0.98426135500497103</v>
      </c>
      <c r="BF4" s="7" cm="1">
        <f t="array" ref="BF4:BF17">CO3:CO16</f>
        <v>0.99780951534476647</v>
      </c>
      <c r="BG4" s="1" cm="1">
        <f t="array" ref="BG4:BG17">CO18:CO31</f>
        <v>0.99630943344751866</v>
      </c>
      <c r="BH4" s="7" cm="1">
        <f t="array" ref="BH4:BH17">CO33:CO46</f>
        <v>0.99494835525093561</v>
      </c>
      <c r="BI4" s="1" cm="1">
        <f t="array" ref="BI4:BI17">CO48:CO61</f>
        <v>0.99291360428252207</v>
      </c>
      <c r="BJ4" s="7" cm="1">
        <f t="array" ref="BJ4:BJ17">CO63:CO76</f>
        <v>0.99144563158433563</v>
      </c>
      <c r="BK4" s="1" cm="1">
        <f t="array" ref="BK4:BK17">CO78:CO91</f>
        <v>0.98374981555518082</v>
      </c>
      <c r="BL4" s="7" cm="1">
        <f t="array" ref="BL4:BL17">CO93:CO106</f>
        <v>0.9782237657137417</v>
      </c>
      <c r="BM4" s="1" cm="1">
        <f t="array" ref="BM4:BM17">CO108:CO121</f>
        <v>0.96738191738406309</v>
      </c>
      <c r="BN4" s="7" cm="1">
        <f t="array" ref="BN4:BN17">CP3:CP16</f>
        <v>0.99863739711240684</v>
      </c>
      <c r="BO4" s="1" cm="1">
        <f t="array" ref="BO4:BO17">CP18:CP31</f>
        <v>0.99745408031691629</v>
      </c>
      <c r="BP4" s="7" cm="1">
        <f t="array" ref="BP4:BP17">CP33:CP46</f>
        <v>0.99614540002780672</v>
      </c>
      <c r="BQ4" s="1" cm="1">
        <f t="array" ref="BQ4:BQ17">CP48:CP61</f>
        <v>0.99524134704633926</v>
      </c>
      <c r="BR4" s="7" cm="1">
        <f t="array" ref="BR4:BR17">CP63:CP76</f>
        <v>0.99376257688062553</v>
      </c>
      <c r="BS4" s="1" cm="1">
        <f t="array" ref="BS4:BS17">CP78:CP91</f>
        <v>0.98856603884784755</v>
      </c>
      <c r="BT4" s="7" cm="1">
        <f t="array" ref="BT4:BT17">CP93:CP106</f>
        <v>0.9849651163113311</v>
      </c>
      <c r="BU4" s="1" cm="1">
        <f t="array" ref="BU4:BU17">CP108:CP121</f>
        <v>0.97769582274706202</v>
      </c>
      <c r="BV4" s="7" cm="1">
        <f t="array" ref="BV4:BV17">CQ3:CQ16</f>
        <v>0.9938187939259725</v>
      </c>
      <c r="BW4" s="1" cm="1">
        <f t="array" ref="BW4:BW17">CQ18:CQ31</f>
        <v>0.98617683289301739</v>
      </c>
      <c r="BX4" s="7" cm="1">
        <f t="array" ref="BX4:BX17">CQ33:CQ46</f>
        <v>0.98931452355895266</v>
      </c>
      <c r="BY4" s="1" cm="1">
        <f t="array" ref="BY4:BY17">CQ48:CQ61</f>
        <v>0.98668907254018667</v>
      </c>
      <c r="BZ4" s="7" cm="1">
        <f t="array" ref="BZ4:BZ17">CQ63:CQ76</f>
        <v>0.98340805187212743</v>
      </c>
      <c r="CA4" s="1" cm="1">
        <f t="array" ref="CA4:CA17">CQ78:CQ91</f>
        <v>0.96933223589087802</v>
      </c>
      <c r="CB4" s="7" cm="1">
        <f t="array" ref="CB4:CB17">CQ93:CQ106</f>
        <v>0.9694146239559116</v>
      </c>
      <c r="CC4" s="1" cm="1">
        <f t="array" ref="CC4:CC17">CQ108:CQ121</f>
        <v>0.93294560501614721</v>
      </c>
      <c r="CG4" s="13" t="s">
        <v>12</v>
      </c>
      <c r="CH4">
        <v>0.99835020102536132</v>
      </c>
      <c r="CI4">
        <v>0.99756613385273007</v>
      </c>
      <c r="CJ4">
        <v>0.99877665173196417</v>
      </c>
      <c r="CK4">
        <v>0.99863107504574877</v>
      </c>
      <c r="CL4">
        <v>0.99777702074875863</v>
      </c>
      <c r="CM4">
        <v>0.99829173593866916</v>
      </c>
      <c r="CN4">
        <v>0.99910260280496299</v>
      </c>
      <c r="CO4">
        <v>0.99839107995614196</v>
      </c>
      <c r="CP4">
        <v>0.99872413869410404</v>
      </c>
      <c r="CQ4">
        <v>0.99783274959211288</v>
      </c>
    </row>
    <row r="5" spans="1:95" s="9" customFormat="1" x14ac:dyDescent="0.25">
      <c r="A5" s="1" t="s">
        <v>12</v>
      </c>
      <c r="B5" s="7">
        <f t="shared" ref="B5:B17" si="0">CH4</f>
        <v>0.99835020102536132</v>
      </c>
      <c r="C5" s="1">
        <v>0.99660589139534994</v>
      </c>
      <c r="D5" s="7">
        <v>0.9945491838898658</v>
      </c>
      <c r="E5" s="1">
        <v>0.99249978777554659</v>
      </c>
      <c r="F5" s="7">
        <v>0.99034593953023131</v>
      </c>
      <c r="G5" s="1">
        <v>0.97950560169239809</v>
      </c>
      <c r="H5" s="7">
        <v>0.96867348948157994</v>
      </c>
      <c r="I5" s="1">
        <v>0.93576198644941488</v>
      </c>
      <c r="J5" s="7">
        <f t="shared" ref="J5:J17" si="1">CI4</f>
        <v>0.99756613385273007</v>
      </c>
      <c r="K5" s="1">
        <v>0.9953241160390276</v>
      </c>
      <c r="L5" s="7">
        <v>0.99294552171396278</v>
      </c>
      <c r="M5" s="1">
        <v>0.9905604169904223</v>
      </c>
      <c r="N5" s="7">
        <v>0.98813930214566403</v>
      </c>
      <c r="O5" s="1">
        <v>0.97642520796228671</v>
      </c>
      <c r="P5" s="7">
        <v>0.96514041372353676</v>
      </c>
      <c r="Q5" s="1">
        <v>0.93841416603370964</v>
      </c>
      <c r="R5" s="7">
        <v>0.99877665173196417</v>
      </c>
      <c r="S5" s="1">
        <v>0.99786918290069282</v>
      </c>
      <c r="T5" s="7">
        <v>0.99675717153653332</v>
      </c>
      <c r="U5" s="1">
        <v>0.99567447075860416</v>
      </c>
      <c r="V5" s="7">
        <v>0.99461716751893403</v>
      </c>
      <c r="W5" s="1">
        <v>0.98914837202644734</v>
      </c>
      <c r="X5" s="7">
        <v>0.98337919595200352</v>
      </c>
      <c r="Y5" s="1">
        <v>0.97002378315989635</v>
      </c>
      <c r="Z5" s="7">
        <v>0.99863107504574877</v>
      </c>
      <c r="AA5" s="1">
        <v>0.99749359607318944</v>
      </c>
      <c r="AB5" s="7">
        <v>0.99623969311644633</v>
      </c>
      <c r="AC5" s="1">
        <v>0.99494959970887464</v>
      </c>
      <c r="AD5" s="7">
        <v>0.99373590743814721</v>
      </c>
      <c r="AE5" s="1">
        <v>0.98852750560000469</v>
      </c>
      <c r="AF5" s="7">
        <v>0.98351726541497908</v>
      </c>
      <c r="AG5" s="1">
        <v>0.96873744166711551</v>
      </c>
      <c r="AH5" s="7">
        <v>0.99777702074875863</v>
      </c>
      <c r="AI5" s="1">
        <v>0.99568226553422723</v>
      </c>
      <c r="AJ5" s="7">
        <v>0.99334645106161956</v>
      </c>
      <c r="AK5" s="1">
        <v>0.99094788635905284</v>
      </c>
      <c r="AL5" s="7">
        <v>0.98844199029855062</v>
      </c>
      <c r="AM5" s="1">
        <v>0.97585223206357452</v>
      </c>
      <c r="AN5" s="7">
        <v>0.96222790564011029</v>
      </c>
      <c r="AO5" s="1">
        <v>0.92377375738283829</v>
      </c>
      <c r="AP5" s="7">
        <v>0.99829173593866916</v>
      </c>
      <c r="AQ5" s="1">
        <v>0.99648007055370691</v>
      </c>
      <c r="AR5" s="7">
        <v>0.99468841410094322</v>
      </c>
      <c r="AS5" s="1">
        <v>0.99292084904946543</v>
      </c>
      <c r="AT5" s="7">
        <v>0.99111967876924578</v>
      </c>
      <c r="AU5" s="1">
        <v>0.9824322355398204</v>
      </c>
      <c r="AV5" s="7">
        <v>0.97219012422805784</v>
      </c>
      <c r="AW5" s="1">
        <v>0.94002979868576531</v>
      </c>
      <c r="AX5" s="7">
        <v>0.99910260280496299</v>
      </c>
      <c r="AY5" s="1">
        <v>0.99828964872022274</v>
      </c>
      <c r="AZ5" s="7">
        <v>0.99744792935399784</v>
      </c>
      <c r="BA5" s="1">
        <v>0.99667307732434962</v>
      </c>
      <c r="BB5" s="7">
        <v>0.99611588417009855</v>
      </c>
      <c r="BC5" s="1">
        <v>0.99203913449975789</v>
      </c>
      <c r="BD5" s="7">
        <v>0.9880694086552062</v>
      </c>
      <c r="BE5" s="1">
        <v>0.978599421656836</v>
      </c>
      <c r="BF5" s="7">
        <v>0.99839107995614196</v>
      </c>
      <c r="BG5" s="1">
        <v>0.99685711791385079</v>
      </c>
      <c r="BH5" s="7">
        <v>0.99537024740771207</v>
      </c>
      <c r="BI5" s="1">
        <v>0.99389885777561582</v>
      </c>
      <c r="BJ5" s="7">
        <v>0.99252124134839814</v>
      </c>
      <c r="BK5" s="1">
        <v>0.98561900818602377</v>
      </c>
      <c r="BL5" s="7">
        <v>0.97963854738136313</v>
      </c>
      <c r="BM5" s="1">
        <v>0.96283215639721809</v>
      </c>
      <c r="BN5" s="7">
        <v>0.99872413869410404</v>
      </c>
      <c r="BO5" s="1">
        <v>0.99772794368552309</v>
      </c>
      <c r="BP5" s="7">
        <v>0.99648023231862692</v>
      </c>
      <c r="BQ5" s="1">
        <v>0.99522351122356467</v>
      </c>
      <c r="BR5" s="7">
        <v>0.99405624431473749</v>
      </c>
      <c r="BS5" s="1">
        <v>0.98834357799258543</v>
      </c>
      <c r="BT5" s="7">
        <v>0.98359150441617937</v>
      </c>
      <c r="BU5" s="1">
        <v>0.97251393744963932</v>
      </c>
      <c r="BV5" s="7">
        <v>0.99783274959211288</v>
      </c>
      <c r="BW5" s="1">
        <v>0.99593675271960502</v>
      </c>
      <c r="BX5" s="7">
        <v>0.99371077490619586</v>
      </c>
      <c r="BY5" s="1">
        <v>0.99138865557055955</v>
      </c>
      <c r="BZ5" s="7">
        <v>0.98900500320094498</v>
      </c>
      <c r="CA5" s="1">
        <v>0.97614154847506818</v>
      </c>
      <c r="CB5" s="7">
        <v>0.96271791349383196</v>
      </c>
      <c r="CC5" s="1">
        <v>0.9272715949356185</v>
      </c>
      <c r="CG5" s="13" t="s">
        <v>13</v>
      </c>
      <c r="CH5">
        <v>186.84329671927611</v>
      </c>
      <c r="CI5">
        <v>4.2621151775643558</v>
      </c>
      <c r="CJ5">
        <v>0.60776170495379334</v>
      </c>
      <c r="CK5">
        <v>59.531621583940463</v>
      </c>
      <c r="CL5">
        <v>23.66643519235112</v>
      </c>
      <c r="CM5">
        <v>5.5431782298365893E-2</v>
      </c>
      <c r="CN5">
        <v>17.94952550806838</v>
      </c>
      <c r="CO5">
        <v>4.270228872835121</v>
      </c>
      <c r="CP5">
        <v>3.017439237514373</v>
      </c>
      <c r="CQ5">
        <v>1.627852176180979</v>
      </c>
    </row>
    <row r="6" spans="1:95" s="9" customFormat="1" x14ac:dyDescent="0.25">
      <c r="A6" s="1" t="s">
        <v>13</v>
      </c>
      <c r="B6" s="7">
        <f t="shared" si="0"/>
        <v>186.84329671927611</v>
      </c>
      <c r="C6" s="1">
        <v>55.556335484217527</v>
      </c>
      <c r="D6" s="7">
        <v>124.49524106288069</v>
      </c>
      <c r="E6" s="1">
        <v>91.565388932880282</v>
      </c>
      <c r="F6" s="7">
        <v>139.58896373180971</v>
      </c>
      <c r="G6" s="1">
        <v>345.12666837885132</v>
      </c>
      <c r="H6" s="7">
        <v>403.99183549566061</v>
      </c>
      <c r="I6" s="1">
        <v>562.63119341526249</v>
      </c>
      <c r="J6" s="7">
        <f t="shared" si="1"/>
        <v>4.2621151775643558</v>
      </c>
      <c r="K6" s="1">
        <v>7.3365426897365822</v>
      </c>
      <c r="L6" s="7">
        <v>18.77872003175564</v>
      </c>
      <c r="M6" s="1">
        <v>44.480005723353933</v>
      </c>
      <c r="N6" s="7">
        <v>15.92817970188892</v>
      </c>
      <c r="O6" s="1">
        <v>33.200622837293679</v>
      </c>
      <c r="P6" s="7">
        <v>66.130543725918059</v>
      </c>
      <c r="Q6" s="1">
        <v>72.064841040406634</v>
      </c>
      <c r="R6" s="7">
        <v>0.60776170495379334</v>
      </c>
      <c r="S6" s="1">
        <v>1.210581025000488</v>
      </c>
      <c r="T6" s="7">
        <v>1.801351487878373</v>
      </c>
      <c r="U6" s="1">
        <v>2.7470437949964102</v>
      </c>
      <c r="V6" s="7">
        <v>2.259872980305333</v>
      </c>
      <c r="W6" s="1">
        <v>5.2136625256909781</v>
      </c>
      <c r="X6" s="7">
        <v>7.8568820909518777</v>
      </c>
      <c r="Y6" s="1">
        <v>11.72736153382478</v>
      </c>
      <c r="Z6" s="7">
        <v>59.531621583940463</v>
      </c>
      <c r="AA6" s="1">
        <v>55.831197127887123</v>
      </c>
      <c r="AB6" s="7">
        <v>64.21702718447186</v>
      </c>
      <c r="AC6" s="1">
        <v>25.215615802947621</v>
      </c>
      <c r="AD6" s="7">
        <v>89.569331995028293</v>
      </c>
      <c r="AE6" s="1">
        <v>36.932784354499702</v>
      </c>
      <c r="AF6" s="7">
        <v>104.25392616173291</v>
      </c>
      <c r="AG6" s="1">
        <v>91.489386295552663</v>
      </c>
      <c r="AH6" s="7">
        <v>23.66643519235112</v>
      </c>
      <c r="AI6" s="1">
        <v>19.904021395690481</v>
      </c>
      <c r="AJ6" s="7">
        <v>28.923299786876321</v>
      </c>
      <c r="AK6" s="1">
        <v>43.051099355580632</v>
      </c>
      <c r="AL6" s="7">
        <v>49.151756246390732</v>
      </c>
      <c r="AM6" s="1">
        <v>92.035452061844225</v>
      </c>
      <c r="AN6" s="7">
        <v>135.19102596254069</v>
      </c>
      <c r="AO6" s="1">
        <v>257.97451399994623</v>
      </c>
      <c r="AP6" s="7">
        <v>5.5431782298365893E-2</v>
      </c>
      <c r="AQ6" s="1">
        <v>0.1492468171243406</v>
      </c>
      <c r="AR6" s="7">
        <v>0.17378637410245271</v>
      </c>
      <c r="AS6" s="1">
        <v>0.2652700358562558</v>
      </c>
      <c r="AT6" s="7">
        <v>0.33655150908771908</v>
      </c>
      <c r="AU6" s="1">
        <v>0.65415081201402325</v>
      </c>
      <c r="AV6" s="7">
        <v>0.91381011382576449</v>
      </c>
      <c r="AW6" s="1">
        <v>2.1626093544782821</v>
      </c>
      <c r="AX6" s="7">
        <v>17.94952550806838</v>
      </c>
      <c r="AY6" s="1">
        <v>27.200430876544321</v>
      </c>
      <c r="AZ6" s="7">
        <v>37.74007714248939</v>
      </c>
      <c r="BA6" s="1">
        <v>33.165927965075262</v>
      </c>
      <c r="BB6" s="7">
        <v>57.753870262465767</v>
      </c>
      <c r="BC6" s="1">
        <v>143.0572244225815</v>
      </c>
      <c r="BD6" s="7">
        <v>189.4547287901427</v>
      </c>
      <c r="BE6" s="1">
        <v>183.47757646845781</v>
      </c>
      <c r="BF6" s="7">
        <v>4.270228872835121</v>
      </c>
      <c r="BG6" s="1">
        <v>6.6295396571920158</v>
      </c>
      <c r="BH6" s="7">
        <v>12.90564002025606</v>
      </c>
      <c r="BI6" s="1">
        <v>17.123258738166371</v>
      </c>
      <c r="BJ6" s="7">
        <v>21.818257471201779</v>
      </c>
      <c r="BK6" s="1">
        <v>29.37583295892119</v>
      </c>
      <c r="BL6" s="7">
        <v>48.783950785471028</v>
      </c>
      <c r="BM6" s="1">
        <v>66.654506839724604</v>
      </c>
      <c r="BN6" s="7">
        <v>3.017439237514373</v>
      </c>
      <c r="BO6" s="1">
        <v>5.8004615032016202</v>
      </c>
      <c r="BP6" s="7">
        <v>8.6564535417758091</v>
      </c>
      <c r="BQ6" s="1">
        <v>13.335858848684209</v>
      </c>
      <c r="BR6" s="7">
        <v>15.37521099468773</v>
      </c>
      <c r="BS6" s="1">
        <v>30.371309349103321</v>
      </c>
      <c r="BT6" s="7">
        <v>35.826256595786212</v>
      </c>
      <c r="BU6" s="1">
        <v>66.604431551589329</v>
      </c>
      <c r="BV6" s="7">
        <v>1.627852176180979</v>
      </c>
      <c r="BW6" s="1">
        <v>10.68468237442835</v>
      </c>
      <c r="BX6" s="7">
        <v>30.02821846072354</v>
      </c>
      <c r="BY6" s="1">
        <v>21.332982632478931</v>
      </c>
      <c r="BZ6" s="7">
        <v>51.579010603006743</v>
      </c>
      <c r="CA6" s="1">
        <v>26.165162023532972</v>
      </c>
      <c r="CB6" s="7">
        <v>22.290293706664009</v>
      </c>
      <c r="CC6" s="1">
        <v>48.824950546998913</v>
      </c>
      <c r="CG6" s="13" t="s">
        <v>14</v>
      </c>
      <c r="CH6">
        <v>13.49155648691128</v>
      </c>
      <c r="CI6">
        <v>4.1830201946515517</v>
      </c>
      <c r="CJ6">
        <v>0.58772170120226186</v>
      </c>
      <c r="CK6">
        <v>6.360995200510736</v>
      </c>
      <c r="CL6">
        <v>7.2074219937574613</v>
      </c>
      <c r="CM6">
        <v>5.4785481730114501E-2</v>
      </c>
      <c r="CN6">
        <v>13.9894978938754</v>
      </c>
      <c r="CO6">
        <v>4.0431947455380373</v>
      </c>
      <c r="CP6">
        <v>2.9852831028972129</v>
      </c>
      <c r="CQ6">
        <v>1.36830003664608</v>
      </c>
    </row>
    <row r="7" spans="1:95" s="9" customFormat="1" x14ac:dyDescent="0.25">
      <c r="A7" s="1" t="s">
        <v>14</v>
      </c>
      <c r="B7" s="7">
        <f t="shared" si="0"/>
        <v>13.49155648691128</v>
      </c>
      <c r="C7" s="1">
        <v>32.442218111436709</v>
      </c>
      <c r="D7" s="7">
        <v>49.498951339813452</v>
      </c>
      <c r="E7" s="1">
        <v>95.601781432074773</v>
      </c>
      <c r="F7" s="7">
        <v>110.33535905639781</v>
      </c>
      <c r="G7" s="1">
        <v>323.5335576758718</v>
      </c>
      <c r="H7" s="7">
        <v>289.46568777987</v>
      </c>
      <c r="I7" s="1">
        <v>584.45015328212969</v>
      </c>
      <c r="J7" s="7">
        <f t="shared" si="1"/>
        <v>4.1830201946515517</v>
      </c>
      <c r="K7" s="1">
        <v>5.8997508902946496</v>
      </c>
      <c r="L7" s="7">
        <v>10.61183822178619</v>
      </c>
      <c r="M7" s="1">
        <v>11.73905931915842</v>
      </c>
      <c r="N7" s="7">
        <v>15.961668107578751</v>
      </c>
      <c r="O7" s="1">
        <v>33.56582593489815</v>
      </c>
      <c r="P7" s="7">
        <v>57.769318362594461</v>
      </c>
      <c r="Q7" s="1">
        <v>78.491170126690193</v>
      </c>
      <c r="R7" s="7">
        <v>0.58772170120226186</v>
      </c>
      <c r="S7" s="1">
        <v>1.0445818499295541</v>
      </c>
      <c r="T7" s="7">
        <v>1.783460028850687</v>
      </c>
      <c r="U7" s="1">
        <v>2.683224953040714</v>
      </c>
      <c r="V7" s="7">
        <v>2.3857497632953688</v>
      </c>
      <c r="W7" s="1">
        <v>5.5835301969781854</v>
      </c>
      <c r="X7" s="7">
        <v>8.6217969688282121</v>
      </c>
      <c r="Y7" s="1">
        <v>13.616060454843501</v>
      </c>
      <c r="Z7" s="7">
        <v>6.360995200510736</v>
      </c>
      <c r="AA7" s="1">
        <v>9.8489290997650176</v>
      </c>
      <c r="AB7" s="7">
        <v>17.192924162397031</v>
      </c>
      <c r="AC7" s="1">
        <v>20.180404698902851</v>
      </c>
      <c r="AD7" s="7">
        <v>28.582114227152299</v>
      </c>
      <c r="AE7" s="1">
        <v>34.083635702643697</v>
      </c>
      <c r="AF7" s="7">
        <v>70.169858737159885</v>
      </c>
      <c r="AG7" s="1">
        <v>111.91269669909239</v>
      </c>
      <c r="AH7" s="7">
        <v>7.2074219937574613</v>
      </c>
      <c r="AI7" s="1">
        <v>16.81648194119801</v>
      </c>
      <c r="AJ7" s="7">
        <v>24.89185100025778</v>
      </c>
      <c r="AK7" s="1">
        <v>30.411647005396748</v>
      </c>
      <c r="AL7" s="7">
        <v>32.653229791697669</v>
      </c>
      <c r="AM7" s="1">
        <v>88.584349422033696</v>
      </c>
      <c r="AN7" s="7">
        <v>127.30088671095341</v>
      </c>
      <c r="AO7" s="1">
        <v>292.07856067409841</v>
      </c>
      <c r="AP7" s="7">
        <v>5.4785481730114501E-2</v>
      </c>
      <c r="AQ7" s="1">
        <v>0.1474978398941835</v>
      </c>
      <c r="AR7" s="7">
        <v>0.1760485481950414</v>
      </c>
      <c r="AS7" s="1">
        <v>0.2687210644949421</v>
      </c>
      <c r="AT7" s="7">
        <v>0.34374877805885867</v>
      </c>
      <c r="AU7" s="1">
        <v>0.69960318321593029</v>
      </c>
      <c r="AV7" s="7">
        <v>0.97882207534062016</v>
      </c>
      <c r="AW7" s="1">
        <v>2.325920679016718</v>
      </c>
      <c r="AX7" s="7">
        <v>13.9894978938754</v>
      </c>
      <c r="AY7" s="1">
        <v>23.252959476976539</v>
      </c>
      <c r="AZ7" s="7">
        <v>36.368747770208927</v>
      </c>
      <c r="BA7" s="1">
        <v>30.262398801674308</v>
      </c>
      <c r="BB7" s="7">
        <v>43.375441146819327</v>
      </c>
      <c r="BC7" s="1">
        <v>138.2120033876526</v>
      </c>
      <c r="BD7" s="7">
        <v>186.3764913377903</v>
      </c>
      <c r="BE7" s="1">
        <v>229.44587471584219</v>
      </c>
      <c r="BF7" s="7">
        <v>4.0431947455380373</v>
      </c>
      <c r="BG7" s="1">
        <v>6.2768792655815222</v>
      </c>
      <c r="BH7" s="7">
        <v>9.9322505617159784</v>
      </c>
      <c r="BI7" s="1">
        <v>16.695572364758711</v>
      </c>
      <c r="BJ7" s="7">
        <v>20.19114017213424</v>
      </c>
      <c r="BK7" s="1">
        <v>28.60441185372726</v>
      </c>
      <c r="BL7" s="7">
        <v>45.87205809813711</v>
      </c>
      <c r="BM7" s="1">
        <v>80.70306016745279</v>
      </c>
      <c r="BN7" s="7">
        <v>2.9852831028972129</v>
      </c>
      <c r="BO7" s="1">
        <v>5.554082989982339</v>
      </c>
      <c r="BP7" s="7">
        <v>6.4251070139942099</v>
      </c>
      <c r="BQ7" s="1">
        <v>14.526219176051921</v>
      </c>
      <c r="BR7" s="7">
        <v>15.12456960300657</v>
      </c>
      <c r="BS7" s="1">
        <v>33.067158807176121</v>
      </c>
      <c r="BT7" s="7">
        <v>36.503571247323499</v>
      </c>
      <c r="BU7" s="1">
        <v>86.839417139005477</v>
      </c>
      <c r="BV7" s="7">
        <v>1.36830003664608</v>
      </c>
      <c r="BW7" s="1">
        <v>4.9099231192962014</v>
      </c>
      <c r="BX7" s="7">
        <v>6.547837049005734</v>
      </c>
      <c r="BY7" s="1">
        <v>11.808169200806489</v>
      </c>
      <c r="BZ7" s="7">
        <v>10.35542518510711</v>
      </c>
      <c r="CA7" s="1">
        <v>18.505404176590499</v>
      </c>
      <c r="CB7" s="7">
        <v>28.77868358466489</v>
      </c>
      <c r="CC7" s="1">
        <v>60.639869237331851</v>
      </c>
      <c r="CG7" s="13" t="s">
        <v>15</v>
      </c>
      <c r="CH7">
        <v>13.66906349093734</v>
      </c>
      <c r="CI7">
        <v>2.0644890839053511</v>
      </c>
      <c r="CJ7">
        <v>0.77959072913535432</v>
      </c>
      <c r="CK7">
        <v>7.7156737608546191</v>
      </c>
      <c r="CL7">
        <v>4.8648160491791588</v>
      </c>
      <c r="CM7">
        <v>0.23543955126181729</v>
      </c>
      <c r="CN7">
        <v>4.2366880352544696</v>
      </c>
      <c r="CO7">
        <v>2.066453210899081</v>
      </c>
      <c r="CP7">
        <v>1.7370777868346521</v>
      </c>
      <c r="CQ7">
        <v>1.275873103478939</v>
      </c>
    </row>
    <row r="8" spans="1:95" s="9" customFormat="1" x14ac:dyDescent="0.25">
      <c r="A8" s="1" t="s">
        <v>15</v>
      </c>
      <c r="B8" s="7">
        <f t="shared" si="0"/>
        <v>13.66906349093734</v>
      </c>
      <c r="C8" s="1">
        <v>7.4536122440208503</v>
      </c>
      <c r="D8" s="7">
        <v>11.157743547101299</v>
      </c>
      <c r="E8" s="1">
        <v>9.5689805587053147</v>
      </c>
      <c r="F8" s="7">
        <v>11.81477734584151</v>
      </c>
      <c r="G8" s="1">
        <v>18.577585106220109</v>
      </c>
      <c r="H8" s="7">
        <v>20.09954814157922</v>
      </c>
      <c r="I8" s="1">
        <v>23.719848090054509</v>
      </c>
      <c r="J8" s="7">
        <f t="shared" si="1"/>
        <v>2.0644890839053511</v>
      </c>
      <c r="K8" s="1">
        <v>2.708605303423993</v>
      </c>
      <c r="L8" s="7">
        <v>4.3334420535823064</v>
      </c>
      <c r="M8" s="1">
        <v>6.6693332292931604</v>
      </c>
      <c r="N8" s="7">
        <v>3.9910123655394658</v>
      </c>
      <c r="O8" s="1">
        <v>5.7619981635968678</v>
      </c>
      <c r="P8" s="7">
        <v>8.1320688466046605</v>
      </c>
      <c r="Q8" s="1">
        <v>8.4891013093499268</v>
      </c>
      <c r="R8" s="7">
        <v>0.77959072913535432</v>
      </c>
      <c r="S8" s="1">
        <v>1.1002640705760089</v>
      </c>
      <c r="T8" s="7">
        <v>1.3421443617876481</v>
      </c>
      <c r="U8" s="1">
        <v>1.657420826162266</v>
      </c>
      <c r="V8" s="7">
        <v>1.5032873911216491</v>
      </c>
      <c r="W8" s="1">
        <v>2.2833445919727011</v>
      </c>
      <c r="X8" s="7">
        <v>2.8030130379560991</v>
      </c>
      <c r="Y8" s="1">
        <v>3.4245235484406851</v>
      </c>
      <c r="Z8" s="7">
        <v>7.7156737608546191</v>
      </c>
      <c r="AA8" s="1">
        <v>7.4720276450162526</v>
      </c>
      <c r="AB8" s="7">
        <v>8.01355271926702</v>
      </c>
      <c r="AC8" s="1">
        <v>5.0215152895264206</v>
      </c>
      <c r="AD8" s="7">
        <v>9.4641075646374766</v>
      </c>
      <c r="AE8" s="1">
        <v>6.0772349267162369</v>
      </c>
      <c r="AF8" s="7">
        <v>10.21048119148813</v>
      </c>
      <c r="AG8" s="1">
        <v>9.5650084315463442</v>
      </c>
      <c r="AH8" s="7">
        <v>4.8648160491791588</v>
      </c>
      <c r="AI8" s="1">
        <v>4.4613923158236686</v>
      </c>
      <c r="AJ8" s="7">
        <v>5.3780386561344393</v>
      </c>
      <c r="AK8" s="1">
        <v>6.5613336567789808</v>
      </c>
      <c r="AL8" s="7">
        <v>7.0108313520145904</v>
      </c>
      <c r="AM8" s="1">
        <v>9.5935109350979655</v>
      </c>
      <c r="AN8" s="7">
        <v>11.627167581253</v>
      </c>
      <c r="AO8" s="1">
        <v>16.061585040086989</v>
      </c>
      <c r="AP8" s="7">
        <v>0.23543955126181729</v>
      </c>
      <c r="AQ8" s="1">
        <v>0.38632475603349647</v>
      </c>
      <c r="AR8" s="7">
        <v>0.41687692920387509</v>
      </c>
      <c r="AS8" s="1">
        <v>0.51504372227632855</v>
      </c>
      <c r="AT8" s="7">
        <v>0.58013059657952804</v>
      </c>
      <c r="AU8" s="1">
        <v>0.80879590257000145</v>
      </c>
      <c r="AV8" s="7">
        <v>0.955934157683344</v>
      </c>
      <c r="AW8" s="1">
        <v>1.4705812981533131</v>
      </c>
      <c r="AX8" s="7">
        <v>4.2366880352544696</v>
      </c>
      <c r="AY8" s="1">
        <v>5.2154032324015294</v>
      </c>
      <c r="AZ8" s="7">
        <v>6.1432952999582717</v>
      </c>
      <c r="BA8" s="1">
        <v>5.758986713396312</v>
      </c>
      <c r="BB8" s="7">
        <v>7.5995967170939913</v>
      </c>
      <c r="BC8" s="1">
        <v>11.96065317708784</v>
      </c>
      <c r="BD8" s="7">
        <v>13.764255475329669</v>
      </c>
      <c r="BE8" s="1">
        <v>13.545389491205411</v>
      </c>
      <c r="BF8" s="7">
        <v>2.066453210899081</v>
      </c>
      <c r="BG8" s="1">
        <v>2.5747892451989181</v>
      </c>
      <c r="BH8" s="7">
        <v>3.592442069157979</v>
      </c>
      <c r="BI8" s="1">
        <v>4.1380259470146354</v>
      </c>
      <c r="BJ8" s="7">
        <v>4.6710017631340914</v>
      </c>
      <c r="BK8" s="1">
        <v>5.4199476896849461</v>
      </c>
      <c r="BL8" s="7">
        <v>6.9845508649784369</v>
      </c>
      <c r="BM8" s="1">
        <v>8.1642211410351084</v>
      </c>
      <c r="BN8" s="7">
        <v>1.7370777868346521</v>
      </c>
      <c r="BO8" s="1">
        <v>2.4084147282396402</v>
      </c>
      <c r="BP8" s="7">
        <v>2.9421851644272512</v>
      </c>
      <c r="BQ8" s="1">
        <v>3.6518295207586302</v>
      </c>
      <c r="BR8" s="7">
        <v>3.92112369030712</v>
      </c>
      <c r="BS8" s="1">
        <v>5.5110170884423253</v>
      </c>
      <c r="BT8" s="7">
        <v>5.9855038715037354</v>
      </c>
      <c r="BU8" s="1">
        <v>8.1611538125187497</v>
      </c>
      <c r="BV8" s="7">
        <v>1.275873103478939</v>
      </c>
      <c r="BW8" s="1">
        <v>3.2687432408233521</v>
      </c>
      <c r="BX8" s="7">
        <v>5.4798009508305627</v>
      </c>
      <c r="BY8" s="1">
        <v>4.6187641888798492</v>
      </c>
      <c r="BZ8" s="7">
        <v>7.1818528669840296</v>
      </c>
      <c r="CA8" s="1">
        <v>5.11518934385942</v>
      </c>
      <c r="CB8" s="7">
        <v>4.7212597584399028</v>
      </c>
      <c r="CC8" s="1">
        <v>6.9874852806284258</v>
      </c>
      <c r="CG8" s="13" t="s">
        <v>16</v>
      </c>
      <c r="CH8">
        <v>3.6730854178621111</v>
      </c>
      <c r="CI8">
        <v>2.0452433094014881</v>
      </c>
      <c r="CJ8">
        <v>0.76663009411466609</v>
      </c>
      <c r="CK8">
        <v>2.5221013462013651</v>
      </c>
      <c r="CL8">
        <v>2.6846642236520868</v>
      </c>
      <c r="CM8">
        <v>0.23406298667263581</v>
      </c>
      <c r="CN8">
        <v>3.7402537205215629</v>
      </c>
      <c r="CO8">
        <v>2.0107696898297518</v>
      </c>
      <c r="CP8">
        <v>1.7277971822228479</v>
      </c>
      <c r="CQ8">
        <v>1.169743577304907</v>
      </c>
    </row>
    <row r="9" spans="1:95" s="9" customFormat="1" x14ac:dyDescent="0.25">
      <c r="A9" s="1" t="s">
        <v>16</v>
      </c>
      <c r="B9" s="7">
        <f t="shared" si="0"/>
        <v>3.6730854178621111</v>
      </c>
      <c r="C9" s="1">
        <v>5.6958070640987053</v>
      </c>
      <c r="D9" s="7">
        <v>7.0355491143061073</v>
      </c>
      <c r="E9" s="1">
        <v>9.7776163471510156</v>
      </c>
      <c r="F9" s="7">
        <v>10.50406393051745</v>
      </c>
      <c r="G9" s="1">
        <v>17.987038602167718</v>
      </c>
      <c r="H9" s="7">
        <v>17.013691186214409</v>
      </c>
      <c r="I9" s="1">
        <v>24.17540389077563</v>
      </c>
      <c r="J9" s="7">
        <f t="shared" si="1"/>
        <v>2.0452433094014881</v>
      </c>
      <c r="K9" s="1">
        <v>2.4289402813355969</v>
      </c>
      <c r="L9" s="7">
        <v>3.25758165235903</v>
      </c>
      <c r="M9" s="1">
        <v>3.4262310662239961</v>
      </c>
      <c r="N9" s="7">
        <v>3.9952056402116209</v>
      </c>
      <c r="O9" s="1">
        <v>5.7936021553864183</v>
      </c>
      <c r="P9" s="7">
        <v>7.6006130254469912</v>
      </c>
      <c r="Q9" s="1">
        <v>8.8595242607427966</v>
      </c>
      <c r="R9" s="7">
        <v>0.76663009411466609</v>
      </c>
      <c r="S9" s="1">
        <v>1.022047870664361</v>
      </c>
      <c r="T9" s="7">
        <v>1.335462477515069</v>
      </c>
      <c r="U9" s="1">
        <v>1.6380552350396229</v>
      </c>
      <c r="V9" s="7">
        <v>1.544587246902994</v>
      </c>
      <c r="W9" s="1">
        <v>2.362949469831757</v>
      </c>
      <c r="X9" s="7">
        <v>2.9362896602392978</v>
      </c>
      <c r="Y9" s="1">
        <v>3.6899946415738198</v>
      </c>
      <c r="Z9" s="7">
        <v>2.5221013462013651</v>
      </c>
      <c r="AA9" s="1">
        <v>3.138300352063998</v>
      </c>
      <c r="AB9" s="7">
        <v>4.146435114938738</v>
      </c>
      <c r="AC9" s="1">
        <v>4.4922605332842007</v>
      </c>
      <c r="AD9" s="7">
        <v>5.3462242963751807</v>
      </c>
      <c r="AE9" s="1">
        <v>5.8381191922265252</v>
      </c>
      <c r="AF9" s="7">
        <v>8.3767451159241961</v>
      </c>
      <c r="AG9" s="1">
        <v>10.57887974688683</v>
      </c>
      <c r="AH9" s="7">
        <v>2.6846642236520868</v>
      </c>
      <c r="AI9" s="1">
        <v>4.1007904044461982</v>
      </c>
      <c r="AJ9" s="7">
        <v>4.9891733784523637</v>
      </c>
      <c r="AK9" s="1">
        <v>5.5146756029159816</v>
      </c>
      <c r="AL9" s="7">
        <v>5.7143004638973673</v>
      </c>
      <c r="AM9" s="1">
        <v>9.4119259146060905</v>
      </c>
      <c r="AN9" s="7">
        <v>11.28276946103896</v>
      </c>
      <c r="AO9" s="1">
        <v>17.09030604389806</v>
      </c>
      <c r="AP9" s="7">
        <v>0.23406298667263581</v>
      </c>
      <c r="AQ9" s="1">
        <v>0.38405447516489571</v>
      </c>
      <c r="AR9" s="7">
        <v>0.41958139638816377</v>
      </c>
      <c r="AS9" s="1">
        <v>0.51838312520272312</v>
      </c>
      <c r="AT9" s="7">
        <v>0.58630092790209587</v>
      </c>
      <c r="AU9" s="1">
        <v>0.8364228495300271</v>
      </c>
      <c r="AV9" s="7">
        <v>0.98935437298301776</v>
      </c>
      <c r="AW9" s="1">
        <v>1.52509694085875</v>
      </c>
      <c r="AX9" s="7">
        <v>3.7402537205215629</v>
      </c>
      <c r="AY9" s="1">
        <v>4.8221322541979852</v>
      </c>
      <c r="AZ9" s="7">
        <v>6.0306506921068586</v>
      </c>
      <c r="BA9" s="1">
        <v>5.5011270483124006</v>
      </c>
      <c r="BB9" s="7">
        <v>6.5860034274831154</v>
      </c>
      <c r="BC9" s="1">
        <v>11.756360124955879</v>
      </c>
      <c r="BD9" s="7">
        <v>13.65197756143008</v>
      </c>
      <c r="BE9" s="1">
        <v>15.147470901633779</v>
      </c>
      <c r="BF9" s="7">
        <v>2.0107696898297518</v>
      </c>
      <c r="BG9" s="1">
        <v>2.5053700855525358</v>
      </c>
      <c r="BH9" s="7">
        <v>3.1515473281732538</v>
      </c>
      <c r="BI9" s="1">
        <v>4.0860215815336449</v>
      </c>
      <c r="BJ9" s="7">
        <v>4.493455259834489</v>
      </c>
      <c r="BK9" s="1">
        <v>5.3483092518783222</v>
      </c>
      <c r="BL9" s="7">
        <v>6.7728914134317204</v>
      </c>
      <c r="BM9" s="1">
        <v>8.983488195987837</v>
      </c>
      <c r="BN9" s="7">
        <v>1.7277971822228479</v>
      </c>
      <c r="BO9" s="1">
        <v>2.3567102049217552</v>
      </c>
      <c r="BP9" s="7">
        <v>2.5347794803481838</v>
      </c>
      <c r="BQ9" s="1">
        <v>3.8113277445074072</v>
      </c>
      <c r="BR9" s="7">
        <v>3.8890319621991489</v>
      </c>
      <c r="BS9" s="1">
        <v>5.7504050993974438</v>
      </c>
      <c r="BT9" s="7">
        <v>6.0418185380995597</v>
      </c>
      <c r="BU9" s="1">
        <v>9.3187669323256213</v>
      </c>
      <c r="BV9" s="7">
        <v>1.169743577304907</v>
      </c>
      <c r="BW9" s="1">
        <v>2.215834632660163</v>
      </c>
      <c r="BX9" s="7">
        <v>2.558874176079343</v>
      </c>
      <c r="BY9" s="1">
        <v>3.436301674883405</v>
      </c>
      <c r="BZ9" s="7">
        <v>3.2179846464995929</v>
      </c>
      <c r="CA9" s="1">
        <v>4.3017908104172733</v>
      </c>
      <c r="CB9" s="7">
        <v>5.3645767386313796</v>
      </c>
      <c r="CC9" s="1">
        <v>7.7871605375343229</v>
      </c>
      <c r="CG9" s="13" t="s">
        <v>17</v>
      </c>
      <c r="CH9">
        <v>3.487376632092297</v>
      </c>
      <c r="CI9">
        <v>1.3258595342560939</v>
      </c>
      <c r="CJ9">
        <v>0.46893062900982008</v>
      </c>
      <c r="CK9">
        <v>1.9560880867526109</v>
      </c>
      <c r="CL9">
        <v>2.116773488674065</v>
      </c>
      <c r="CM9">
        <v>0.17453112320106809</v>
      </c>
      <c r="CN9">
        <v>2.0932043390604309</v>
      </c>
      <c r="CO9">
        <v>1.2985471821822561</v>
      </c>
      <c r="CP9">
        <v>1.1443485258639221</v>
      </c>
      <c r="CQ9">
        <v>0.82147532158892256</v>
      </c>
    </row>
    <row r="10" spans="1:95" s="9" customFormat="1" x14ac:dyDescent="0.25">
      <c r="A10" s="1" t="s">
        <v>17</v>
      </c>
      <c r="B10" s="7">
        <f t="shared" si="0"/>
        <v>3.487376632092297</v>
      </c>
      <c r="C10" s="1">
        <v>3.4955853241674308</v>
      </c>
      <c r="D10" s="7">
        <v>4.690697442131655</v>
      </c>
      <c r="E10" s="1">
        <v>4.8654739903391926</v>
      </c>
      <c r="F10" s="7">
        <v>5.6044924082563981</v>
      </c>
      <c r="G10" s="1">
        <v>8.1403897612593283</v>
      </c>
      <c r="H10" s="7">
        <v>9.0118229701478327</v>
      </c>
      <c r="I10" s="1">
        <v>10.798337621562521</v>
      </c>
      <c r="J10" s="7">
        <f t="shared" si="1"/>
        <v>1.3258595342560939</v>
      </c>
      <c r="K10" s="1">
        <v>1.7606764104478341</v>
      </c>
      <c r="L10" s="7">
        <v>2.3769826437481529</v>
      </c>
      <c r="M10" s="1">
        <v>2.81838991914633</v>
      </c>
      <c r="N10" s="7">
        <v>2.712927894372402</v>
      </c>
      <c r="O10" s="1">
        <v>3.970251951172147</v>
      </c>
      <c r="P10" s="7">
        <v>4.9113655229725923</v>
      </c>
      <c r="Q10" s="1">
        <v>5.7277102877920862</v>
      </c>
      <c r="R10" s="7">
        <v>0.46893062900982008</v>
      </c>
      <c r="S10" s="1">
        <v>0.67864561502639587</v>
      </c>
      <c r="T10" s="7">
        <v>0.8308939093158173</v>
      </c>
      <c r="U10" s="1">
        <v>0.8877977887955959</v>
      </c>
      <c r="V10" s="7">
        <v>0.98542107584740346</v>
      </c>
      <c r="W10" s="1">
        <v>1.3641463257815709</v>
      </c>
      <c r="X10" s="7">
        <v>1.605996138625045</v>
      </c>
      <c r="Y10" s="1">
        <v>2.1293835050700198</v>
      </c>
      <c r="Z10" s="7">
        <v>1.9560880867526109</v>
      </c>
      <c r="AA10" s="1">
        <v>2.4771168534668861</v>
      </c>
      <c r="AB10" s="7">
        <v>3.0902266284874371</v>
      </c>
      <c r="AC10" s="1">
        <v>2.8712920266783741</v>
      </c>
      <c r="AD10" s="7">
        <v>3.8108247461823801</v>
      </c>
      <c r="AE10" s="1">
        <v>3.8135826020405812</v>
      </c>
      <c r="AF10" s="7">
        <v>5.1091177035004707</v>
      </c>
      <c r="AG10" s="1">
        <v>5.6943266248093796</v>
      </c>
      <c r="AH10" s="7">
        <v>2.116773488674065</v>
      </c>
      <c r="AI10" s="1">
        <v>2.8641748241453771</v>
      </c>
      <c r="AJ10" s="7">
        <v>3.4383043208695478</v>
      </c>
      <c r="AK10" s="1">
        <v>3.952658992990786</v>
      </c>
      <c r="AL10" s="7">
        <v>4.2096686346552232</v>
      </c>
      <c r="AM10" s="1">
        <v>6.0925381529416889</v>
      </c>
      <c r="AN10" s="7">
        <v>7.8437432848101336</v>
      </c>
      <c r="AO10" s="1">
        <v>10.45565463772917</v>
      </c>
      <c r="AP10" s="7">
        <v>0.17453112320106809</v>
      </c>
      <c r="AQ10" s="1">
        <v>0.27160494765698062</v>
      </c>
      <c r="AR10" s="7">
        <v>0.31254125249158898</v>
      </c>
      <c r="AS10" s="1">
        <v>0.37575566459764792</v>
      </c>
      <c r="AT10" s="7">
        <v>0.43176131715001798</v>
      </c>
      <c r="AU10" s="1">
        <v>0.57915329691615025</v>
      </c>
      <c r="AV10" s="7">
        <v>0.69268197372320672</v>
      </c>
      <c r="AW10" s="1">
        <v>1.0338071680013841</v>
      </c>
      <c r="AX10" s="7">
        <v>2.0932043390604309</v>
      </c>
      <c r="AY10" s="1">
        <v>2.9086537643008818</v>
      </c>
      <c r="AZ10" s="7">
        <v>3.4878016451418778</v>
      </c>
      <c r="BA10" s="1">
        <v>3.328033009737831</v>
      </c>
      <c r="BB10" s="7">
        <v>4.3033136104439542</v>
      </c>
      <c r="BC10" s="1">
        <v>6.0623376840251399</v>
      </c>
      <c r="BD10" s="7">
        <v>6.9649480241667776</v>
      </c>
      <c r="BE10" s="1">
        <v>8.1145088280327649</v>
      </c>
      <c r="BF10" s="7">
        <v>1.2985471821822561</v>
      </c>
      <c r="BG10" s="1">
        <v>1.661528943632282</v>
      </c>
      <c r="BH10" s="7">
        <v>2.1401594651298739</v>
      </c>
      <c r="BI10" s="1">
        <v>2.5360057634182902</v>
      </c>
      <c r="BJ10" s="7">
        <v>2.9471250684239059</v>
      </c>
      <c r="BK10" s="1">
        <v>3.7714356400150661</v>
      </c>
      <c r="BL10" s="7">
        <v>4.4508571491220827</v>
      </c>
      <c r="BM10" s="1">
        <v>5.6313552320900717</v>
      </c>
      <c r="BN10" s="7">
        <v>1.1443485258639221</v>
      </c>
      <c r="BO10" s="1">
        <v>1.522700253416295</v>
      </c>
      <c r="BP10" s="7">
        <v>1.7409235712450979</v>
      </c>
      <c r="BQ10" s="1">
        <v>2.1743490688815008</v>
      </c>
      <c r="BR10" s="7">
        <v>2.4074237331384758</v>
      </c>
      <c r="BS10" s="1">
        <v>3.2332749919419572</v>
      </c>
      <c r="BT10" s="7">
        <v>3.6774396355484731</v>
      </c>
      <c r="BU10" s="1">
        <v>4.7754718827967642</v>
      </c>
      <c r="BV10" s="7">
        <v>0.82147532158892256</v>
      </c>
      <c r="BW10" s="1">
        <v>1.3059914745475081</v>
      </c>
      <c r="BX10" s="7">
        <v>1.780776269415981</v>
      </c>
      <c r="BY10" s="1">
        <v>1.927230211352926</v>
      </c>
      <c r="BZ10" s="7">
        <v>2.456325934868747</v>
      </c>
      <c r="CA10" s="1">
        <v>2.604115532582072</v>
      </c>
      <c r="CB10" s="7">
        <v>3.0398215499385728</v>
      </c>
      <c r="CC10" s="1">
        <v>4.2068292440670314</v>
      </c>
      <c r="CG10" s="13" t="s">
        <v>18</v>
      </c>
      <c r="CH10">
        <v>2.0490858377619778</v>
      </c>
      <c r="CI10">
        <v>1.3006880537401679</v>
      </c>
      <c r="CJ10">
        <v>0.44923628027993717</v>
      </c>
      <c r="CK10">
        <v>1.358724606472373</v>
      </c>
      <c r="CL10">
        <v>1.7980760558030831</v>
      </c>
      <c r="CM10">
        <v>0.1727456337386318</v>
      </c>
      <c r="CN10">
        <v>1.8788092893277499</v>
      </c>
      <c r="CO10">
        <v>1.2648699314038909</v>
      </c>
      <c r="CP10">
        <v>1.087736916528345</v>
      </c>
      <c r="CQ10">
        <v>0.79111042999037295</v>
      </c>
    </row>
    <row r="11" spans="1:95" s="9" customFormat="1" x14ac:dyDescent="0.25">
      <c r="A11" s="1" t="s">
        <v>18</v>
      </c>
      <c r="B11" s="7">
        <f t="shared" si="0"/>
        <v>2.0490858377619778</v>
      </c>
      <c r="C11" s="1">
        <v>3.167444273104115</v>
      </c>
      <c r="D11" s="7">
        <v>3.8224933222845849</v>
      </c>
      <c r="E11" s="1">
        <v>4.7411909184677974</v>
      </c>
      <c r="F11" s="7">
        <v>5.4381934784631483</v>
      </c>
      <c r="G11" s="1">
        <v>7.9740094832017929</v>
      </c>
      <c r="H11" s="7">
        <v>9.0464923432070385</v>
      </c>
      <c r="I11" s="1">
        <v>13.14047812134574</v>
      </c>
      <c r="J11" s="7">
        <f t="shared" si="1"/>
        <v>1.3006880537401679</v>
      </c>
      <c r="K11" s="1">
        <v>1.6648370420356291</v>
      </c>
      <c r="L11" s="7">
        <v>2.25832655190084</v>
      </c>
      <c r="M11" s="1">
        <v>2.3695610364973132</v>
      </c>
      <c r="N11" s="7">
        <v>2.7932782588095511</v>
      </c>
      <c r="O11" s="1">
        <v>4.0951988597258371</v>
      </c>
      <c r="P11" s="7">
        <v>5.1688073337018103</v>
      </c>
      <c r="Q11" s="1">
        <v>6.6273184938777501</v>
      </c>
      <c r="R11" s="7">
        <v>0.44923628027993717</v>
      </c>
      <c r="S11" s="1">
        <v>0.65097258370155009</v>
      </c>
      <c r="T11" s="7">
        <v>0.84158184660196667</v>
      </c>
      <c r="U11" s="1">
        <v>0.89067641283032561</v>
      </c>
      <c r="V11" s="7">
        <v>1.0128505304326809</v>
      </c>
      <c r="W11" s="1">
        <v>1.471544543953454</v>
      </c>
      <c r="X11" s="7">
        <v>1.769076214583313</v>
      </c>
      <c r="Y11" s="1">
        <v>2.423996456070284</v>
      </c>
      <c r="Z11" s="7">
        <v>1.358724606472373</v>
      </c>
      <c r="AA11" s="1">
        <v>1.9297081420419531</v>
      </c>
      <c r="AB11" s="7">
        <v>2.445035413904475</v>
      </c>
      <c r="AC11" s="1">
        <v>2.7064134191155289</v>
      </c>
      <c r="AD11" s="7">
        <v>3.1950676462314438</v>
      </c>
      <c r="AE11" s="1">
        <v>3.883930638754947</v>
      </c>
      <c r="AF11" s="7">
        <v>5.2764065687297226</v>
      </c>
      <c r="AG11" s="1">
        <v>7.1615653127175367</v>
      </c>
      <c r="AH11" s="7">
        <v>1.7980760558030831</v>
      </c>
      <c r="AI11" s="1">
        <v>2.630547932363684</v>
      </c>
      <c r="AJ11" s="7">
        <v>3.2667472309022609</v>
      </c>
      <c r="AK11" s="1">
        <v>3.668775380465231</v>
      </c>
      <c r="AL11" s="7">
        <v>3.9410456868368402</v>
      </c>
      <c r="AM11" s="1">
        <v>6.3035180162254676</v>
      </c>
      <c r="AN11" s="7">
        <v>7.9475268869026099</v>
      </c>
      <c r="AO11" s="1">
        <v>11.7753578870665</v>
      </c>
      <c r="AP11" s="7">
        <v>0.1727456337386318</v>
      </c>
      <c r="AQ11" s="1">
        <v>0.26975086561370681</v>
      </c>
      <c r="AR11" s="7">
        <v>0.31386422207669279</v>
      </c>
      <c r="AS11" s="1">
        <v>0.38048241057489302</v>
      </c>
      <c r="AT11" s="7">
        <v>0.44466745309723571</v>
      </c>
      <c r="AU11" s="1">
        <v>0.61162039612318486</v>
      </c>
      <c r="AV11" s="7">
        <v>0.7416193990165878</v>
      </c>
      <c r="AW11" s="1">
        <v>1.1171959854247551</v>
      </c>
      <c r="AX11" s="7">
        <v>1.8788092893277499</v>
      </c>
      <c r="AY11" s="1">
        <v>2.7001762968805689</v>
      </c>
      <c r="AZ11" s="7">
        <v>3.3984450655183012</v>
      </c>
      <c r="BA11" s="1">
        <v>3.326628706499168</v>
      </c>
      <c r="BB11" s="7">
        <v>4.2899794337673063</v>
      </c>
      <c r="BC11" s="1">
        <v>6.2214822273366046</v>
      </c>
      <c r="BD11" s="7">
        <v>7.1467171394032407</v>
      </c>
      <c r="BE11" s="1">
        <v>9.4464233573900938</v>
      </c>
      <c r="BF11" s="7">
        <v>1.2648699314038909</v>
      </c>
      <c r="BG11" s="1">
        <v>1.6341918468569501</v>
      </c>
      <c r="BH11" s="7">
        <v>2.0561433796417798</v>
      </c>
      <c r="BI11" s="1">
        <v>2.512734397857221</v>
      </c>
      <c r="BJ11" s="7">
        <v>2.8813239333393139</v>
      </c>
      <c r="BK11" s="1">
        <v>3.743581845190572</v>
      </c>
      <c r="BL11" s="7">
        <v>4.6269455174358187</v>
      </c>
      <c r="BM11" s="1">
        <v>6.315148306375697</v>
      </c>
      <c r="BN11" s="7">
        <v>1.087736916528345</v>
      </c>
      <c r="BO11" s="1">
        <v>1.494069835307098</v>
      </c>
      <c r="BP11" s="7">
        <v>1.6446996755424581</v>
      </c>
      <c r="BQ11" s="1">
        <v>2.2506708646167648</v>
      </c>
      <c r="BR11" s="7">
        <v>2.377480846050235</v>
      </c>
      <c r="BS11" s="1">
        <v>3.4183832123415039</v>
      </c>
      <c r="BT11" s="7">
        <v>3.860065512026245</v>
      </c>
      <c r="BU11" s="1">
        <v>5.6206671945815394</v>
      </c>
      <c r="BV11" s="7">
        <v>0.79111042999037295</v>
      </c>
      <c r="BW11" s="1">
        <v>1.209209157738409</v>
      </c>
      <c r="BX11" s="7">
        <v>1.5656447839954231</v>
      </c>
      <c r="BY11" s="1">
        <v>1.8797799303051399</v>
      </c>
      <c r="BZ11" s="7">
        <v>2.0306721422417811</v>
      </c>
      <c r="CA11" s="1">
        <v>2.6593040956008989</v>
      </c>
      <c r="CB11" s="7">
        <v>3.4907792920065481</v>
      </c>
      <c r="CC11" s="1">
        <v>5.0265799748663316</v>
      </c>
      <c r="CG11" s="13" t="s">
        <v>19</v>
      </c>
      <c r="CH11">
        <v>1.6710759753739639E-2</v>
      </c>
      <c r="CI11">
        <v>1.37982866787115E-2</v>
      </c>
      <c r="CJ11">
        <v>1.266321126501406E-2</v>
      </c>
      <c r="CK11">
        <v>1.4163565968935671E-2</v>
      </c>
      <c r="CL11">
        <v>1.373327743409631E-2</v>
      </c>
      <c r="CM11">
        <v>1.288415613432548E-2</v>
      </c>
      <c r="CN11">
        <v>9.9557205405495126E-3</v>
      </c>
      <c r="CO11">
        <v>1.001026693653243E-2</v>
      </c>
      <c r="CP11">
        <v>1.1596255529759189E-2</v>
      </c>
      <c r="CQ11">
        <v>9.2304138952125584E-3</v>
      </c>
    </row>
    <row r="12" spans="1:95" s="9" customFormat="1" x14ac:dyDescent="0.25">
      <c r="A12" s="1" t="s">
        <v>19</v>
      </c>
      <c r="B12" s="7">
        <f t="shared" si="0"/>
        <v>1.6710759753739639E-2</v>
      </c>
      <c r="C12" s="1">
        <v>2.0599723755634149E-2</v>
      </c>
      <c r="D12" s="7">
        <v>2.6063053019486179E-2</v>
      </c>
      <c r="E12" s="1">
        <v>2.9591311340995401E-2</v>
      </c>
      <c r="F12" s="7">
        <v>3.25473029386621E-2</v>
      </c>
      <c r="G12" s="1">
        <v>4.7765650636526769E-2</v>
      </c>
      <c r="H12" s="7">
        <v>5.1181404107034208E-2</v>
      </c>
      <c r="I12" s="1">
        <v>6.5876409298712385E-2</v>
      </c>
      <c r="J12" s="7">
        <f t="shared" si="1"/>
        <v>1.37982866787115E-2</v>
      </c>
      <c r="K12" s="1">
        <v>1.9005945221077049E-2</v>
      </c>
      <c r="L12" s="7">
        <v>2.4411009869691819E-2</v>
      </c>
      <c r="M12" s="1">
        <v>2.770154411636765E-2</v>
      </c>
      <c r="N12" s="7">
        <v>2.9584128339185219E-2</v>
      </c>
      <c r="O12" s="1">
        <v>4.3175892528390367E-2</v>
      </c>
      <c r="P12" s="7">
        <v>5.0464472640470763E-2</v>
      </c>
      <c r="Q12" s="1">
        <v>6.333050079833133E-2</v>
      </c>
      <c r="R12" s="7">
        <v>1.266321126501406E-2</v>
      </c>
      <c r="S12" s="1">
        <v>1.7241506506655381E-2</v>
      </c>
      <c r="T12" s="7">
        <v>2.1277507354899611E-2</v>
      </c>
      <c r="U12" s="1">
        <v>2.478996855042255E-2</v>
      </c>
      <c r="V12" s="7">
        <v>2.691600928765954E-2</v>
      </c>
      <c r="W12" s="1">
        <v>3.5325309787429038E-2</v>
      </c>
      <c r="X12" s="7">
        <v>4.11379744140919E-2</v>
      </c>
      <c r="Y12" s="1">
        <v>5.2758597732697393E-2</v>
      </c>
      <c r="Z12" s="7">
        <v>1.4163565968935671E-2</v>
      </c>
      <c r="AA12" s="1">
        <v>1.930792621434247E-2</v>
      </c>
      <c r="AB12" s="7">
        <v>2.4703948688859591E-2</v>
      </c>
      <c r="AC12" s="1">
        <v>2.5712369784021069E-2</v>
      </c>
      <c r="AD12" s="7">
        <v>3.1847122895408891E-2</v>
      </c>
      <c r="AE12" s="1">
        <v>3.560843304142932E-2</v>
      </c>
      <c r="AF12" s="7">
        <v>4.4705794987434239E-2</v>
      </c>
      <c r="AG12" s="1">
        <v>5.099157204440545E-2</v>
      </c>
      <c r="AH12" s="7">
        <v>1.373327743409631E-2</v>
      </c>
      <c r="AI12" s="1">
        <v>1.902761736382522E-2</v>
      </c>
      <c r="AJ12" s="7">
        <v>2.372811854292033E-2</v>
      </c>
      <c r="AK12" s="1">
        <v>2.6099461394848551E-2</v>
      </c>
      <c r="AL12" s="7">
        <v>2.8992944304944521E-2</v>
      </c>
      <c r="AM12" s="1">
        <v>4.1638177271376253E-2</v>
      </c>
      <c r="AN12" s="7">
        <v>5.2322345055408399E-2</v>
      </c>
      <c r="AO12" s="1">
        <v>6.8916312828440421E-2</v>
      </c>
      <c r="AP12" s="7">
        <v>1.288415613432548E-2</v>
      </c>
      <c r="AQ12" s="1">
        <v>1.9169976245460511E-2</v>
      </c>
      <c r="AR12" s="7">
        <v>2.2338675421605642E-2</v>
      </c>
      <c r="AS12" s="1">
        <v>2.6839516667780991E-2</v>
      </c>
      <c r="AT12" s="7">
        <v>3.1552820086552552E-2</v>
      </c>
      <c r="AU12" s="1">
        <v>4.1277207571909807E-2</v>
      </c>
      <c r="AV12" s="7">
        <v>4.9451262752772403E-2</v>
      </c>
      <c r="AW12" s="1">
        <v>7.7939069907217953E-2</v>
      </c>
      <c r="AX12" s="7">
        <v>9.9557205405495126E-3</v>
      </c>
      <c r="AY12" s="1">
        <v>1.366159574387819E-2</v>
      </c>
      <c r="AZ12" s="7">
        <v>1.6402037612933459E-2</v>
      </c>
      <c r="BA12" s="1">
        <v>1.670397237817774E-2</v>
      </c>
      <c r="BB12" s="7">
        <v>2.001859037477392E-2</v>
      </c>
      <c r="BC12" s="1">
        <v>2.8526092870143589E-2</v>
      </c>
      <c r="BD12" s="7">
        <v>3.2994710545443069E-2</v>
      </c>
      <c r="BE12" s="1">
        <v>3.9972272488520658E-2</v>
      </c>
      <c r="BF12" s="7">
        <v>1.001026693653243E-2</v>
      </c>
      <c r="BG12" s="1">
        <v>1.3183393663468251E-2</v>
      </c>
      <c r="BH12" s="7">
        <v>1.6343318278603299E-2</v>
      </c>
      <c r="BI12" s="1">
        <v>1.9884028674723379E-2</v>
      </c>
      <c r="BJ12" s="7">
        <v>2.2096277239480329E-2</v>
      </c>
      <c r="BK12" s="1">
        <v>2.86183085565512E-2</v>
      </c>
      <c r="BL12" s="7">
        <v>3.273736755554759E-2</v>
      </c>
      <c r="BM12" s="1">
        <v>4.1967113374159343E-2</v>
      </c>
      <c r="BN12" s="7">
        <v>1.1596255529759189E-2</v>
      </c>
      <c r="BO12" s="1">
        <v>1.639997740979143E-2</v>
      </c>
      <c r="BP12" s="7">
        <v>1.8436934243462089E-2</v>
      </c>
      <c r="BQ12" s="1">
        <v>2.2974123084397141E-2</v>
      </c>
      <c r="BR12" s="7">
        <v>2.4827717679470038E-2</v>
      </c>
      <c r="BS12" s="1">
        <v>3.298884987663777E-2</v>
      </c>
      <c r="BT12" s="7">
        <v>3.7850043813886659E-2</v>
      </c>
      <c r="BU12" s="1">
        <v>4.7992539507498079E-2</v>
      </c>
      <c r="BV12" s="7">
        <v>9.2304138952125584E-3</v>
      </c>
      <c r="BW12" s="1">
        <v>1.3743141561115779E-2</v>
      </c>
      <c r="BX12" s="7">
        <v>1.8000799132739009E-2</v>
      </c>
      <c r="BY12" s="1">
        <v>1.992078660686206E-2</v>
      </c>
      <c r="BZ12" s="7">
        <v>2.3839241694122049E-2</v>
      </c>
      <c r="CA12" s="1">
        <v>2.9061910373463149E-2</v>
      </c>
      <c r="CB12" s="7">
        <v>3.440676818159711E-2</v>
      </c>
      <c r="CC12" s="1">
        <v>4.6194337266264568E-2</v>
      </c>
      <c r="CG12" s="13" t="s">
        <v>20</v>
      </c>
      <c r="CH12">
        <v>1.2694022422282861E-2</v>
      </c>
      <c r="CI12">
        <v>1.353056958414278E-2</v>
      </c>
      <c r="CJ12">
        <v>1.234341076437535E-2</v>
      </c>
      <c r="CK12">
        <v>1.198646101863912E-2</v>
      </c>
      <c r="CL12">
        <v>1.2458906391269821E-2</v>
      </c>
      <c r="CM12">
        <v>1.267845925049387E-2</v>
      </c>
      <c r="CN12">
        <v>9.1533755234845179E-3</v>
      </c>
      <c r="CO12">
        <v>9.7935795824436733E-3</v>
      </c>
      <c r="CP12">
        <v>1.113315869861369E-2</v>
      </c>
      <c r="CQ12">
        <v>8.9982014274555822E-3</v>
      </c>
    </row>
    <row r="13" spans="1:95" s="9" customFormat="1" x14ac:dyDescent="0.25">
      <c r="A13" s="1" t="s">
        <v>20</v>
      </c>
      <c r="B13" s="7">
        <f t="shared" si="0"/>
        <v>1.2694022422282861E-2</v>
      </c>
      <c r="C13" s="1">
        <v>1.9753223343697689E-2</v>
      </c>
      <c r="D13" s="7">
        <v>2.3275753040590812E-2</v>
      </c>
      <c r="E13" s="8">
        <v>2.9524204212039381E-2</v>
      </c>
      <c r="F13" s="7">
        <v>3.2658587242930262E-2</v>
      </c>
      <c r="G13" s="1">
        <v>4.9796455691452128E-2</v>
      </c>
      <c r="H13" s="7">
        <v>5.5503809494008398E-2</v>
      </c>
      <c r="I13" s="1">
        <v>8.441211009443518E-2</v>
      </c>
      <c r="J13" s="7">
        <f t="shared" si="1"/>
        <v>1.353056958414278E-2</v>
      </c>
      <c r="K13" s="1">
        <v>1.8267495418922371E-2</v>
      </c>
      <c r="L13" s="7">
        <v>2.4069624713361E-2</v>
      </c>
      <c r="M13" s="8">
        <v>2.553236817945656E-2</v>
      </c>
      <c r="N13" s="7">
        <v>3.0601266762581129E-2</v>
      </c>
      <c r="O13" s="1">
        <v>4.4228189354057937E-2</v>
      </c>
      <c r="P13" s="7">
        <v>5.3749145978906197E-2</v>
      </c>
      <c r="Q13" s="1">
        <v>7.3885342131744358E-2</v>
      </c>
      <c r="R13" s="7">
        <v>1.234341076437535E-2</v>
      </c>
      <c r="S13" s="1">
        <v>1.6680777682844459E-2</v>
      </c>
      <c r="T13" s="7">
        <v>2.1376619282111362E-2</v>
      </c>
      <c r="U13" s="1">
        <v>2.513881854946377E-2</v>
      </c>
      <c r="V13" s="7">
        <v>2.743924758537223E-2</v>
      </c>
      <c r="W13" s="1">
        <v>3.7661853022668598E-2</v>
      </c>
      <c r="X13" s="7">
        <v>4.4649663289934041E-2</v>
      </c>
      <c r="Y13" s="1">
        <v>5.9238435959158647E-2</v>
      </c>
      <c r="Z13" s="7">
        <v>1.198646101863912E-2</v>
      </c>
      <c r="AA13" s="1">
        <v>1.7463095783708499E-2</v>
      </c>
      <c r="AB13" s="7">
        <v>2.2349292060779149E-2</v>
      </c>
      <c r="AC13" s="1">
        <v>2.5324707039855999E-2</v>
      </c>
      <c r="AD13" s="7">
        <v>2.9425189699541061E-2</v>
      </c>
      <c r="AE13" s="1">
        <v>3.708611958382426E-2</v>
      </c>
      <c r="AF13" s="7">
        <v>4.812229013257905E-2</v>
      </c>
      <c r="AG13" s="1">
        <v>6.5893188467155514E-2</v>
      </c>
      <c r="AH13" s="7">
        <v>1.2458906391269821E-2</v>
      </c>
      <c r="AI13" s="1">
        <v>1.7834253920577421E-2</v>
      </c>
      <c r="AJ13" s="7">
        <v>2.272835519987464E-2</v>
      </c>
      <c r="AK13" s="1">
        <v>2.525344581336228E-2</v>
      </c>
      <c r="AL13" s="7">
        <v>2.8415344526913321E-2</v>
      </c>
      <c r="AM13" s="1">
        <v>4.3344435835984393E-2</v>
      </c>
      <c r="AN13" s="7">
        <v>5.4097208738057068E-2</v>
      </c>
      <c r="AO13" s="1">
        <v>7.7819039410173013E-2</v>
      </c>
      <c r="AP13" s="7">
        <v>1.267845925049387E-2</v>
      </c>
      <c r="AQ13" s="1">
        <v>1.9080971849078952E-2</v>
      </c>
      <c r="AR13" s="7">
        <v>2.2227411941149269E-2</v>
      </c>
      <c r="AS13" s="1">
        <v>2.6770794088171061E-2</v>
      </c>
      <c r="AT13" s="7">
        <v>3.2491583805377353E-2</v>
      </c>
      <c r="AU13" s="1">
        <v>4.3069285066114057E-2</v>
      </c>
      <c r="AV13" s="7">
        <v>5.2545628450677367E-2</v>
      </c>
      <c r="AW13" s="1">
        <v>8.2936090021055758E-2</v>
      </c>
      <c r="AX13" s="7">
        <v>9.1533755234845179E-3</v>
      </c>
      <c r="AY13" s="1">
        <v>1.2903200797344279E-2</v>
      </c>
      <c r="AZ13" s="7">
        <v>1.60539296598784E-2</v>
      </c>
      <c r="BA13" s="1">
        <v>1.6877075531765821E-2</v>
      </c>
      <c r="BB13" s="7">
        <v>2.045705650310653E-2</v>
      </c>
      <c r="BC13" s="1">
        <v>3.0086648526341731E-2</v>
      </c>
      <c r="BD13" s="7">
        <v>3.6646316093574688E-2</v>
      </c>
      <c r="BE13" s="1">
        <v>5.0948021535379973E-2</v>
      </c>
      <c r="BF13" s="7">
        <v>9.7935795824436733E-3</v>
      </c>
      <c r="BG13" s="1">
        <v>1.3017192429863871E-2</v>
      </c>
      <c r="BH13" s="7">
        <v>1.6096589528615649E-2</v>
      </c>
      <c r="BI13" s="8">
        <v>1.9872188052678111E-2</v>
      </c>
      <c r="BJ13" s="7">
        <v>2.1749538123382858E-2</v>
      </c>
      <c r="BK13" s="1">
        <v>2.8826971824360201E-2</v>
      </c>
      <c r="BL13" s="7">
        <v>3.4157338124565138E-2</v>
      </c>
      <c r="BM13" s="1">
        <v>4.6460372565870163E-2</v>
      </c>
      <c r="BN13" s="7">
        <v>1.113315869861369E-2</v>
      </c>
      <c r="BO13" s="1">
        <v>1.6062016931292621E-2</v>
      </c>
      <c r="BP13" s="7">
        <v>1.7891227375353091E-2</v>
      </c>
      <c r="BQ13" s="1">
        <v>2.371860233404598E-2</v>
      </c>
      <c r="BR13" s="7">
        <v>2.5239003295347531E-2</v>
      </c>
      <c r="BS13" s="1">
        <v>3.5433581387506512E-2</v>
      </c>
      <c r="BT13" s="7">
        <v>4.05733717879194E-2</v>
      </c>
      <c r="BU13" s="1">
        <v>5.7433523612468618E-2</v>
      </c>
      <c r="BV13" s="7">
        <v>8.9982014274555822E-3</v>
      </c>
      <c r="BW13" s="1">
        <v>1.3121056908120741E-2</v>
      </c>
      <c r="BX13" s="7">
        <v>1.696119636702741E-2</v>
      </c>
      <c r="BY13" s="1">
        <v>1.9938134917709509E-2</v>
      </c>
      <c r="BZ13" s="7">
        <v>2.2042119897779391E-2</v>
      </c>
      <c r="CA13" s="1">
        <v>2.9969621914554691E-2</v>
      </c>
      <c r="CB13" s="7">
        <v>3.8703629027585291E-2</v>
      </c>
      <c r="CC13" s="1">
        <v>5.5226187406598973E-2</v>
      </c>
      <c r="CG13" s="13" t="s">
        <v>21</v>
      </c>
      <c r="CH13">
        <v>17.214107083502881</v>
      </c>
      <c r="CI13">
        <v>6.022807727903869</v>
      </c>
      <c r="CJ13">
        <v>0.60188564514023379</v>
      </c>
      <c r="CK13">
        <v>23.549362512898</v>
      </c>
      <c r="CL13">
        <v>11.90618240289233</v>
      </c>
      <c r="CM13">
        <v>0.23917311603913921</v>
      </c>
      <c r="CN13">
        <v>11.041684715189939</v>
      </c>
      <c r="CO13">
        <v>6.3796349932031999</v>
      </c>
      <c r="CP13">
        <v>4.4886646177913798</v>
      </c>
      <c r="CQ13">
        <v>3.1216979477123501</v>
      </c>
    </row>
    <row r="14" spans="1:95" s="10" customFormat="1" x14ac:dyDescent="0.25">
      <c r="A14" s="8" t="s">
        <v>21</v>
      </c>
      <c r="B14" s="7">
        <f t="shared" si="0"/>
        <v>17.214107083502881</v>
      </c>
      <c r="C14" s="8">
        <v>68.837172062106404</v>
      </c>
      <c r="D14" s="7">
        <v>113.7898956106324</v>
      </c>
      <c r="E14" s="8">
        <v>101.4460163507207</v>
      </c>
      <c r="F14" s="7">
        <v>144.77368222445969</v>
      </c>
      <c r="G14" s="8">
        <v>231.22306264124839</v>
      </c>
      <c r="H14" s="7">
        <v>233.38065460765529</v>
      </c>
      <c r="I14" s="8">
        <v>540.31862333291758</v>
      </c>
      <c r="J14" s="7">
        <f t="shared" si="1"/>
        <v>6.022807727903869</v>
      </c>
      <c r="K14" s="8">
        <v>22.933837679991161</v>
      </c>
      <c r="L14" s="7">
        <v>9.194953966666537</v>
      </c>
      <c r="M14" s="8">
        <v>12.70549781922143</v>
      </c>
      <c r="N14" s="7">
        <v>20.21090743896686</v>
      </c>
      <c r="O14" s="8">
        <v>51.670357337058313</v>
      </c>
      <c r="P14" s="7">
        <v>109.8925096779131</v>
      </c>
      <c r="Q14" s="8">
        <v>94.091055357918435</v>
      </c>
      <c r="R14" s="7">
        <v>0.60188564514023379</v>
      </c>
      <c r="S14" s="8">
        <v>1.141779025928227</v>
      </c>
      <c r="T14" s="7">
        <v>3.6140712644856152</v>
      </c>
      <c r="U14" s="8">
        <v>2.2112917660736371</v>
      </c>
      <c r="V14" s="7">
        <v>2.4391196251781349</v>
      </c>
      <c r="W14" s="8">
        <v>6.5202181817795752</v>
      </c>
      <c r="X14" s="7">
        <v>11.90403781886355</v>
      </c>
      <c r="Y14" s="8">
        <v>33.914638983074333</v>
      </c>
      <c r="Z14" s="7">
        <v>23.549362512898</v>
      </c>
      <c r="AA14" s="8">
        <v>11.31434776192688</v>
      </c>
      <c r="AB14" s="7">
        <v>20.001019006856531</v>
      </c>
      <c r="AC14" s="8">
        <v>24.612320422987231</v>
      </c>
      <c r="AD14" s="7">
        <v>24.000736032112751</v>
      </c>
      <c r="AE14" s="8">
        <v>98.57176648336106</v>
      </c>
      <c r="AF14" s="7">
        <v>62.881894283698458</v>
      </c>
      <c r="AG14" s="8">
        <v>356.12504396164411</v>
      </c>
      <c r="AH14" s="7">
        <v>11.90618240289233</v>
      </c>
      <c r="AI14" s="8">
        <v>23.771012964593901</v>
      </c>
      <c r="AJ14" s="7">
        <v>34.981796319352043</v>
      </c>
      <c r="AK14" s="8">
        <v>39.710220632882631</v>
      </c>
      <c r="AL14" s="7">
        <v>57.698725642079843</v>
      </c>
      <c r="AM14" s="8">
        <v>125.5336944233546</v>
      </c>
      <c r="AN14" s="7">
        <v>153.60125611781979</v>
      </c>
      <c r="AO14" s="8">
        <v>327.47626212988331</v>
      </c>
      <c r="AP14" s="7">
        <v>0.23917311603913921</v>
      </c>
      <c r="AQ14" s="8">
        <v>0.2340389814995264</v>
      </c>
      <c r="AR14" s="7">
        <v>0.30043348117702989</v>
      </c>
      <c r="AS14" s="8">
        <v>0.57194710094435441</v>
      </c>
      <c r="AT14" s="7">
        <v>0.50125459544787854</v>
      </c>
      <c r="AU14" s="8">
        <v>0.93432029388725746</v>
      </c>
      <c r="AV14" s="7">
        <v>2.501258541950707</v>
      </c>
      <c r="AW14" s="8">
        <v>2.796857839101762</v>
      </c>
      <c r="AX14" s="7">
        <v>11.041684715189939</v>
      </c>
      <c r="AY14" s="8">
        <v>28.444886564836739</v>
      </c>
      <c r="AZ14" s="7">
        <v>91.686157023503526</v>
      </c>
      <c r="BA14" s="8">
        <v>192.25787496156181</v>
      </c>
      <c r="BB14" s="7">
        <v>47.62766887302481</v>
      </c>
      <c r="BC14" s="8">
        <v>230.1681820089369</v>
      </c>
      <c r="BD14" s="7">
        <v>181.93899615617821</v>
      </c>
      <c r="BE14" s="8">
        <v>292.46902497288352</v>
      </c>
      <c r="BF14" s="7">
        <v>6.3796349932031999</v>
      </c>
      <c r="BG14" s="8">
        <v>63.83717965502445</v>
      </c>
      <c r="BH14" s="7">
        <v>23.509597168746591</v>
      </c>
      <c r="BI14" s="8">
        <v>14.148942867339089</v>
      </c>
      <c r="BJ14" s="7">
        <v>15.272119194259121</v>
      </c>
      <c r="BK14" s="8">
        <v>32.002804187470367</v>
      </c>
      <c r="BL14" s="7">
        <v>39.347004833042462</v>
      </c>
      <c r="BM14" s="8">
        <v>101.18190862945799</v>
      </c>
      <c r="BN14" s="7">
        <v>4.4886646177913798</v>
      </c>
      <c r="BO14" s="8">
        <v>7.2492145601883937</v>
      </c>
      <c r="BP14" s="7">
        <v>20.69632961615353</v>
      </c>
      <c r="BQ14" s="8">
        <v>17.464861143116639</v>
      </c>
      <c r="BR14" s="7">
        <v>14.92481668030412</v>
      </c>
      <c r="BS14" s="8">
        <v>30.553494855026901</v>
      </c>
      <c r="BT14" s="7">
        <v>53.349881571072217</v>
      </c>
      <c r="BU14" s="8">
        <v>113.398385187405</v>
      </c>
      <c r="BV14" s="7">
        <v>3.1216979477123501</v>
      </c>
      <c r="BW14" s="8">
        <v>3.5162743926517011</v>
      </c>
      <c r="BX14" s="7">
        <v>6.1017612195402249</v>
      </c>
      <c r="BY14" s="8">
        <v>12.0796070199368</v>
      </c>
      <c r="BZ14" s="7">
        <v>20.18588932710216</v>
      </c>
      <c r="CA14" s="8">
        <v>50.07369766533008</v>
      </c>
      <c r="CB14" s="7">
        <v>27.03566506242765</v>
      </c>
      <c r="CC14" s="8">
        <v>60.997471156716117</v>
      </c>
      <c r="CG14" s="13" t="s">
        <v>22</v>
      </c>
      <c r="CH14">
        <v>4.1489886820167259</v>
      </c>
      <c r="CI14">
        <v>2.4541409348087302</v>
      </c>
      <c r="CJ14">
        <v>0.77581289312580637</v>
      </c>
      <c r="CK14">
        <v>4.8527685410390218</v>
      </c>
      <c r="CL14">
        <v>3.450533640307297</v>
      </c>
      <c r="CM14">
        <v>0.48905328548036492</v>
      </c>
      <c r="CN14">
        <v>3.3229030553403049</v>
      </c>
      <c r="CO14">
        <v>2.5257939332422188</v>
      </c>
      <c r="CP14">
        <v>2.1186468836951988</v>
      </c>
      <c r="CQ14">
        <v>1.766832744691005</v>
      </c>
    </row>
    <row r="15" spans="1:95" s="10" customFormat="1" x14ac:dyDescent="0.25">
      <c r="A15" s="8" t="s">
        <v>22</v>
      </c>
      <c r="B15" s="7">
        <f t="shared" si="0"/>
        <v>4.1489886820167259</v>
      </c>
      <c r="C15" s="8">
        <v>8.2968169837659076</v>
      </c>
      <c r="D15" s="7">
        <v>10.667234674958291</v>
      </c>
      <c r="E15" s="8">
        <v>10.072041319947051</v>
      </c>
      <c r="F15" s="7">
        <v>12.032193574924721</v>
      </c>
      <c r="G15" s="8">
        <v>15.206020605051419</v>
      </c>
      <c r="H15" s="7">
        <v>15.27680119029031</v>
      </c>
      <c r="I15" s="8">
        <v>23.24475474882275</v>
      </c>
      <c r="J15" s="7">
        <f t="shared" si="1"/>
        <v>2.4541409348087302</v>
      </c>
      <c r="K15" s="8">
        <v>4.7889286568074034</v>
      </c>
      <c r="L15" s="7">
        <v>3.0323182495685601</v>
      </c>
      <c r="M15" s="8">
        <v>3.5644772154162281</v>
      </c>
      <c r="N15" s="7">
        <v>4.4956542837463447</v>
      </c>
      <c r="O15" s="8">
        <v>7.1882096058099414</v>
      </c>
      <c r="P15" s="7">
        <v>10.48296282917731</v>
      </c>
      <c r="Q15" s="8">
        <v>9.7000543997401607</v>
      </c>
      <c r="R15" s="7">
        <v>0.77581289312580637</v>
      </c>
      <c r="S15" s="8">
        <v>1.0685406056525071</v>
      </c>
      <c r="T15" s="7">
        <v>1.9010710834909921</v>
      </c>
      <c r="U15" s="8">
        <v>1.487041279209705</v>
      </c>
      <c r="V15" s="7">
        <v>1.561768108644217</v>
      </c>
      <c r="W15" s="8">
        <v>2.5534717898930421</v>
      </c>
      <c r="X15" s="7">
        <v>3.450222865100681</v>
      </c>
      <c r="Y15" s="8">
        <v>5.823627648045016</v>
      </c>
      <c r="Z15" s="7">
        <v>4.8527685410390218</v>
      </c>
      <c r="AA15" s="8">
        <v>3.3636806866774491</v>
      </c>
      <c r="AB15" s="7">
        <v>4.4722498819784802</v>
      </c>
      <c r="AC15" s="8">
        <v>4.9610805700963212</v>
      </c>
      <c r="AD15" s="7">
        <v>4.899054605953352</v>
      </c>
      <c r="AE15" s="8">
        <v>9.9283315055129506</v>
      </c>
      <c r="AF15" s="7">
        <v>7.9298104822056414</v>
      </c>
      <c r="AG15" s="8">
        <v>18.87127563154235</v>
      </c>
      <c r="AH15" s="7">
        <v>3.450533640307297</v>
      </c>
      <c r="AI15" s="8">
        <v>4.8755525804357696</v>
      </c>
      <c r="AJ15" s="7">
        <v>5.9145410911880587</v>
      </c>
      <c r="AK15" s="8">
        <v>6.3016046077870227</v>
      </c>
      <c r="AL15" s="7">
        <v>7.5959677225538451</v>
      </c>
      <c r="AM15" s="8">
        <v>11.2041820059902</v>
      </c>
      <c r="AN15" s="7">
        <v>12.39359738404552</v>
      </c>
      <c r="AO15" s="8">
        <v>18.096305206585221</v>
      </c>
      <c r="AP15" s="7">
        <v>0.48905328548036492</v>
      </c>
      <c r="AQ15" s="8">
        <v>0.48377575538623918</v>
      </c>
      <c r="AR15" s="7">
        <v>0.54811812702831675</v>
      </c>
      <c r="AS15" s="8">
        <v>0.7562718432841159</v>
      </c>
      <c r="AT15" s="7">
        <v>0.70799335833599353</v>
      </c>
      <c r="AU15" s="8">
        <v>0.96660244872815082</v>
      </c>
      <c r="AV15" s="7">
        <v>1.5815367659181081</v>
      </c>
      <c r="AW15" s="8">
        <v>1.6723808893615599</v>
      </c>
      <c r="AX15" s="7">
        <v>3.3229030553403049</v>
      </c>
      <c r="AY15" s="8">
        <v>5.3333747819590496</v>
      </c>
      <c r="AZ15" s="7">
        <v>9.575288874154321</v>
      </c>
      <c r="BA15" s="8">
        <v>13.865708599331009</v>
      </c>
      <c r="BB15" s="7">
        <v>6.9012802343496249</v>
      </c>
      <c r="BC15" s="8">
        <v>15.171294671481959</v>
      </c>
      <c r="BD15" s="7">
        <v>13.488476420863041</v>
      </c>
      <c r="BE15" s="8">
        <v>17.101725789313878</v>
      </c>
      <c r="BF15" s="7">
        <v>2.5257939332422188</v>
      </c>
      <c r="BG15" s="8">
        <v>7.9898172479115219</v>
      </c>
      <c r="BH15" s="7">
        <v>4.8486696287483424</v>
      </c>
      <c r="BI15" s="8">
        <v>3.7615080575932689</v>
      </c>
      <c r="BJ15" s="7">
        <v>3.9079558843798541</v>
      </c>
      <c r="BK15" s="8">
        <v>5.6571021015596283</v>
      </c>
      <c r="BL15" s="7">
        <v>6.2727190940645876</v>
      </c>
      <c r="BM15" s="8">
        <v>10.058921842297909</v>
      </c>
      <c r="BN15" s="7">
        <v>2.1186468836951988</v>
      </c>
      <c r="BO15" s="8">
        <v>2.692436547105316</v>
      </c>
      <c r="BP15" s="7">
        <v>4.5493218853092303</v>
      </c>
      <c r="BQ15" s="8">
        <v>4.1790981255668829</v>
      </c>
      <c r="BR15" s="7">
        <v>3.863265028483565</v>
      </c>
      <c r="BS15" s="8">
        <v>5.5275215834066991</v>
      </c>
      <c r="BT15" s="7">
        <v>7.3041003259177799</v>
      </c>
      <c r="BU15" s="8">
        <v>10.64886778899076</v>
      </c>
      <c r="BV15" s="7">
        <v>1.766832744691005</v>
      </c>
      <c r="BW15" s="8">
        <v>1.875173163377639</v>
      </c>
      <c r="BX15" s="7">
        <v>2.470174329787318</v>
      </c>
      <c r="BY15" s="8">
        <v>3.4755729052829261</v>
      </c>
      <c r="BZ15" s="7">
        <v>4.4928709448527631</v>
      </c>
      <c r="CA15" s="8">
        <v>7.0762771048998694</v>
      </c>
      <c r="CB15" s="7">
        <v>5.1995831623725044</v>
      </c>
      <c r="CC15" s="8">
        <v>7.8100877816267928</v>
      </c>
      <c r="CG15" s="13" t="s">
        <v>23</v>
      </c>
      <c r="CH15">
        <v>2.305513708671211</v>
      </c>
      <c r="CI15">
        <v>1.886875862550532</v>
      </c>
      <c r="CJ15">
        <v>0.52234256845673299</v>
      </c>
      <c r="CK15">
        <v>3.846240021147775</v>
      </c>
      <c r="CL15">
        <v>2.6080863635462679</v>
      </c>
      <c r="CM15">
        <v>0.41097418054295087</v>
      </c>
      <c r="CN15">
        <v>1.8622005207762391</v>
      </c>
      <c r="CO15">
        <v>2.034476136138863</v>
      </c>
      <c r="CP15">
        <v>1.351943367210295</v>
      </c>
      <c r="CQ15">
        <v>1.22714787024927</v>
      </c>
    </row>
    <row r="16" spans="1:95" s="10" customFormat="1" x14ac:dyDescent="0.25">
      <c r="A16" s="8" t="s">
        <v>23</v>
      </c>
      <c r="B16" s="7">
        <f t="shared" si="0"/>
        <v>2.305513708671211</v>
      </c>
      <c r="C16" s="8">
        <v>5.2575393932759757</v>
      </c>
      <c r="D16" s="7">
        <v>7.0095288413926777</v>
      </c>
      <c r="E16" s="8">
        <v>4.9159871444441787</v>
      </c>
      <c r="F16" s="7">
        <v>5.7615326892294707</v>
      </c>
      <c r="G16" s="8">
        <v>8.7019687671488466</v>
      </c>
      <c r="H16" s="7">
        <v>9.0532553767578108</v>
      </c>
      <c r="I16" s="8">
        <v>12.60920705422247</v>
      </c>
      <c r="J16" s="7">
        <f t="shared" si="1"/>
        <v>1.886875862550532</v>
      </c>
      <c r="K16" s="8">
        <v>3.8716020897011929</v>
      </c>
      <c r="L16" s="7">
        <v>2.1760082974337061</v>
      </c>
      <c r="M16" s="8">
        <v>2.5337802413803852</v>
      </c>
      <c r="N16" s="7">
        <v>3.1337903504506359</v>
      </c>
      <c r="O16" s="8">
        <v>5.386737304106437</v>
      </c>
      <c r="P16" s="7">
        <v>7.8483517045774231</v>
      </c>
      <c r="Q16" s="8">
        <v>6.9667616377982213</v>
      </c>
      <c r="R16" s="7">
        <v>0.52234256845673299</v>
      </c>
      <c r="S16" s="8">
        <v>0.65428978053027609</v>
      </c>
      <c r="T16" s="7">
        <v>1.2658109236570769</v>
      </c>
      <c r="U16" s="8">
        <v>0.97643723901068424</v>
      </c>
      <c r="V16" s="7">
        <v>1.0091892765477319</v>
      </c>
      <c r="W16" s="8">
        <v>1.629401742370391</v>
      </c>
      <c r="X16" s="7">
        <v>2.186940532622863</v>
      </c>
      <c r="Y16" s="8">
        <v>4.1591398415383098</v>
      </c>
      <c r="Z16" s="7">
        <v>3.846240021147775</v>
      </c>
      <c r="AA16" s="8">
        <v>2.1234399313384369</v>
      </c>
      <c r="AB16" s="7">
        <v>2.7597541061653188</v>
      </c>
      <c r="AC16" s="8">
        <v>3.2119941000289378</v>
      </c>
      <c r="AD16" s="7">
        <v>3.09710488797616</v>
      </c>
      <c r="AE16" s="8">
        <v>7.1588504000776458</v>
      </c>
      <c r="AF16" s="7">
        <v>5.3453912010913518</v>
      </c>
      <c r="AG16" s="8">
        <v>14.31142530300651</v>
      </c>
      <c r="AH16" s="7">
        <v>2.6080863635462679</v>
      </c>
      <c r="AI16" s="8">
        <v>3.7829241022279101</v>
      </c>
      <c r="AJ16" s="7">
        <v>4.5332424125199742</v>
      </c>
      <c r="AK16" s="8">
        <v>4.285943822703115</v>
      </c>
      <c r="AL16" s="7">
        <v>5.2125780323972908</v>
      </c>
      <c r="AM16" s="8">
        <v>8.1680599636183455</v>
      </c>
      <c r="AN16" s="7">
        <v>8.2089167038188737</v>
      </c>
      <c r="AO16" s="8">
        <v>12.744906432357119</v>
      </c>
      <c r="AP16" s="7">
        <v>0.41097418054295087</v>
      </c>
      <c r="AQ16" s="8">
        <v>0.37976727236677049</v>
      </c>
      <c r="AR16" s="7">
        <v>0.42729719850793579</v>
      </c>
      <c r="AS16" s="8">
        <v>0.63558865629833727</v>
      </c>
      <c r="AT16" s="7">
        <v>0.54259548790836998</v>
      </c>
      <c r="AU16" s="8">
        <v>0.76773853107416312</v>
      </c>
      <c r="AV16" s="7">
        <v>1.3114946902856659</v>
      </c>
      <c r="AW16" s="8">
        <v>1.2924596824852681</v>
      </c>
      <c r="AX16" s="7">
        <v>1.8622005207762391</v>
      </c>
      <c r="AY16" s="8">
        <v>3.081395032312781</v>
      </c>
      <c r="AZ16" s="7">
        <v>7.2687614433346193</v>
      </c>
      <c r="BA16" s="8">
        <v>10.620398814323369</v>
      </c>
      <c r="BB16" s="7">
        <v>3.962108559750003</v>
      </c>
      <c r="BC16" s="8">
        <v>10.109861902016659</v>
      </c>
      <c r="BD16" s="7">
        <v>7.6957201850950012</v>
      </c>
      <c r="BE16" s="8">
        <v>9.765242242463934</v>
      </c>
      <c r="BF16" s="7">
        <v>2.034476136138863</v>
      </c>
      <c r="BG16" s="8">
        <v>7.1029788170349537</v>
      </c>
      <c r="BH16" s="7">
        <v>3.6588346076907712</v>
      </c>
      <c r="BI16" s="8">
        <v>2.7487550215360201</v>
      </c>
      <c r="BJ16" s="7">
        <v>2.7649836010204401</v>
      </c>
      <c r="BK16" s="8">
        <v>3.8731787487574909</v>
      </c>
      <c r="BL16" s="7">
        <v>4.355917225378203</v>
      </c>
      <c r="BM16" s="8">
        <v>6.9678872012261293</v>
      </c>
      <c r="BN16" s="7">
        <v>1.351943367210295</v>
      </c>
      <c r="BO16" s="8">
        <v>1.7405219205924081</v>
      </c>
      <c r="BP16" s="7">
        <v>3.4198557371267042</v>
      </c>
      <c r="BQ16" s="8">
        <v>3.0814822991335138</v>
      </c>
      <c r="BR16" s="7">
        <v>2.398205984722217</v>
      </c>
      <c r="BS16" s="8">
        <v>3.5232041764751911</v>
      </c>
      <c r="BT16" s="7">
        <v>4.5682637696280501</v>
      </c>
      <c r="BU16" s="8">
        <v>6.3637181162173961</v>
      </c>
      <c r="BV16" s="7">
        <v>1.22714787024927</v>
      </c>
      <c r="BW16" s="8">
        <v>1.3023561867752611</v>
      </c>
      <c r="BX16" s="7">
        <v>1.5803594980613871</v>
      </c>
      <c r="BY16" s="8">
        <v>2.6102614121469352</v>
      </c>
      <c r="BZ16" s="7">
        <v>3.459140949434294</v>
      </c>
      <c r="CA16" s="8">
        <v>5.5065429118126437</v>
      </c>
      <c r="CB16" s="7">
        <v>3.4708020429079292</v>
      </c>
      <c r="CC16" s="8">
        <v>5.3162364502921946</v>
      </c>
      <c r="CG16" s="13" t="s">
        <v>24</v>
      </c>
      <c r="CH16">
        <v>1.3565670055869309E-2</v>
      </c>
      <c r="CI16">
        <v>2.0212408564002748E-2</v>
      </c>
      <c r="CJ16">
        <v>1.4290097750565559E-2</v>
      </c>
      <c r="CK16">
        <v>3.7253467309967508E-2</v>
      </c>
      <c r="CL16">
        <v>1.859903999756821E-2</v>
      </c>
      <c r="CM16">
        <v>2.5157143070129291E-2</v>
      </c>
      <c r="CN16">
        <v>9.1525275093087173E-3</v>
      </c>
      <c r="CO16">
        <v>1.6018884931975341E-2</v>
      </c>
      <c r="CP16">
        <v>1.4213091296925939E-2</v>
      </c>
      <c r="CQ16">
        <v>1.358103526150526E-2</v>
      </c>
    </row>
    <row r="17" spans="1:95" s="10" customFormat="1" x14ac:dyDescent="0.25">
      <c r="A17" s="8" t="s">
        <v>24</v>
      </c>
      <c r="B17" s="7">
        <f t="shared" si="0"/>
        <v>1.3565670055869309E-2</v>
      </c>
      <c r="C17" s="8">
        <v>3.3600536277325559E-2</v>
      </c>
      <c r="D17" s="7">
        <v>4.1894624637923768E-2</v>
      </c>
      <c r="E17" s="8">
        <v>3.101314375782652E-2</v>
      </c>
      <c r="F17" s="7">
        <v>3.4414336751456623E-2</v>
      </c>
      <c r="G17" s="8">
        <v>4.8951488393544879E-2</v>
      </c>
      <c r="H17" s="7">
        <v>5.3897021544487889E-2</v>
      </c>
      <c r="I17" s="8">
        <v>7.9161963260991591E-2</v>
      </c>
      <c r="J17" s="7">
        <f t="shared" si="1"/>
        <v>2.0212408564002748E-2</v>
      </c>
      <c r="K17" s="8">
        <v>4.1869826647074657E-2</v>
      </c>
      <c r="L17" s="7">
        <v>2.3674998660833689E-2</v>
      </c>
      <c r="M17" s="8">
        <v>2.7533651053471778E-2</v>
      </c>
      <c r="N17" s="7">
        <v>3.3791926160359358E-2</v>
      </c>
      <c r="O17" s="8">
        <v>5.6121271717571683E-2</v>
      </c>
      <c r="P17" s="7">
        <v>8.7055674760104076E-2</v>
      </c>
      <c r="Q17" s="8">
        <v>7.7693439453220561E-2</v>
      </c>
      <c r="R17" s="7">
        <v>1.4290097750565559E-2</v>
      </c>
      <c r="S17" s="8">
        <v>1.7552105203516279E-2</v>
      </c>
      <c r="T17" s="7">
        <v>3.016662598944856E-2</v>
      </c>
      <c r="U17" s="8">
        <v>2.5542074740989119E-2</v>
      </c>
      <c r="V17" s="7">
        <v>2.6463297257755071E-2</v>
      </c>
      <c r="W17" s="8">
        <v>3.9536404009500398E-2</v>
      </c>
      <c r="X17" s="7">
        <v>5.3277505102205462E-2</v>
      </c>
      <c r="Y17" s="8">
        <v>9.5797996388558737E-2</v>
      </c>
      <c r="Z17" s="7">
        <v>3.7253467309967508E-2</v>
      </c>
      <c r="AA17" s="8">
        <v>1.9826988472198982E-2</v>
      </c>
      <c r="AB17" s="7">
        <v>2.5090990928866651E-2</v>
      </c>
      <c r="AC17" s="8">
        <v>3.006940131199444E-2</v>
      </c>
      <c r="AD17" s="7">
        <v>2.7964434873187609E-2</v>
      </c>
      <c r="AE17" s="8">
        <v>6.6786176126974323E-2</v>
      </c>
      <c r="AF17" s="7">
        <v>5.0523976735945497E-2</v>
      </c>
      <c r="AG17" s="8">
        <v>0.13671244182877909</v>
      </c>
      <c r="AH17" s="7">
        <v>1.859903999756821E-2</v>
      </c>
      <c r="AI17" s="8">
        <v>2.573881517788891E-2</v>
      </c>
      <c r="AJ17" s="7">
        <v>3.1567165596472047E-2</v>
      </c>
      <c r="AK17" s="8">
        <v>2.9776621322609519E-2</v>
      </c>
      <c r="AL17" s="7">
        <v>3.4639694339317031E-2</v>
      </c>
      <c r="AM17" s="8">
        <v>5.4208977701599687E-2</v>
      </c>
      <c r="AN17" s="7">
        <v>5.8092657743076023E-2</v>
      </c>
      <c r="AO17" s="8">
        <v>8.8570413111965507E-2</v>
      </c>
      <c r="AP17" s="7">
        <v>2.5157143070129291E-2</v>
      </c>
      <c r="AQ17" s="8">
        <v>2.4894241377504699E-2</v>
      </c>
      <c r="AR17" s="7">
        <v>2.8329994987527429E-2</v>
      </c>
      <c r="AS17" s="8">
        <v>4.0811857359345081E-2</v>
      </c>
      <c r="AT17" s="7">
        <v>3.6014191611644528E-2</v>
      </c>
      <c r="AU17" s="8">
        <v>5.3523037771901358E-2</v>
      </c>
      <c r="AV17" s="7">
        <v>8.2700039874140499E-2</v>
      </c>
      <c r="AW17" s="8">
        <v>8.6056998996539819E-2</v>
      </c>
      <c r="AX17" s="7">
        <v>9.1525275093087173E-3</v>
      </c>
      <c r="AY17" s="8">
        <v>1.4451642618253321E-2</v>
      </c>
      <c r="AZ17" s="7">
        <v>3.569595917377278E-2</v>
      </c>
      <c r="BA17" s="8">
        <v>5.2728510667620687E-2</v>
      </c>
      <c r="BB17" s="7">
        <v>2.0609033019029239E-2</v>
      </c>
      <c r="BC17" s="8">
        <v>4.6681703500377071E-2</v>
      </c>
      <c r="BD17" s="7">
        <v>3.8257695753086983E-2</v>
      </c>
      <c r="BE17" s="8">
        <v>4.9839402647283107E-2</v>
      </c>
      <c r="BF17" s="7">
        <v>1.6018884931975341E-2</v>
      </c>
      <c r="BG17" s="8">
        <v>5.5526933241235088E-2</v>
      </c>
      <c r="BH17" s="7">
        <v>2.8521766516441959E-2</v>
      </c>
      <c r="BI17" s="4">
        <v>2.092643537015848E-2</v>
      </c>
      <c r="BJ17" s="7">
        <v>2.2877068561850181E-2</v>
      </c>
      <c r="BK17" s="8">
        <v>2.885042114601441E-2</v>
      </c>
      <c r="BL17" s="7">
        <v>3.3693202959621187E-2</v>
      </c>
      <c r="BM17" s="8">
        <v>5.8969465204972267E-2</v>
      </c>
      <c r="BN17" s="7">
        <v>1.4213091296925939E-2</v>
      </c>
      <c r="BO17" s="8">
        <v>1.807626232791653E-2</v>
      </c>
      <c r="BP17" s="7">
        <v>3.4306669624044633E-2</v>
      </c>
      <c r="BQ17" s="8">
        <v>3.1575967112148377E-2</v>
      </c>
      <c r="BR17" s="7">
        <v>2.4912535015292041E-2</v>
      </c>
      <c r="BS17" s="8">
        <v>3.5996222278039731E-2</v>
      </c>
      <c r="BT17" s="7">
        <v>4.8665316831946651E-2</v>
      </c>
      <c r="BU17" s="8">
        <v>6.4634608545280456E-2</v>
      </c>
      <c r="BV17" s="7">
        <v>1.358103526150526E-2</v>
      </c>
      <c r="BW17" s="8">
        <v>1.459421293518515E-2</v>
      </c>
      <c r="BX17" s="7">
        <v>1.7799065226238871E-2</v>
      </c>
      <c r="BY17" s="8">
        <v>2.954392861086641E-2</v>
      </c>
      <c r="BZ17" s="7">
        <v>4.0042158546676997E-2</v>
      </c>
      <c r="CA17" s="8">
        <v>6.1795204025840357E-2</v>
      </c>
      <c r="CB17" s="7">
        <v>3.8951741808024583E-2</v>
      </c>
      <c r="CC17" s="8">
        <v>6.0480467367263938E-2</v>
      </c>
      <c r="CG17" s="12" t="s">
        <v>76</v>
      </c>
      <c r="CH17"/>
      <c r="CI17"/>
      <c r="CJ17"/>
      <c r="CK17"/>
      <c r="CL17"/>
      <c r="CM17"/>
      <c r="CN17"/>
      <c r="CO17"/>
      <c r="CP17"/>
      <c r="CQ17"/>
    </row>
    <row r="18" spans="1:95" s="4" customFormat="1" x14ac:dyDescent="0.25">
      <c r="CG18" s="13" t="s">
        <v>11</v>
      </c>
      <c r="CH18">
        <v>0.99494950115801983</v>
      </c>
      <c r="CI18">
        <v>0.99369365491654915</v>
      </c>
      <c r="CJ18">
        <v>0.99780918250002837</v>
      </c>
      <c r="CK18">
        <v>0.99158256897075991</v>
      </c>
      <c r="CL18">
        <v>0.99261673600258171</v>
      </c>
      <c r="CM18">
        <v>0.99646534110242102</v>
      </c>
      <c r="CN18">
        <v>0.99802252242494338</v>
      </c>
      <c r="CO18">
        <v>0.99630943344751866</v>
      </c>
      <c r="CP18">
        <v>0.99745408031691629</v>
      </c>
      <c r="CQ18">
        <v>0.98617683289301739</v>
      </c>
    </row>
    <row r="19" spans="1:95" s="4" customFormat="1" x14ac:dyDescent="0.25">
      <c r="CG19" s="13" t="s">
        <v>12</v>
      </c>
      <c r="CH19">
        <v>0.99660589139534994</v>
      </c>
      <c r="CI19">
        <v>0.9953241160390276</v>
      </c>
      <c r="CJ19">
        <v>0.99786918290069282</v>
      </c>
      <c r="CK19">
        <v>0.99749359607318944</v>
      </c>
      <c r="CL19">
        <v>0.99568226553422723</v>
      </c>
      <c r="CM19">
        <v>0.99648007055370691</v>
      </c>
      <c r="CN19">
        <v>0.99828964872022274</v>
      </c>
      <c r="CO19">
        <v>0.99685711791385079</v>
      </c>
      <c r="CP19">
        <v>0.99772794368552309</v>
      </c>
      <c r="CQ19">
        <v>0.99593675271960502</v>
      </c>
    </row>
    <row r="20" spans="1:95" s="4" customFormat="1" x14ac:dyDescent="0.25">
      <c r="CG20" s="13" t="s">
        <v>13</v>
      </c>
      <c r="CH20">
        <v>55.556335484217527</v>
      </c>
      <c r="CI20">
        <v>7.3365426897365822</v>
      </c>
      <c r="CJ20">
        <v>1.210581025000488</v>
      </c>
      <c r="CK20">
        <v>55.831197127887123</v>
      </c>
      <c r="CL20">
        <v>19.904021395690481</v>
      </c>
      <c r="CM20">
        <v>0.1492468171243406</v>
      </c>
      <c r="CN20">
        <v>27.200430876544321</v>
      </c>
      <c r="CO20">
        <v>6.6295396571920158</v>
      </c>
      <c r="CP20">
        <v>5.8004615032016202</v>
      </c>
      <c r="CQ20">
        <v>10.68468237442835</v>
      </c>
    </row>
    <row r="21" spans="1:95" s="4" customFormat="1" x14ac:dyDescent="0.25">
      <c r="CG21" s="13" t="s">
        <v>14</v>
      </c>
      <c r="CH21">
        <v>32.442218111436709</v>
      </c>
      <c r="CI21">
        <v>5.8997508902946496</v>
      </c>
      <c r="CJ21">
        <v>1.0445818499295541</v>
      </c>
      <c r="CK21">
        <v>9.8489290997650176</v>
      </c>
      <c r="CL21">
        <v>16.81648194119801</v>
      </c>
      <c r="CM21">
        <v>0.1474978398941835</v>
      </c>
      <c r="CN21">
        <v>23.252959476976539</v>
      </c>
      <c r="CO21">
        <v>6.2768792655815222</v>
      </c>
      <c r="CP21">
        <v>5.554082989982339</v>
      </c>
      <c r="CQ21">
        <v>4.9099231192962014</v>
      </c>
    </row>
    <row r="22" spans="1:95" s="4" customFormat="1" x14ac:dyDescent="0.25">
      <c r="B22" s="14" t="s">
        <v>133</v>
      </c>
      <c r="C22" s="14"/>
      <c r="D22" s="14"/>
      <c r="E22" s="14"/>
      <c r="F22" s="14"/>
      <c r="G22" s="14"/>
      <c r="H22" s="14"/>
      <c r="I22" s="14"/>
      <c r="CG22" s="13" t="s">
        <v>15</v>
      </c>
      <c r="CH22">
        <v>7.4536122440208503</v>
      </c>
      <c r="CI22">
        <v>2.708605303423993</v>
      </c>
      <c r="CJ22">
        <v>1.1002640705760089</v>
      </c>
      <c r="CK22">
        <v>7.4720276450162526</v>
      </c>
      <c r="CL22">
        <v>4.4613923158236686</v>
      </c>
      <c r="CM22">
        <v>0.38632475603349647</v>
      </c>
      <c r="CN22">
        <v>5.2154032324015294</v>
      </c>
      <c r="CO22">
        <v>2.5747892451989181</v>
      </c>
      <c r="CP22">
        <v>2.4084147282396402</v>
      </c>
      <c r="CQ22">
        <v>3.2687432408233521</v>
      </c>
    </row>
    <row r="23" spans="1:95" s="4" customFormat="1" x14ac:dyDescent="0.25">
      <c r="B23" s="6">
        <v>1</v>
      </c>
      <c r="C23" s="5">
        <v>2</v>
      </c>
      <c r="D23" s="6">
        <v>3</v>
      </c>
      <c r="E23" s="5">
        <v>4</v>
      </c>
      <c r="F23" s="6">
        <v>5</v>
      </c>
      <c r="G23" s="5">
        <v>10</v>
      </c>
      <c r="H23" s="6">
        <v>15</v>
      </c>
      <c r="I23" s="5">
        <v>30</v>
      </c>
      <c r="J23" s="4" t="s">
        <v>150</v>
      </c>
      <c r="CG23" s="13" t="s">
        <v>16</v>
      </c>
      <c r="CH23">
        <v>5.6958070640987053</v>
      </c>
      <c r="CI23">
        <v>2.4289402813355969</v>
      </c>
      <c r="CJ23">
        <v>1.022047870664361</v>
      </c>
      <c r="CK23">
        <v>3.138300352063998</v>
      </c>
      <c r="CL23">
        <v>4.1007904044461982</v>
      </c>
      <c r="CM23">
        <v>0.38405447516489571</v>
      </c>
      <c r="CN23">
        <v>4.8221322541979852</v>
      </c>
      <c r="CO23">
        <v>2.5053700855525358</v>
      </c>
      <c r="CP23">
        <v>2.3567102049217552</v>
      </c>
      <c r="CQ23">
        <v>2.215834632660163</v>
      </c>
    </row>
    <row r="24" spans="1:95" s="4" customFormat="1" x14ac:dyDescent="0.25">
      <c r="A24" s="1" t="s">
        <v>11</v>
      </c>
      <c r="B24" s="4">
        <f>AVERAGE(B4,J4,R4,Z4,AH4,AP4,AX4,BF4,BN4,BV4)</f>
        <v>0.99653261255462566</v>
      </c>
      <c r="C24" s="4">
        <f t="shared" ref="C24:I37" si="2">AVERAGE(C4,K4,S4,AA4,AI4,AQ4,AY4,BG4,BO4,BW4)</f>
        <v>0.99450798537327556</v>
      </c>
      <c r="D24" s="4">
        <f t="shared" si="2"/>
        <v>0.99311003870752335</v>
      </c>
      <c r="E24" s="4">
        <f t="shared" si="2"/>
        <v>0.99092820227987277</v>
      </c>
      <c r="F24" s="4">
        <f>AVERAGE(F4,N4,V4,AD4,AL4,AT4,BB4,BJ4,BR4,BZ4)</f>
        <v>0.98946035703235702</v>
      </c>
      <c r="G24" s="4">
        <f t="shared" si="2"/>
        <v>0.98150488383153767</v>
      </c>
      <c r="H24" s="4">
        <f t="shared" si="2"/>
        <v>0.97508722341202136</v>
      </c>
      <c r="I24" s="4">
        <f t="shared" si="2"/>
        <v>0.95594531797033988</v>
      </c>
      <c r="J24" s="4">
        <f>AVERAGE(B24:I24)</f>
        <v>0.98463457764519424</v>
      </c>
      <c r="CG24" s="13" t="s">
        <v>17</v>
      </c>
      <c r="CH24">
        <v>3.4955853241674308</v>
      </c>
      <c r="CI24">
        <v>1.7606764104478341</v>
      </c>
      <c r="CJ24">
        <v>0.67864561502639587</v>
      </c>
      <c r="CK24">
        <v>2.4771168534668861</v>
      </c>
      <c r="CL24">
        <v>2.8641748241453771</v>
      </c>
      <c r="CM24">
        <v>0.27160494765698062</v>
      </c>
      <c r="CN24">
        <v>2.9086537643008818</v>
      </c>
      <c r="CO24">
        <v>1.661528943632282</v>
      </c>
      <c r="CP24">
        <v>1.522700253416295</v>
      </c>
      <c r="CQ24">
        <v>1.3059914745475081</v>
      </c>
    </row>
    <row r="25" spans="1:95" s="4" customFormat="1" x14ac:dyDescent="0.25">
      <c r="A25" s="1" t="s">
        <v>12</v>
      </c>
      <c r="B25" s="4">
        <f t="shared" ref="B25:B37" si="3">AVERAGE(B5,J5,R5,Z5,AH5,AP5,AX5,BF5,BN5,BV5)</f>
        <v>0.9983443389390555</v>
      </c>
      <c r="C25" s="4">
        <f t="shared" si="2"/>
        <v>0.99682665855353958</v>
      </c>
      <c r="D25" s="4">
        <f t="shared" si="2"/>
        <v>0.99515356194059046</v>
      </c>
      <c r="E25" s="4">
        <f t="shared" si="2"/>
        <v>0.99347371125360551</v>
      </c>
      <c r="F25" s="4">
        <f t="shared" si="2"/>
        <v>0.99180983587349514</v>
      </c>
      <c r="G25" s="4">
        <f t="shared" si="2"/>
        <v>0.98340344240379685</v>
      </c>
      <c r="H25" s="4">
        <f t="shared" si="2"/>
        <v>0.97491457683868465</v>
      </c>
      <c r="I25" s="4">
        <f t="shared" si="2"/>
        <v>0.95179580438180511</v>
      </c>
      <c r="J25" s="4">
        <f t="shared" ref="J25:J37" si="4">AVERAGE(B25:I25)</f>
        <v>0.98571524127307164</v>
      </c>
      <c r="CG25" s="13" t="s">
        <v>18</v>
      </c>
      <c r="CH25">
        <v>3.167444273104115</v>
      </c>
      <c r="CI25">
        <v>1.6648370420356291</v>
      </c>
      <c r="CJ25">
        <v>0.65097258370155009</v>
      </c>
      <c r="CK25">
        <v>1.9297081420419531</v>
      </c>
      <c r="CL25">
        <v>2.630547932363684</v>
      </c>
      <c r="CM25">
        <v>0.26975086561370681</v>
      </c>
      <c r="CN25">
        <v>2.7001762968805689</v>
      </c>
      <c r="CO25">
        <v>1.6341918468569501</v>
      </c>
      <c r="CP25">
        <v>1.494069835307098</v>
      </c>
      <c r="CQ25">
        <v>1.209209157738409</v>
      </c>
    </row>
    <row r="26" spans="1:95" s="4" customFormat="1" x14ac:dyDescent="0.25">
      <c r="A26" s="1" t="s">
        <v>13</v>
      </c>
      <c r="B26" s="4">
        <f t="shared" si="3"/>
        <v>30.183170795498306</v>
      </c>
      <c r="C26" s="4">
        <f t="shared" si="2"/>
        <v>19.030303895102286</v>
      </c>
      <c r="D26" s="4">
        <f t="shared" si="2"/>
        <v>32.771981509321016</v>
      </c>
      <c r="E26" s="4">
        <f t="shared" si="2"/>
        <v>29.228245183001992</v>
      </c>
      <c r="F26" s="4">
        <f t="shared" si="2"/>
        <v>44.336100549587272</v>
      </c>
      <c r="G26" s="4">
        <f t="shared" si="2"/>
        <v>74.213286972433281</v>
      </c>
      <c r="H26" s="4">
        <f t="shared" si="2"/>
        <v>101.46932534286938</v>
      </c>
      <c r="I26" s="4">
        <f t="shared" si="2"/>
        <v>136.36113710462422</v>
      </c>
      <c r="J26" s="4">
        <f t="shared" si="4"/>
        <v>58.449193919054714</v>
      </c>
      <c r="CG26" s="13" t="s">
        <v>19</v>
      </c>
      <c r="CH26">
        <v>2.0599723755634149E-2</v>
      </c>
      <c r="CI26">
        <v>1.9005945221077049E-2</v>
      </c>
      <c r="CJ26">
        <v>1.7241506506655381E-2</v>
      </c>
      <c r="CK26">
        <v>1.930792621434247E-2</v>
      </c>
      <c r="CL26">
        <v>1.902761736382522E-2</v>
      </c>
      <c r="CM26">
        <v>1.9169976245460511E-2</v>
      </c>
      <c r="CN26">
        <v>1.366159574387819E-2</v>
      </c>
      <c r="CO26">
        <v>1.3183393663468251E-2</v>
      </c>
      <c r="CP26">
        <v>1.639997740979143E-2</v>
      </c>
      <c r="CQ26">
        <v>1.3743141561115779E-2</v>
      </c>
    </row>
    <row r="27" spans="1:95" s="4" customFormat="1" x14ac:dyDescent="0.25">
      <c r="A27" s="1" t="s">
        <v>14</v>
      </c>
      <c r="B27" s="4">
        <f t="shared" si="3"/>
        <v>5.4271776837720136</v>
      </c>
      <c r="C27" s="4">
        <f t="shared" si="2"/>
        <v>10.619330458435472</v>
      </c>
      <c r="D27" s="4">
        <f t="shared" si="2"/>
        <v>16.342901569622505</v>
      </c>
      <c r="E27" s="4">
        <f t="shared" si="2"/>
        <v>23.41771980163599</v>
      </c>
      <c r="F27" s="4">
        <f t="shared" si="2"/>
        <v>27.930844583124799</v>
      </c>
      <c r="G27" s="4">
        <f t="shared" si="2"/>
        <v>70.443948034078787</v>
      </c>
      <c r="H27" s="4">
        <f t="shared" si="2"/>
        <v>85.183717490266247</v>
      </c>
      <c r="I27" s="4">
        <f t="shared" si="2"/>
        <v>154.05027831755029</v>
      </c>
      <c r="J27" s="4">
        <f t="shared" si="4"/>
        <v>49.176989742310766</v>
      </c>
      <c r="CG27" s="13" t="s">
        <v>20</v>
      </c>
      <c r="CH27">
        <v>1.9753223343697689E-2</v>
      </c>
      <c r="CI27">
        <v>1.8267495418922371E-2</v>
      </c>
      <c r="CJ27">
        <v>1.6680777682844459E-2</v>
      </c>
      <c r="CK27">
        <v>1.7463095783708499E-2</v>
      </c>
      <c r="CL27">
        <v>1.7834253920577421E-2</v>
      </c>
      <c r="CM27">
        <v>1.9080971849078952E-2</v>
      </c>
      <c r="CN27">
        <v>1.2903200797344279E-2</v>
      </c>
      <c r="CO27">
        <v>1.3017192429863871E-2</v>
      </c>
      <c r="CP27">
        <v>1.6062016931292621E-2</v>
      </c>
      <c r="CQ27">
        <v>1.3121056908120741E-2</v>
      </c>
    </row>
    <row r="28" spans="1:95" s="4" customFormat="1" x14ac:dyDescent="0.25">
      <c r="A28" s="1" t="s">
        <v>15</v>
      </c>
      <c r="B28" s="4">
        <f t="shared" si="3"/>
        <v>3.8645164801740775</v>
      </c>
      <c r="C28" s="4">
        <f t="shared" si="2"/>
        <v>3.7049576781557709</v>
      </c>
      <c r="D28" s="4">
        <f t="shared" si="2"/>
        <v>4.8799521751450659</v>
      </c>
      <c r="E28" s="4">
        <f t="shared" si="2"/>
        <v>4.8161233652791902</v>
      </c>
      <c r="F28" s="4">
        <f t="shared" si="2"/>
        <v>5.7737721653253455</v>
      </c>
      <c r="G28" s="4">
        <f t="shared" si="2"/>
        <v>7.1109276925248421</v>
      </c>
      <c r="H28" s="4">
        <f t="shared" si="2"/>
        <v>8.5283782926816194</v>
      </c>
      <c r="I28" s="4">
        <f t="shared" si="2"/>
        <v>9.9588897443019455</v>
      </c>
      <c r="J28" s="4">
        <f t="shared" si="4"/>
        <v>6.0796896991984823</v>
      </c>
      <c r="CG28" s="13" t="s">
        <v>21</v>
      </c>
      <c r="CH28">
        <v>68.837172062106404</v>
      </c>
      <c r="CI28">
        <v>22.933837679991161</v>
      </c>
      <c r="CJ28">
        <v>1.141779025928227</v>
      </c>
      <c r="CK28">
        <v>11.31434776192688</v>
      </c>
      <c r="CL28">
        <v>23.771012964593901</v>
      </c>
      <c r="CM28">
        <v>0.2340389814995264</v>
      </c>
      <c r="CN28">
        <v>28.444886564836739</v>
      </c>
      <c r="CO28">
        <v>63.83717965502445</v>
      </c>
      <c r="CP28">
        <v>7.2492145601883937</v>
      </c>
      <c r="CQ28">
        <v>3.5162743926517011</v>
      </c>
    </row>
    <row r="29" spans="1:95" s="4" customFormat="1" x14ac:dyDescent="0.25">
      <c r="A29" s="1" t="s">
        <v>16</v>
      </c>
      <c r="B29" s="4">
        <f t="shared" si="3"/>
        <v>2.057435154778342</v>
      </c>
      <c r="C29" s="4">
        <f t="shared" si="2"/>
        <v>2.8669987625106192</v>
      </c>
      <c r="D29" s="4">
        <f t="shared" si="2"/>
        <v>3.5459634810667104</v>
      </c>
      <c r="E29" s="4">
        <f t="shared" si="2"/>
        <v>4.2201999959054399</v>
      </c>
      <c r="F29" s="4">
        <f t="shared" si="2"/>
        <v>4.5877157801823056</v>
      </c>
      <c r="G29" s="4">
        <f t="shared" si="2"/>
        <v>6.938692347039745</v>
      </c>
      <c r="H29" s="4">
        <f t="shared" si="2"/>
        <v>8.0030727073439607</v>
      </c>
      <c r="I29" s="4">
        <f t="shared" si="2"/>
        <v>10.715609209221743</v>
      </c>
      <c r="J29" s="4">
        <f t="shared" si="4"/>
        <v>5.3669609297561074</v>
      </c>
      <c r="CG29" s="13" t="s">
        <v>22</v>
      </c>
      <c r="CH29">
        <v>8.2968169837659076</v>
      </c>
      <c r="CI29">
        <v>4.7889286568074034</v>
      </c>
      <c r="CJ29">
        <v>1.0685406056525071</v>
      </c>
      <c r="CK29">
        <v>3.3636806866774491</v>
      </c>
      <c r="CL29">
        <v>4.8755525804357696</v>
      </c>
      <c r="CM29">
        <v>0.48377575538623918</v>
      </c>
      <c r="CN29">
        <v>5.3333747819590496</v>
      </c>
      <c r="CO29">
        <v>7.9898172479115219</v>
      </c>
      <c r="CP29">
        <v>2.692436547105316</v>
      </c>
      <c r="CQ29">
        <v>1.875173163377639</v>
      </c>
    </row>
    <row r="30" spans="1:95" s="4" customFormat="1" x14ac:dyDescent="0.25">
      <c r="A30" s="1" t="s">
        <v>17</v>
      </c>
      <c r="B30" s="4">
        <f t="shared" si="3"/>
        <v>1.4887134862681486</v>
      </c>
      <c r="C30" s="4">
        <f t="shared" si="2"/>
        <v>1.8946678410807869</v>
      </c>
      <c r="D30" s="4">
        <f t="shared" si="2"/>
        <v>2.388930714797703</v>
      </c>
      <c r="E30" s="4">
        <f t="shared" si="2"/>
        <v>2.5736986435938478</v>
      </c>
      <c r="F30" s="4">
        <f t="shared" si="2"/>
        <v>2.9869284423338907</v>
      </c>
      <c r="G30" s="4">
        <f t="shared" si="2"/>
        <v>3.9631225938675692</v>
      </c>
      <c r="H30" s="4">
        <f t="shared" si="2"/>
        <v>4.730779395255519</v>
      </c>
      <c r="I30" s="4">
        <f t="shared" si="2"/>
        <v>5.8567385031951185</v>
      </c>
      <c r="J30" s="4">
        <f t="shared" si="4"/>
        <v>3.2354474525490726</v>
      </c>
      <c r="CG30" s="13" t="s">
        <v>23</v>
      </c>
      <c r="CH30">
        <v>5.2575393932759757</v>
      </c>
      <c r="CI30">
        <v>3.8716020897011929</v>
      </c>
      <c r="CJ30">
        <v>0.65428978053027609</v>
      </c>
      <c r="CK30">
        <v>2.1234399313384369</v>
      </c>
      <c r="CL30">
        <v>3.7829241022279101</v>
      </c>
      <c r="CM30">
        <v>0.37976727236677049</v>
      </c>
      <c r="CN30">
        <v>3.081395032312781</v>
      </c>
      <c r="CO30">
        <v>7.1029788170349537</v>
      </c>
      <c r="CP30">
        <v>1.7405219205924081</v>
      </c>
      <c r="CQ30">
        <v>1.3023561867752611</v>
      </c>
    </row>
    <row r="31" spans="1:95" s="4" customFormat="1" x14ac:dyDescent="0.25">
      <c r="A31" s="1" t="s">
        <v>18</v>
      </c>
      <c r="B31" s="4">
        <f t="shared" si="3"/>
        <v>1.2151083035046528</v>
      </c>
      <c r="C31" s="4">
        <f t="shared" si="2"/>
        <v>1.7350907975643666</v>
      </c>
      <c r="D31" s="4">
        <f t="shared" si="2"/>
        <v>2.1612981492368784</v>
      </c>
      <c r="E31" s="4">
        <f t="shared" si="2"/>
        <v>2.4726913477229386</v>
      </c>
      <c r="F31" s="4">
        <f t="shared" si="2"/>
        <v>2.8404559409269536</v>
      </c>
      <c r="G31" s="4">
        <f t="shared" si="2"/>
        <v>4.0382573318454273</v>
      </c>
      <c r="H31" s="4">
        <f t="shared" si="2"/>
        <v>4.9074436207012937</v>
      </c>
      <c r="I31" s="4">
        <f t="shared" si="2"/>
        <v>6.8654731089716234</v>
      </c>
      <c r="J31" s="4">
        <f t="shared" si="4"/>
        <v>3.279477325059267</v>
      </c>
      <c r="CG31" s="13" t="s">
        <v>24</v>
      </c>
      <c r="CH31">
        <v>3.3600536277325559E-2</v>
      </c>
      <c r="CI31">
        <v>4.1869826647074657E-2</v>
      </c>
      <c r="CJ31">
        <v>1.7552105203516279E-2</v>
      </c>
      <c r="CK31">
        <v>1.9826988472198982E-2</v>
      </c>
      <c r="CL31">
        <v>2.573881517788891E-2</v>
      </c>
      <c r="CM31">
        <v>2.4894241377504699E-2</v>
      </c>
      <c r="CN31">
        <v>1.4451642618253321E-2</v>
      </c>
      <c r="CO31">
        <v>5.5526933241235088E-2</v>
      </c>
      <c r="CP31">
        <v>1.807626232791653E-2</v>
      </c>
      <c r="CQ31">
        <v>1.459421293518515E-2</v>
      </c>
    </row>
    <row r="32" spans="1:95" s="4" customFormat="1" x14ac:dyDescent="0.25">
      <c r="A32" s="1" t="s">
        <v>19</v>
      </c>
      <c r="B32" s="4">
        <f t="shared" si="3"/>
        <v>1.2474591413687636E-2</v>
      </c>
      <c r="C32" s="4">
        <f t="shared" si="2"/>
        <v>1.7134080368524839E-2</v>
      </c>
      <c r="D32" s="4">
        <f t="shared" si="2"/>
        <v>2.1170540216520102E-2</v>
      </c>
      <c r="E32" s="4">
        <f t="shared" si="2"/>
        <v>2.4021708259859657E-2</v>
      </c>
      <c r="F32" s="4">
        <f t="shared" si="2"/>
        <v>2.7222215484025914E-2</v>
      </c>
      <c r="G32" s="4">
        <f t="shared" si="2"/>
        <v>3.6398583251385723E-2</v>
      </c>
      <c r="H32" s="4">
        <f t="shared" si="2"/>
        <v>4.2725214405368632E-2</v>
      </c>
      <c r="I32" s="4">
        <f t="shared" si="2"/>
        <v>5.5593872524624742E-2</v>
      </c>
      <c r="J32" s="4">
        <f t="shared" si="4"/>
        <v>2.9592600740499655E-2</v>
      </c>
      <c r="CG32" s="12" t="s">
        <v>77</v>
      </c>
      <c r="CH32"/>
      <c r="CI32"/>
      <c r="CJ32"/>
      <c r="CK32"/>
      <c r="CL32"/>
      <c r="CM32"/>
      <c r="CN32"/>
      <c r="CO32"/>
      <c r="CP32"/>
      <c r="CQ32"/>
    </row>
    <row r="33" spans="1:95" s="4" customFormat="1" x14ac:dyDescent="0.25">
      <c r="A33" s="1" t="s">
        <v>20</v>
      </c>
      <c r="B33" s="4">
        <f t="shared" si="3"/>
        <v>1.1477014466320126E-2</v>
      </c>
      <c r="C33" s="4">
        <f t="shared" si="2"/>
        <v>1.6418328506545087E-2</v>
      </c>
      <c r="D33" s="4">
        <f t="shared" si="2"/>
        <v>2.0302999916874079E-2</v>
      </c>
      <c r="E33" s="4">
        <f t="shared" si="2"/>
        <v>2.3795033871854849E-2</v>
      </c>
      <c r="F33" s="4">
        <f t="shared" si="2"/>
        <v>2.7051893744233169E-2</v>
      </c>
      <c r="G33" s="4">
        <f t="shared" si="2"/>
        <v>3.795031622068646E-2</v>
      </c>
      <c r="H33" s="4">
        <f t="shared" si="2"/>
        <v>4.5874840111780668E-2</v>
      </c>
      <c r="I33" s="4">
        <f t="shared" si="2"/>
        <v>6.542523112040402E-2</v>
      </c>
      <c r="J33" s="4">
        <f t="shared" si="4"/>
        <v>3.1036957244837307E-2</v>
      </c>
      <c r="CG33" s="13" t="s">
        <v>11</v>
      </c>
      <c r="CH33">
        <v>0.99217720032078716</v>
      </c>
      <c r="CI33">
        <v>0.98969234189674604</v>
      </c>
      <c r="CJ33">
        <v>0.99673245890738982</v>
      </c>
      <c r="CK33">
        <v>0.98853337547721176</v>
      </c>
      <c r="CL33">
        <v>0.99175834818399378</v>
      </c>
      <c r="CM33">
        <v>0.99471642507500668</v>
      </c>
      <c r="CN33">
        <v>0.9970819583764039</v>
      </c>
      <c r="CO33">
        <v>0.99494835525093561</v>
      </c>
      <c r="CP33">
        <v>0.99614540002780672</v>
      </c>
      <c r="CQ33">
        <v>0.98931452355895266</v>
      </c>
    </row>
    <row r="34" spans="1:95" s="4" customFormat="1" x14ac:dyDescent="0.25">
      <c r="A34" s="8" t="s">
        <v>21</v>
      </c>
      <c r="B34" s="4">
        <f t="shared" si="3"/>
        <v>8.4565200762273314</v>
      </c>
      <c r="C34" s="4">
        <f t="shared" si="2"/>
        <v>23.127974364874738</v>
      </c>
      <c r="D34" s="4">
        <f t="shared" si="2"/>
        <v>32.387601467711406</v>
      </c>
      <c r="E34" s="4">
        <f t="shared" si="2"/>
        <v>41.72085800847843</v>
      </c>
      <c r="F34" s="4">
        <f t="shared" si="2"/>
        <v>34.763491963293532</v>
      </c>
      <c r="G34" s="4">
        <f t="shared" si="2"/>
        <v>85.725159807745342</v>
      </c>
      <c r="H34" s="4">
        <f t="shared" si="2"/>
        <v>87.583315867062126</v>
      </c>
      <c r="I34" s="4">
        <f t="shared" si="2"/>
        <v>192.27692715510017</v>
      </c>
      <c r="J34" s="4">
        <f t="shared" si="4"/>
        <v>63.255231088811634</v>
      </c>
      <c r="CG34" s="13" t="s">
        <v>12</v>
      </c>
      <c r="CH34">
        <v>0.9945491838898658</v>
      </c>
      <c r="CI34">
        <v>0.99294552171396278</v>
      </c>
      <c r="CJ34">
        <v>0.99675717153653332</v>
      </c>
      <c r="CK34">
        <v>0.99623969311644633</v>
      </c>
      <c r="CL34">
        <v>0.99334645106161956</v>
      </c>
      <c r="CM34">
        <v>0.99468841410094322</v>
      </c>
      <c r="CN34">
        <v>0.99744792935399784</v>
      </c>
      <c r="CO34">
        <v>0.99537024740771207</v>
      </c>
      <c r="CP34">
        <v>0.99648023231862692</v>
      </c>
      <c r="CQ34">
        <v>0.99371077490619586</v>
      </c>
    </row>
    <row r="35" spans="1:95" s="4" customFormat="1" x14ac:dyDescent="0.25">
      <c r="A35" s="8" t="s">
        <v>22</v>
      </c>
      <c r="B35" s="4">
        <f t="shared" si="3"/>
        <v>2.5905474593746676</v>
      </c>
      <c r="C35" s="4">
        <f t="shared" si="2"/>
        <v>4.076809700907881</v>
      </c>
      <c r="D35" s="4">
        <f t="shared" si="2"/>
        <v>4.797898782621191</v>
      </c>
      <c r="E35" s="4">
        <f t="shared" si="2"/>
        <v>5.2424404523514525</v>
      </c>
      <c r="F35" s="4">
        <f t="shared" si="2"/>
        <v>5.045800374622428</v>
      </c>
      <c r="G35" s="4">
        <f t="shared" si="2"/>
        <v>8.0479013422333843</v>
      </c>
      <c r="H35" s="4">
        <f t="shared" si="2"/>
        <v>8.3379810519955466</v>
      </c>
      <c r="I35" s="4">
        <f t="shared" si="2"/>
        <v>12.30280017263264</v>
      </c>
      <c r="J35" s="4">
        <f t="shared" si="4"/>
        <v>6.3052724170923984</v>
      </c>
      <c r="CG35" s="13" t="s">
        <v>13</v>
      </c>
      <c r="CH35">
        <v>124.49524106288069</v>
      </c>
      <c r="CI35">
        <v>18.77872003175564</v>
      </c>
      <c r="CJ35">
        <v>1.801351487878373</v>
      </c>
      <c r="CK35">
        <v>64.21702718447186</v>
      </c>
      <c r="CL35">
        <v>28.923299786876321</v>
      </c>
      <c r="CM35">
        <v>0.17378637410245271</v>
      </c>
      <c r="CN35">
        <v>37.74007714248939</v>
      </c>
      <c r="CO35">
        <v>12.90564002025606</v>
      </c>
      <c r="CP35">
        <v>8.6564535417758091</v>
      </c>
      <c r="CQ35">
        <v>30.02821846072354</v>
      </c>
    </row>
    <row r="36" spans="1:95" s="4" customFormat="1" x14ac:dyDescent="0.25">
      <c r="A36" s="8" t="s">
        <v>23</v>
      </c>
      <c r="B36" s="4">
        <f t="shared" si="3"/>
        <v>1.8055800599290137</v>
      </c>
      <c r="C36" s="4">
        <f t="shared" si="2"/>
        <v>2.9296814526155961</v>
      </c>
      <c r="D36" s="4">
        <f t="shared" si="2"/>
        <v>3.4099453065890168</v>
      </c>
      <c r="E36" s="4">
        <f t="shared" si="2"/>
        <v>3.5620628751005476</v>
      </c>
      <c r="F36" s="4">
        <f t="shared" si="2"/>
        <v>3.1341229819436611</v>
      </c>
      <c r="G36" s="4">
        <f t="shared" si="2"/>
        <v>5.482554444745781</v>
      </c>
      <c r="H36" s="4">
        <f t="shared" si="2"/>
        <v>5.4045053432163161</v>
      </c>
      <c r="I36" s="4">
        <f t="shared" si="2"/>
        <v>8.0496983961607551</v>
      </c>
      <c r="J36" s="4">
        <f t="shared" si="4"/>
        <v>4.2222688575375864</v>
      </c>
      <c r="CG36" s="13" t="s">
        <v>14</v>
      </c>
      <c r="CH36">
        <v>49.498951339813452</v>
      </c>
      <c r="CI36">
        <v>10.61183822178619</v>
      </c>
      <c r="CJ36">
        <v>1.783460028850687</v>
      </c>
      <c r="CK36">
        <v>17.192924162397031</v>
      </c>
      <c r="CL36">
        <v>24.89185100025778</v>
      </c>
      <c r="CM36">
        <v>0.1760485481950414</v>
      </c>
      <c r="CN36">
        <v>36.368747770208927</v>
      </c>
      <c r="CO36">
        <v>9.9322505617159784</v>
      </c>
      <c r="CP36">
        <v>6.4251070139942099</v>
      </c>
      <c r="CQ36">
        <v>6.547837049005734</v>
      </c>
    </row>
    <row r="37" spans="1:95" s="4" customFormat="1" x14ac:dyDescent="0.25">
      <c r="A37" s="8" t="s">
        <v>24</v>
      </c>
      <c r="B37" s="4">
        <f t="shared" si="3"/>
        <v>1.8204336574781786E-2</v>
      </c>
      <c r="C37" s="4">
        <f t="shared" si="2"/>
        <v>2.6613156427809915E-2</v>
      </c>
      <c r="D37" s="4">
        <f t="shared" si="2"/>
        <v>2.9704786134157037E-2</v>
      </c>
      <c r="E37" s="4">
        <f t="shared" si="2"/>
        <v>3.1952159130703039E-2</v>
      </c>
      <c r="F37" s="4">
        <f t="shared" si="2"/>
        <v>3.0172867613656867E-2</v>
      </c>
      <c r="G37" s="4">
        <f t="shared" si="2"/>
        <v>4.92450906671364E-2</v>
      </c>
      <c r="H37" s="4">
        <f t="shared" si="2"/>
        <v>5.4511483311263889E-2</v>
      </c>
      <c r="I37" s="4">
        <f t="shared" si="2"/>
        <v>7.9791719680485512E-2</v>
      </c>
      <c r="J37" s="4">
        <f t="shared" si="4"/>
        <v>4.0024449942499304E-2</v>
      </c>
      <c r="CG37" s="13" t="s">
        <v>15</v>
      </c>
      <c r="CH37">
        <v>11.157743547101299</v>
      </c>
      <c r="CI37">
        <v>4.3334420535823064</v>
      </c>
      <c r="CJ37">
        <v>1.3421443617876481</v>
      </c>
      <c r="CK37">
        <v>8.01355271926702</v>
      </c>
      <c r="CL37">
        <v>5.3780386561344393</v>
      </c>
      <c r="CM37">
        <v>0.41687692920387509</v>
      </c>
      <c r="CN37">
        <v>6.1432952999582717</v>
      </c>
      <c r="CO37">
        <v>3.592442069157979</v>
      </c>
      <c r="CP37">
        <v>2.9421851644272512</v>
      </c>
      <c r="CQ37">
        <v>5.4798009508305627</v>
      </c>
    </row>
    <row r="38" spans="1:95" s="4" customFormat="1" x14ac:dyDescent="0.25">
      <c r="CG38" s="13" t="s">
        <v>16</v>
      </c>
      <c r="CH38">
        <v>7.0355491143061073</v>
      </c>
      <c r="CI38">
        <v>3.25758165235903</v>
      </c>
      <c r="CJ38">
        <v>1.335462477515069</v>
      </c>
      <c r="CK38">
        <v>4.146435114938738</v>
      </c>
      <c r="CL38">
        <v>4.9891733784523637</v>
      </c>
      <c r="CM38">
        <v>0.41958139638816377</v>
      </c>
      <c r="CN38">
        <v>6.0306506921068586</v>
      </c>
      <c r="CO38">
        <v>3.1515473281732538</v>
      </c>
      <c r="CP38">
        <v>2.5347794803481838</v>
      </c>
      <c r="CQ38">
        <v>2.558874176079343</v>
      </c>
    </row>
    <row r="39" spans="1:95" s="4" customFormat="1" x14ac:dyDescent="0.25">
      <c r="CG39" s="13" t="s">
        <v>17</v>
      </c>
      <c r="CH39">
        <v>4.690697442131655</v>
      </c>
      <c r="CI39">
        <v>2.3769826437481529</v>
      </c>
      <c r="CJ39">
        <v>0.8308939093158173</v>
      </c>
      <c r="CK39">
        <v>3.0902266284874371</v>
      </c>
      <c r="CL39">
        <v>3.4383043208695478</v>
      </c>
      <c r="CM39">
        <v>0.31254125249158898</v>
      </c>
      <c r="CN39">
        <v>3.4878016451418778</v>
      </c>
      <c r="CO39">
        <v>2.1401594651298739</v>
      </c>
      <c r="CP39">
        <v>1.7409235712450979</v>
      </c>
      <c r="CQ39">
        <v>1.780776269415981</v>
      </c>
    </row>
    <row r="40" spans="1:95" s="4" customFormat="1" x14ac:dyDescent="0.25">
      <c r="B40" s="15" t="s">
        <v>134</v>
      </c>
      <c r="C40" s="15"/>
      <c r="D40" s="15"/>
      <c r="E40" s="15"/>
      <c r="F40" s="15"/>
      <c r="G40" s="15"/>
      <c r="H40" s="15"/>
      <c r="I40" s="15"/>
      <c r="CG40" s="13" t="s">
        <v>18</v>
      </c>
      <c r="CH40">
        <v>3.8224933222845849</v>
      </c>
      <c r="CI40">
        <v>2.25832655190084</v>
      </c>
      <c r="CJ40">
        <v>0.84158184660196667</v>
      </c>
      <c r="CK40">
        <v>2.445035413904475</v>
      </c>
      <c r="CL40">
        <v>3.2667472309022609</v>
      </c>
      <c r="CM40">
        <v>0.31386422207669279</v>
      </c>
      <c r="CN40">
        <v>3.3984450655183012</v>
      </c>
      <c r="CO40">
        <v>2.0561433796417798</v>
      </c>
      <c r="CP40">
        <v>1.6446996755424581</v>
      </c>
      <c r="CQ40">
        <v>1.5656447839954231</v>
      </c>
    </row>
    <row r="41" spans="1:95" s="4" customFormat="1" x14ac:dyDescent="0.25">
      <c r="B41" s="6">
        <v>1</v>
      </c>
      <c r="C41" s="5">
        <v>2</v>
      </c>
      <c r="D41" s="6">
        <v>3</v>
      </c>
      <c r="E41" s="5">
        <v>4</v>
      </c>
      <c r="F41" s="6">
        <v>5</v>
      </c>
      <c r="G41" s="5">
        <v>10</v>
      </c>
      <c r="H41" s="6">
        <v>15</v>
      </c>
      <c r="I41" s="5">
        <v>30</v>
      </c>
      <c r="J41" s="4" t="s">
        <v>150</v>
      </c>
      <c r="CG41" s="13" t="s">
        <v>19</v>
      </c>
      <c r="CH41">
        <v>2.6063053019486179E-2</v>
      </c>
      <c r="CI41">
        <v>2.4411009869691819E-2</v>
      </c>
      <c r="CJ41">
        <v>2.1277507354899611E-2</v>
      </c>
      <c r="CK41">
        <v>2.4703948688859591E-2</v>
      </c>
      <c r="CL41">
        <v>2.372811854292033E-2</v>
      </c>
      <c r="CM41">
        <v>2.2338675421605642E-2</v>
      </c>
      <c r="CN41">
        <v>1.6402037612933459E-2</v>
      </c>
      <c r="CO41">
        <v>1.6343318278603299E-2</v>
      </c>
      <c r="CP41">
        <v>1.8436934243462089E-2</v>
      </c>
      <c r="CQ41">
        <v>1.8000799132739009E-2</v>
      </c>
    </row>
    <row r="42" spans="1:95" s="4" customFormat="1" x14ac:dyDescent="0.25">
      <c r="A42" s="4" t="s">
        <v>135</v>
      </c>
      <c r="B42" s="4">
        <f>AVERAGE(B26,B27,B34)</f>
        <v>14.688956185165884</v>
      </c>
      <c r="C42" s="4">
        <f t="shared" ref="C42:I42" si="5">AVERAGE(C26,C27,C34)</f>
        <v>17.592536239470832</v>
      </c>
      <c r="D42" s="4">
        <f t="shared" si="5"/>
        <v>27.167494848884974</v>
      </c>
      <c r="E42" s="4">
        <f t="shared" si="5"/>
        <v>31.455607664372138</v>
      </c>
      <c r="F42" s="4">
        <f t="shared" si="5"/>
        <v>35.676812365335202</v>
      </c>
      <c r="G42" s="4">
        <f t="shared" si="5"/>
        <v>76.794131604752465</v>
      </c>
      <c r="H42" s="4">
        <f t="shared" si="5"/>
        <v>91.412119566732585</v>
      </c>
      <c r="I42" s="4">
        <f t="shared" si="5"/>
        <v>160.8961141924249</v>
      </c>
      <c r="J42" s="4">
        <f>AVERAGE(B42:I42)</f>
        <v>56.960471583392376</v>
      </c>
      <c r="CG42" s="13" t="s">
        <v>20</v>
      </c>
      <c r="CH42">
        <v>2.3275753040590812E-2</v>
      </c>
      <c r="CI42">
        <v>2.4069624713361E-2</v>
      </c>
      <c r="CJ42">
        <v>2.1376619282111362E-2</v>
      </c>
      <c r="CK42">
        <v>2.2349292060779149E-2</v>
      </c>
      <c r="CL42">
        <v>2.272835519987464E-2</v>
      </c>
      <c r="CM42">
        <v>2.2227411941149269E-2</v>
      </c>
      <c r="CN42">
        <v>1.60539296598784E-2</v>
      </c>
      <c r="CO42">
        <v>1.6096589528615649E-2</v>
      </c>
      <c r="CP42">
        <v>1.7891227375353091E-2</v>
      </c>
      <c r="CQ42">
        <v>1.696119636702741E-2</v>
      </c>
    </row>
    <row r="43" spans="1:95" s="4" customFormat="1" x14ac:dyDescent="0.25">
      <c r="A43" s="4" t="s">
        <v>136</v>
      </c>
      <c r="B43" s="4">
        <f>AVERAGE(B28,B29,B35)</f>
        <v>2.837499698109029</v>
      </c>
      <c r="C43" s="4">
        <f t="shared" ref="C43:I43" si="6">AVERAGE(C28,C29,C35)</f>
        <v>3.5495887138580904</v>
      </c>
      <c r="D43" s="4">
        <f t="shared" si="6"/>
        <v>4.4079381462776555</v>
      </c>
      <c r="E43" s="4">
        <f t="shared" si="6"/>
        <v>4.7595879378453612</v>
      </c>
      <c r="F43" s="4">
        <f t="shared" si="6"/>
        <v>5.1357627733766931</v>
      </c>
      <c r="G43" s="4">
        <f t="shared" si="6"/>
        <v>7.3658404605993235</v>
      </c>
      <c r="H43" s="4">
        <f t="shared" si="6"/>
        <v>8.2898106840070422</v>
      </c>
      <c r="I43" s="4">
        <f t="shared" si="6"/>
        <v>10.992433042052108</v>
      </c>
      <c r="J43" s="4">
        <f t="shared" ref="J43:J45" si="7">AVERAGE(B43:I43)</f>
        <v>5.9173076820156627</v>
      </c>
      <c r="CG43" s="13" t="s">
        <v>21</v>
      </c>
      <c r="CH43">
        <v>113.7898956106324</v>
      </c>
      <c r="CI43">
        <v>9.194953966666537</v>
      </c>
      <c r="CJ43">
        <v>3.6140712644856152</v>
      </c>
      <c r="CK43">
        <v>20.001019006856531</v>
      </c>
      <c r="CL43">
        <v>34.981796319352043</v>
      </c>
      <c r="CM43">
        <v>0.30043348117702989</v>
      </c>
      <c r="CN43">
        <v>91.686157023503526</v>
      </c>
      <c r="CO43">
        <v>23.509597168746591</v>
      </c>
      <c r="CP43">
        <v>20.69632961615353</v>
      </c>
      <c r="CQ43">
        <v>6.1017612195402249</v>
      </c>
    </row>
    <row r="44" spans="1:95" s="4" customFormat="1" x14ac:dyDescent="0.25">
      <c r="A44" s="4" t="s">
        <v>137</v>
      </c>
      <c r="B44" s="4">
        <f>AVERAGE(B30,B31,B36)</f>
        <v>1.5031339499006051</v>
      </c>
      <c r="C44" s="4">
        <f t="shared" ref="C44:I44" si="8">AVERAGE(C30,C31,C36)</f>
        <v>2.1864800304202499</v>
      </c>
      <c r="D44" s="4">
        <f t="shared" si="8"/>
        <v>2.6533913902078661</v>
      </c>
      <c r="E44" s="4">
        <f t="shared" si="8"/>
        <v>2.8694842888057779</v>
      </c>
      <c r="F44" s="4">
        <f t="shared" si="8"/>
        <v>2.9871691217348348</v>
      </c>
      <c r="G44" s="4">
        <f t="shared" si="8"/>
        <v>4.4946447901529254</v>
      </c>
      <c r="H44" s="4">
        <f t="shared" si="8"/>
        <v>5.0142427863910433</v>
      </c>
      <c r="I44" s="4">
        <f t="shared" si="8"/>
        <v>6.9239700027758317</v>
      </c>
      <c r="J44" s="4">
        <f t="shared" si="7"/>
        <v>3.579064545048642</v>
      </c>
      <c r="CG44" s="13" t="s">
        <v>22</v>
      </c>
      <c r="CH44">
        <v>10.667234674958291</v>
      </c>
      <c r="CI44">
        <v>3.0323182495685601</v>
      </c>
      <c r="CJ44">
        <v>1.9010710834909921</v>
      </c>
      <c r="CK44">
        <v>4.4722498819784802</v>
      </c>
      <c r="CL44">
        <v>5.9145410911880587</v>
      </c>
      <c r="CM44">
        <v>0.54811812702831675</v>
      </c>
      <c r="CN44">
        <v>9.575288874154321</v>
      </c>
      <c r="CO44">
        <v>4.8486696287483424</v>
      </c>
      <c r="CP44">
        <v>4.5493218853092303</v>
      </c>
      <c r="CQ44">
        <v>2.470174329787318</v>
      </c>
    </row>
    <row r="45" spans="1:95" s="4" customFormat="1" x14ac:dyDescent="0.25">
      <c r="A45" s="4" t="s">
        <v>138</v>
      </c>
      <c r="B45" s="4">
        <f>AVERAGE(B32,B33,B37)</f>
        <v>1.4051980818263183E-2</v>
      </c>
      <c r="C45" s="4">
        <f t="shared" ref="C45:I45" si="9">AVERAGE(C32,C33,C37)</f>
        <v>2.005518843429328E-2</v>
      </c>
      <c r="D45" s="4">
        <f t="shared" si="9"/>
        <v>2.3726108755850406E-2</v>
      </c>
      <c r="E45" s="4">
        <f t="shared" si="9"/>
        <v>2.6589633754139183E-2</v>
      </c>
      <c r="F45" s="4">
        <f t="shared" si="9"/>
        <v>2.8148992280638649E-2</v>
      </c>
      <c r="G45" s="4">
        <f t="shared" si="9"/>
        <v>4.1197996713069528E-2</v>
      </c>
      <c r="H45" s="4">
        <f t="shared" si="9"/>
        <v>4.7703845942804392E-2</v>
      </c>
      <c r="I45" s="4">
        <f t="shared" si="9"/>
        <v>6.6936941108504761E-2</v>
      </c>
      <c r="J45" s="4">
        <f t="shared" si="7"/>
        <v>3.3551335975945423E-2</v>
      </c>
      <c r="CG45" s="13" t="s">
        <v>23</v>
      </c>
      <c r="CH45">
        <v>7.0095288413926777</v>
      </c>
      <c r="CI45">
        <v>2.1760082974337061</v>
      </c>
      <c r="CJ45">
        <v>1.2658109236570769</v>
      </c>
      <c r="CK45">
        <v>2.7597541061653188</v>
      </c>
      <c r="CL45">
        <v>4.5332424125199742</v>
      </c>
      <c r="CM45">
        <v>0.42729719850793579</v>
      </c>
      <c r="CN45">
        <v>7.2687614433346193</v>
      </c>
      <c r="CO45">
        <v>3.6588346076907712</v>
      </c>
      <c r="CP45">
        <v>3.4198557371267042</v>
      </c>
      <c r="CQ45">
        <v>1.5803594980613871</v>
      </c>
    </row>
    <row r="46" spans="1:95" s="4" customFormat="1" x14ac:dyDescent="0.25">
      <c r="CG46" s="13" t="s">
        <v>24</v>
      </c>
      <c r="CH46">
        <v>4.1894624637923768E-2</v>
      </c>
      <c r="CI46">
        <v>2.3674998660833689E-2</v>
      </c>
      <c r="CJ46">
        <v>3.016662598944856E-2</v>
      </c>
      <c r="CK46">
        <v>2.5090990928866651E-2</v>
      </c>
      <c r="CL46">
        <v>3.1567165596472047E-2</v>
      </c>
      <c r="CM46">
        <v>2.8329994987527429E-2</v>
      </c>
      <c r="CN46">
        <v>3.569595917377278E-2</v>
      </c>
      <c r="CO46">
        <v>2.8521766516441959E-2</v>
      </c>
      <c r="CP46">
        <v>3.4306669624044633E-2</v>
      </c>
      <c r="CQ46">
        <v>1.7799065226238871E-2</v>
      </c>
    </row>
    <row r="47" spans="1:95" s="4" customFormat="1" x14ac:dyDescent="0.25">
      <c r="CG47" s="12" t="s">
        <v>78</v>
      </c>
      <c r="CH47"/>
      <c r="CI47"/>
      <c r="CJ47"/>
      <c r="CK47"/>
      <c r="CL47"/>
      <c r="CM47"/>
      <c r="CN47"/>
      <c r="CO47"/>
      <c r="CP47"/>
      <c r="CQ47"/>
    </row>
    <row r="48" spans="1:95" s="4" customFormat="1" x14ac:dyDescent="0.25">
      <c r="CG48" s="13" t="s">
        <v>11</v>
      </c>
      <c r="CH48">
        <v>0.9901234634702577</v>
      </c>
      <c r="CI48">
        <v>0.98708731769579683</v>
      </c>
      <c r="CJ48">
        <v>0.99579087415776468</v>
      </c>
      <c r="CK48">
        <v>0.9841121274491883</v>
      </c>
      <c r="CL48">
        <v>0.98808028850193119</v>
      </c>
      <c r="CM48">
        <v>0.99300465745128541</v>
      </c>
      <c r="CN48">
        <v>0.99623927020345493</v>
      </c>
      <c r="CO48">
        <v>0.99291360428252207</v>
      </c>
      <c r="CP48">
        <v>0.99524134704633926</v>
      </c>
      <c r="CQ48">
        <v>0.98668907254018667</v>
      </c>
    </row>
    <row r="49" spans="85:95" s="4" customFormat="1" x14ac:dyDescent="0.25">
      <c r="CG49" s="13" t="s">
        <v>12</v>
      </c>
      <c r="CH49">
        <v>0.99249978777554659</v>
      </c>
      <c r="CI49">
        <v>0.9905604169904223</v>
      </c>
      <c r="CJ49">
        <v>0.99567447075860416</v>
      </c>
      <c r="CK49">
        <v>0.99494959970887464</v>
      </c>
      <c r="CL49">
        <v>0.99094788635905284</v>
      </c>
      <c r="CM49">
        <v>0.99292084904946543</v>
      </c>
      <c r="CN49">
        <v>0.99667307732434962</v>
      </c>
      <c r="CO49">
        <v>0.99389885777561582</v>
      </c>
      <c r="CP49">
        <v>0.99522351122356467</v>
      </c>
      <c r="CQ49">
        <v>0.99138865557055955</v>
      </c>
    </row>
    <row r="50" spans="85:95" s="4" customFormat="1" x14ac:dyDescent="0.25">
      <c r="CG50" s="13" t="s">
        <v>13</v>
      </c>
      <c r="CH50">
        <v>91.565388932880282</v>
      </c>
      <c r="CI50">
        <v>44.480005723353933</v>
      </c>
      <c r="CJ50">
        <v>2.7470437949964102</v>
      </c>
      <c r="CK50">
        <v>25.215615802947621</v>
      </c>
      <c r="CL50">
        <v>43.051099355580632</v>
      </c>
      <c r="CM50">
        <v>0.2652700358562558</v>
      </c>
      <c r="CN50">
        <v>33.165927965075262</v>
      </c>
      <c r="CO50">
        <v>17.123258738166371</v>
      </c>
      <c r="CP50">
        <v>13.335858848684209</v>
      </c>
      <c r="CQ50">
        <v>21.332982632478931</v>
      </c>
    </row>
    <row r="51" spans="85:95" s="4" customFormat="1" x14ac:dyDescent="0.25">
      <c r="CG51" s="13" t="s">
        <v>14</v>
      </c>
      <c r="CH51">
        <v>95.601781432074773</v>
      </c>
      <c r="CI51">
        <v>11.73905931915842</v>
      </c>
      <c r="CJ51">
        <v>2.683224953040714</v>
      </c>
      <c r="CK51">
        <v>20.180404698902851</v>
      </c>
      <c r="CL51">
        <v>30.411647005396748</v>
      </c>
      <c r="CM51">
        <v>0.2687210644949421</v>
      </c>
      <c r="CN51">
        <v>30.262398801674308</v>
      </c>
      <c r="CO51">
        <v>16.695572364758711</v>
      </c>
      <c r="CP51">
        <v>14.526219176051921</v>
      </c>
      <c r="CQ51">
        <v>11.808169200806489</v>
      </c>
    </row>
    <row r="52" spans="85:95" s="4" customFormat="1" x14ac:dyDescent="0.25">
      <c r="CG52" s="13" t="s">
        <v>15</v>
      </c>
      <c r="CH52">
        <v>9.5689805587053147</v>
      </c>
      <c r="CI52">
        <v>6.6693332292931604</v>
      </c>
      <c r="CJ52">
        <v>1.657420826162266</v>
      </c>
      <c r="CK52">
        <v>5.0215152895264206</v>
      </c>
      <c r="CL52">
        <v>6.5613336567789808</v>
      </c>
      <c r="CM52">
        <v>0.51504372227632855</v>
      </c>
      <c r="CN52">
        <v>5.758986713396312</v>
      </c>
      <c r="CO52">
        <v>4.1380259470146354</v>
      </c>
      <c r="CP52">
        <v>3.6518295207586302</v>
      </c>
      <c r="CQ52">
        <v>4.6187641888798492</v>
      </c>
    </row>
    <row r="53" spans="85:95" s="4" customFormat="1" x14ac:dyDescent="0.25">
      <c r="CG53" s="13" t="s">
        <v>16</v>
      </c>
      <c r="CH53">
        <v>9.7776163471510156</v>
      </c>
      <c r="CI53">
        <v>3.4262310662239961</v>
      </c>
      <c r="CJ53">
        <v>1.6380552350396229</v>
      </c>
      <c r="CK53">
        <v>4.4922605332842007</v>
      </c>
      <c r="CL53">
        <v>5.5146756029159816</v>
      </c>
      <c r="CM53">
        <v>0.51838312520272312</v>
      </c>
      <c r="CN53">
        <v>5.5011270483124006</v>
      </c>
      <c r="CO53">
        <v>4.0860215815336449</v>
      </c>
      <c r="CP53">
        <v>3.8113277445074072</v>
      </c>
      <c r="CQ53">
        <v>3.436301674883405</v>
      </c>
    </row>
    <row r="54" spans="85:95" s="4" customFormat="1" x14ac:dyDescent="0.25">
      <c r="CG54" s="13" t="s">
        <v>17</v>
      </c>
      <c r="CH54">
        <v>4.8654739903391926</v>
      </c>
      <c r="CI54">
        <v>2.81838991914633</v>
      </c>
      <c r="CJ54">
        <v>0.8877977887955959</v>
      </c>
      <c r="CK54">
        <v>2.8712920266783741</v>
      </c>
      <c r="CL54">
        <v>3.952658992990786</v>
      </c>
      <c r="CM54">
        <v>0.37575566459764792</v>
      </c>
      <c r="CN54">
        <v>3.328033009737831</v>
      </c>
      <c r="CO54">
        <v>2.5360057634182902</v>
      </c>
      <c r="CP54">
        <v>2.1743490688815008</v>
      </c>
      <c r="CQ54">
        <v>1.927230211352926</v>
      </c>
    </row>
    <row r="55" spans="85:95" s="4" customFormat="1" x14ac:dyDescent="0.25">
      <c r="CG55" s="13" t="s">
        <v>18</v>
      </c>
      <c r="CH55">
        <v>4.7411909184677974</v>
      </c>
      <c r="CI55">
        <v>2.3695610364973132</v>
      </c>
      <c r="CJ55">
        <v>0.89067641283032561</v>
      </c>
      <c r="CK55">
        <v>2.7064134191155289</v>
      </c>
      <c r="CL55">
        <v>3.668775380465231</v>
      </c>
      <c r="CM55">
        <v>0.38048241057489302</v>
      </c>
      <c r="CN55">
        <v>3.326628706499168</v>
      </c>
      <c r="CO55">
        <v>2.512734397857221</v>
      </c>
      <c r="CP55">
        <v>2.2506708646167648</v>
      </c>
      <c r="CQ55">
        <v>1.8797799303051399</v>
      </c>
    </row>
    <row r="56" spans="85:95" s="4" customFormat="1" x14ac:dyDescent="0.25">
      <c r="CG56" s="13" t="s">
        <v>19</v>
      </c>
      <c r="CH56">
        <v>2.9591311340995401E-2</v>
      </c>
      <c r="CI56">
        <v>2.770154411636765E-2</v>
      </c>
      <c r="CJ56">
        <v>2.478996855042255E-2</v>
      </c>
      <c r="CK56">
        <v>2.5712369784021069E-2</v>
      </c>
      <c r="CL56">
        <v>2.6099461394848551E-2</v>
      </c>
      <c r="CM56">
        <v>2.6839516667780991E-2</v>
      </c>
      <c r="CN56">
        <v>1.670397237817774E-2</v>
      </c>
      <c r="CO56">
        <v>1.9884028674723379E-2</v>
      </c>
      <c r="CP56">
        <v>2.2974123084397141E-2</v>
      </c>
      <c r="CQ56">
        <v>1.992078660686206E-2</v>
      </c>
    </row>
    <row r="57" spans="85:95" s="4" customFormat="1" x14ac:dyDescent="0.25">
      <c r="CG57" s="13" t="s">
        <v>20</v>
      </c>
      <c r="CH57">
        <v>2.9524204212039381E-2</v>
      </c>
      <c r="CI57">
        <v>2.553236817945656E-2</v>
      </c>
      <c r="CJ57">
        <v>2.513881854946377E-2</v>
      </c>
      <c r="CK57">
        <v>2.5324707039855999E-2</v>
      </c>
      <c r="CL57">
        <v>2.525344581336228E-2</v>
      </c>
      <c r="CM57">
        <v>2.6770794088171061E-2</v>
      </c>
      <c r="CN57">
        <v>1.6877075531765821E-2</v>
      </c>
      <c r="CO57">
        <v>1.9872188052678111E-2</v>
      </c>
      <c r="CP57">
        <v>2.371860233404598E-2</v>
      </c>
      <c r="CQ57">
        <v>1.9938134917709509E-2</v>
      </c>
    </row>
    <row r="58" spans="85:95" s="4" customFormat="1" x14ac:dyDescent="0.25">
      <c r="CG58" s="13" t="s">
        <v>21</v>
      </c>
      <c r="CH58">
        <v>101.4460163507207</v>
      </c>
      <c r="CI58">
        <v>12.70549781922143</v>
      </c>
      <c r="CJ58">
        <v>2.2112917660736371</v>
      </c>
      <c r="CK58">
        <v>24.612320422987231</v>
      </c>
      <c r="CL58">
        <v>39.710220632882631</v>
      </c>
      <c r="CM58">
        <v>0.57194710094435441</v>
      </c>
      <c r="CN58">
        <v>192.25787496156181</v>
      </c>
      <c r="CO58">
        <v>14.148942867339089</v>
      </c>
      <c r="CP58">
        <v>17.464861143116639</v>
      </c>
      <c r="CQ58">
        <v>12.0796070199368</v>
      </c>
    </row>
    <row r="59" spans="85:95" s="4" customFormat="1" x14ac:dyDescent="0.25">
      <c r="CG59" s="13" t="s">
        <v>22</v>
      </c>
      <c r="CH59">
        <v>10.072041319947051</v>
      </c>
      <c r="CI59">
        <v>3.5644772154162281</v>
      </c>
      <c r="CJ59">
        <v>1.487041279209705</v>
      </c>
      <c r="CK59">
        <v>4.9610805700963212</v>
      </c>
      <c r="CL59">
        <v>6.3016046077870227</v>
      </c>
      <c r="CM59">
        <v>0.7562718432841159</v>
      </c>
      <c r="CN59">
        <v>13.865708599331009</v>
      </c>
      <c r="CO59">
        <v>3.7615080575932689</v>
      </c>
      <c r="CP59">
        <v>4.1790981255668829</v>
      </c>
      <c r="CQ59">
        <v>3.4755729052829261</v>
      </c>
    </row>
    <row r="60" spans="85:95" s="4" customFormat="1" x14ac:dyDescent="0.25">
      <c r="CG60" s="13" t="s">
        <v>23</v>
      </c>
      <c r="CH60">
        <v>4.9159871444441787</v>
      </c>
      <c r="CI60">
        <v>2.5337802413803852</v>
      </c>
      <c r="CJ60">
        <v>0.97643723901068424</v>
      </c>
      <c r="CK60">
        <v>3.2119941000289378</v>
      </c>
      <c r="CL60">
        <v>4.285943822703115</v>
      </c>
      <c r="CM60">
        <v>0.63558865629833727</v>
      </c>
      <c r="CN60">
        <v>10.620398814323369</v>
      </c>
      <c r="CO60">
        <v>2.7487550215360201</v>
      </c>
      <c r="CP60">
        <v>3.0814822991335138</v>
      </c>
      <c r="CQ60">
        <v>2.6102614121469352</v>
      </c>
    </row>
    <row r="61" spans="85:95" s="4" customFormat="1" x14ac:dyDescent="0.25">
      <c r="CG61" s="13" t="s">
        <v>24</v>
      </c>
      <c r="CH61">
        <v>3.101314375782652E-2</v>
      </c>
      <c r="CI61">
        <v>2.7533651053471778E-2</v>
      </c>
      <c r="CJ61">
        <v>2.5542074740989119E-2</v>
      </c>
      <c r="CK61">
        <v>3.006940131199444E-2</v>
      </c>
      <c r="CL61">
        <v>2.9776621322609519E-2</v>
      </c>
      <c r="CM61">
        <v>4.0811857359345081E-2</v>
      </c>
      <c r="CN61">
        <v>5.2728510667620687E-2</v>
      </c>
      <c r="CO61">
        <v>2.092643537015848E-2</v>
      </c>
      <c r="CP61">
        <v>3.1575967112148377E-2</v>
      </c>
      <c r="CQ61">
        <v>2.954392861086641E-2</v>
      </c>
    </row>
    <row r="62" spans="85:95" s="4" customFormat="1" x14ac:dyDescent="0.25">
      <c r="CG62" s="12" t="s">
        <v>79</v>
      </c>
      <c r="CH62"/>
      <c r="CI62"/>
      <c r="CJ62"/>
      <c r="CK62"/>
      <c r="CL62"/>
      <c r="CM62"/>
      <c r="CN62"/>
      <c r="CO62"/>
      <c r="CP62"/>
      <c r="CQ62"/>
    </row>
    <row r="63" spans="85:95" s="4" customFormat="1" x14ac:dyDescent="0.25">
      <c r="CG63" s="13" t="s">
        <v>11</v>
      </c>
      <c r="CH63">
        <v>0.98934395541949094</v>
      </c>
      <c r="CI63">
        <v>0.98602152800433396</v>
      </c>
      <c r="CJ63">
        <v>0.99483997559444892</v>
      </c>
      <c r="CK63">
        <v>0.98558064400482537</v>
      </c>
      <c r="CL63">
        <v>0.98334570208314021</v>
      </c>
      <c r="CM63">
        <v>0.99129496697086772</v>
      </c>
      <c r="CN63">
        <v>0.99556053790937504</v>
      </c>
      <c r="CO63">
        <v>0.99144563158433563</v>
      </c>
      <c r="CP63">
        <v>0.99376257688062553</v>
      </c>
      <c r="CQ63">
        <v>0.98340805187212743</v>
      </c>
    </row>
    <row r="64" spans="85:95" s="4" customFormat="1" x14ac:dyDescent="0.25">
      <c r="CG64" s="13" t="s">
        <v>12</v>
      </c>
      <c r="CH64">
        <v>0.99034593953023131</v>
      </c>
      <c r="CI64">
        <v>0.98813930214566403</v>
      </c>
      <c r="CJ64">
        <v>0.99461716751893403</v>
      </c>
      <c r="CK64">
        <v>0.99373590743814721</v>
      </c>
      <c r="CL64">
        <v>0.98844199029855062</v>
      </c>
      <c r="CM64">
        <v>0.99111967876924578</v>
      </c>
      <c r="CN64">
        <v>0.99611588417009855</v>
      </c>
      <c r="CO64">
        <v>0.99252124134839814</v>
      </c>
      <c r="CP64">
        <v>0.99405624431473749</v>
      </c>
      <c r="CQ64">
        <v>0.98900500320094498</v>
      </c>
    </row>
    <row r="65" spans="85:95" s="4" customFormat="1" x14ac:dyDescent="0.25">
      <c r="CG65" s="13" t="s">
        <v>13</v>
      </c>
      <c r="CH65">
        <v>139.58896373180971</v>
      </c>
      <c r="CI65">
        <v>15.92817970188892</v>
      </c>
      <c r="CJ65">
        <v>2.259872980305333</v>
      </c>
      <c r="CK65">
        <v>89.569331995028293</v>
      </c>
      <c r="CL65">
        <v>49.151756246390732</v>
      </c>
      <c r="CM65">
        <v>0.33655150908771908</v>
      </c>
      <c r="CN65">
        <v>57.753870262465767</v>
      </c>
      <c r="CO65">
        <v>21.818257471201779</v>
      </c>
      <c r="CP65">
        <v>15.37521099468773</v>
      </c>
      <c r="CQ65">
        <v>51.579010603006743</v>
      </c>
    </row>
    <row r="66" spans="85:95" s="4" customFormat="1" x14ac:dyDescent="0.25">
      <c r="CG66" s="13" t="s">
        <v>14</v>
      </c>
      <c r="CH66">
        <v>110.33535905639781</v>
      </c>
      <c r="CI66">
        <v>15.961668107578751</v>
      </c>
      <c r="CJ66">
        <v>2.3857497632953688</v>
      </c>
      <c r="CK66">
        <v>28.582114227152299</v>
      </c>
      <c r="CL66">
        <v>32.653229791697669</v>
      </c>
      <c r="CM66">
        <v>0.34374877805885867</v>
      </c>
      <c r="CN66">
        <v>43.375441146819327</v>
      </c>
      <c r="CO66">
        <v>20.19114017213424</v>
      </c>
      <c r="CP66">
        <v>15.12456960300657</v>
      </c>
      <c r="CQ66">
        <v>10.35542518510711</v>
      </c>
    </row>
    <row r="67" spans="85:95" s="4" customFormat="1" x14ac:dyDescent="0.25">
      <c r="CG67" s="13" t="s">
        <v>15</v>
      </c>
      <c r="CH67">
        <v>11.81477734584151</v>
      </c>
      <c r="CI67">
        <v>3.9910123655394658</v>
      </c>
      <c r="CJ67">
        <v>1.5032873911216491</v>
      </c>
      <c r="CK67">
        <v>9.4641075646374766</v>
      </c>
      <c r="CL67">
        <v>7.0108313520145904</v>
      </c>
      <c r="CM67">
        <v>0.58013059657952804</v>
      </c>
      <c r="CN67">
        <v>7.5995967170939913</v>
      </c>
      <c r="CO67">
        <v>4.6710017631340914</v>
      </c>
      <c r="CP67">
        <v>3.92112369030712</v>
      </c>
      <c r="CQ67">
        <v>7.1818528669840296</v>
      </c>
    </row>
    <row r="68" spans="85:95" s="4" customFormat="1" x14ac:dyDescent="0.25">
      <c r="CG68" s="13" t="s">
        <v>16</v>
      </c>
      <c r="CH68">
        <v>10.50406393051745</v>
      </c>
      <c r="CI68">
        <v>3.9952056402116209</v>
      </c>
      <c r="CJ68">
        <v>1.544587246902994</v>
      </c>
      <c r="CK68">
        <v>5.3462242963751807</v>
      </c>
      <c r="CL68">
        <v>5.7143004638973673</v>
      </c>
      <c r="CM68">
        <v>0.58630092790209587</v>
      </c>
      <c r="CN68">
        <v>6.5860034274831154</v>
      </c>
      <c r="CO68">
        <v>4.493455259834489</v>
      </c>
      <c r="CP68">
        <v>3.8890319621991489</v>
      </c>
      <c r="CQ68">
        <v>3.2179846464995929</v>
      </c>
    </row>
    <row r="69" spans="85:95" s="4" customFormat="1" x14ac:dyDescent="0.25">
      <c r="CG69" s="13" t="s">
        <v>17</v>
      </c>
      <c r="CH69">
        <v>5.6044924082563981</v>
      </c>
      <c r="CI69">
        <v>2.712927894372402</v>
      </c>
      <c r="CJ69">
        <v>0.98542107584740346</v>
      </c>
      <c r="CK69">
        <v>3.8108247461823801</v>
      </c>
      <c r="CL69">
        <v>4.2096686346552232</v>
      </c>
      <c r="CM69">
        <v>0.43176131715001798</v>
      </c>
      <c r="CN69">
        <v>4.3033136104439542</v>
      </c>
      <c r="CO69">
        <v>2.9471250684239059</v>
      </c>
      <c r="CP69">
        <v>2.4074237331384758</v>
      </c>
      <c r="CQ69">
        <v>2.456325934868747</v>
      </c>
    </row>
    <row r="70" spans="85:95" s="4" customFormat="1" x14ac:dyDescent="0.25">
      <c r="CG70" s="13" t="s">
        <v>18</v>
      </c>
      <c r="CH70">
        <v>5.4381934784631483</v>
      </c>
      <c r="CI70">
        <v>2.7932782588095511</v>
      </c>
      <c r="CJ70">
        <v>1.0128505304326809</v>
      </c>
      <c r="CK70">
        <v>3.1950676462314438</v>
      </c>
      <c r="CL70">
        <v>3.9410456868368402</v>
      </c>
      <c r="CM70">
        <v>0.44466745309723571</v>
      </c>
      <c r="CN70">
        <v>4.2899794337673063</v>
      </c>
      <c r="CO70">
        <v>2.8813239333393139</v>
      </c>
      <c r="CP70">
        <v>2.377480846050235</v>
      </c>
      <c r="CQ70">
        <v>2.0306721422417811</v>
      </c>
    </row>
    <row r="71" spans="85:95" s="4" customFormat="1" x14ac:dyDescent="0.25">
      <c r="CG71" s="13" t="s">
        <v>19</v>
      </c>
      <c r="CH71">
        <v>3.25473029386621E-2</v>
      </c>
      <c r="CI71">
        <v>2.9584128339185219E-2</v>
      </c>
      <c r="CJ71">
        <v>2.691600928765954E-2</v>
      </c>
      <c r="CK71">
        <v>3.1847122895408891E-2</v>
      </c>
      <c r="CL71">
        <v>2.8992944304944521E-2</v>
      </c>
      <c r="CM71">
        <v>3.1552820086552552E-2</v>
      </c>
      <c r="CN71">
        <v>2.001859037477392E-2</v>
      </c>
      <c r="CO71">
        <v>2.2096277239480329E-2</v>
      </c>
      <c r="CP71">
        <v>2.4827717679470038E-2</v>
      </c>
      <c r="CQ71">
        <v>2.3839241694122049E-2</v>
      </c>
    </row>
    <row r="72" spans="85:95" s="4" customFormat="1" x14ac:dyDescent="0.25">
      <c r="CG72" s="13" t="s">
        <v>20</v>
      </c>
      <c r="CH72">
        <v>3.2658587242930262E-2</v>
      </c>
      <c r="CI72">
        <v>3.0601266762581129E-2</v>
      </c>
      <c r="CJ72">
        <v>2.743924758537223E-2</v>
      </c>
      <c r="CK72">
        <v>2.9425189699541061E-2</v>
      </c>
      <c r="CL72">
        <v>2.8415344526913321E-2</v>
      </c>
      <c r="CM72">
        <v>3.2491583805377353E-2</v>
      </c>
      <c r="CN72">
        <v>2.045705650310653E-2</v>
      </c>
      <c r="CO72">
        <v>2.1749538123382858E-2</v>
      </c>
      <c r="CP72">
        <v>2.5239003295347531E-2</v>
      </c>
      <c r="CQ72">
        <v>2.2042119897779391E-2</v>
      </c>
    </row>
    <row r="73" spans="85:95" s="4" customFormat="1" x14ac:dyDescent="0.25">
      <c r="CG73" s="13" t="s">
        <v>21</v>
      </c>
      <c r="CH73">
        <v>144.77368222445969</v>
      </c>
      <c r="CI73">
        <v>20.21090743896686</v>
      </c>
      <c r="CJ73">
        <v>2.4391196251781349</v>
      </c>
      <c r="CK73">
        <v>24.000736032112751</v>
      </c>
      <c r="CL73">
        <v>57.698725642079843</v>
      </c>
      <c r="CM73">
        <v>0.50125459544787854</v>
      </c>
      <c r="CN73">
        <v>47.62766887302481</v>
      </c>
      <c r="CO73">
        <v>15.272119194259121</v>
      </c>
      <c r="CP73">
        <v>14.92481668030412</v>
      </c>
      <c r="CQ73">
        <v>20.18588932710216</v>
      </c>
    </row>
    <row r="74" spans="85:95" s="4" customFormat="1" x14ac:dyDescent="0.25">
      <c r="CG74" s="13" t="s">
        <v>22</v>
      </c>
      <c r="CH74">
        <v>12.032193574924721</v>
      </c>
      <c r="CI74">
        <v>4.4956542837463447</v>
      </c>
      <c r="CJ74">
        <v>1.561768108644217</v>
      </c>
      <c r="CK74">
        <v>4.899054605953352</v>
      </c>
      <c r="CL74">
        <v>7.5959677225538451</v>
      </c>
      <c r="CM74">
        <v>0.70799335833599353</v>
      </c>
      <c r="CN74">
        <v>6.9012802343496249</v>
      </c>
      <c r="CO74">
        <v>3.9079558843798541</v>
      </c>
      <c r="CP74">
        <v>3.863265028483565</v>
      </c>
      <c r="CQ74">
        <v>4.4928709448527631</v>
      </c>
    </row>
    <row r="75" spans="85:95" s="4" customFormat="1" x14ac:dyDescent="0.25">
      <c r="CG75" s="13" t="s">
        <v>23</v>
      </c>
      <c r="CH75">
        <v>5.7615326892294707</v>
      </c>
      <c r="CI75">
        <v>3.1337903504506359</v>
      </c>
      <c r="CJ75">
        <v>1.0091892765477319</v>
      </c>
      <c r="CK75">
        <v>3.09710488797616</v>
      </c>
      <c r="CL75">
        <v>5.2125780323972908</v>
      </c>
      <c r="CM75">
        <v>0.54259548790836998</v>
      </c>
      <c r="CN75">
        <v>3.962108559750003</v>
      </c>
      <c r="CO75">
        <v>2.7649836010204401</v>
      </c>
      <c r="CP75">
        <v>2.398205984722217</v>
      </c>
      <c r="CQ75">
        <v>3.459140949434294</v>
      </c>
    </row>
    <row r="76" spans="85:95" s="4" customFormat="1" x14ac:dyDescent="0.25">
      <c r="CG76" s="13" t="s">
        <v>24</v>
      </c>
      <c r="CH76">
        <v>3.4414336751456623E-2</v>
      </c>
      <c r="CI76">
        <v>3.3791926160359358E-2</v>
      </c>
      <c r="CJ76">
        <v>2.6463297257755071E-2</v>
      </c>
      <c r="CK76">
        <v>2.7964434873187609E-2</v>
      </c>
      <c r="CL76">
        <v>3.4639694339317031E-2</v>
      </c>
      <c r="CM76">
        <v>3.6014191611644528E-2</v>
      </c>
      <c r="CN76">
        <v>2.0609033019029239E-2</v>
      </c>
      <c r="CO76">
        <v>2.2877068561850181E-2</v>
      </c>
      <c r="CP76">
        <v>2.4912535015292041E-2</v>
      </c>
      <c r="CQ76">
        <v>4.0042158546676997E-2</v>
      </c>
    </row>
    <row r="77" spans="85:95" s="4" customFormat="1" x14ac:dyDescent="0.25">
      <c r="CG77" s="12" t="s">
        <v>80</v>
      </c>
      <c r="CH77"/>
      <c r="CI77"/>
      <c r="CJ77"/>
      <c r="CK77"/>
      <c r="CL77"/>
      <c r="CM77"/>
      <c r="CN77"/>
      <c r="CO77"/>
      <c r="CP77"/>
      <c r="CQ77"/>
    </row>
    <row r="78" spans="85:95" s="4" customFormat="1" x14ac:dyDescent="0.25">
      <c r="CG78" s="13" t="s">
        <v>11</v>
      </c>
      <c r="CH78">
        <v>0.97770325993828266</v>
      </c>
      <c r="CI78">
        <v>0.9753718622255162</v>
      </c>
      <c r="CJ78">
        <v>0.98969978151698645</v>
      </c>
      <c r="CK78">
        <v>0.98447203067698497</v>
      </c>
      <c r="CL78">
        <v>0.9718606604918667</v>
      </c>
      <c r="CM78">
        <v>0.9830711645872352</v>
      </c>
      <c r="CN78">
        <v>0.99122198858459765</v>
      </c>
      <c r="CO78">
        <v>0.98374981555518082</v>
      </c>
      <c r="CP78">
        <v>0.98856603884784755</v>
      </c>
      <c r="CQ78">
        <v>0.96933223589087802</v>
      </c>
    </row>
    <row r="79" spans="85:95" s="4" customFormat="1" x14ac:dyDescent="0.25">
      <c r="CG79" s="13" t="s">
        <v>12</v>
      </c>
      <c r="CH79">
        <v>0.97950560169239809</v>
      </c>
      <c r="CI79">
        <v>0.97642520796228671</v>
      </c>
      <c r="CJ79">
        <v>0.98914837202644734</v>
      </c>
      <c r="CK79">
        <v>0.98852750560000469</v>
      </c>
      <c r="CL79">
        <v>0.97585223206357452</v>
      </c>
      <c r="CM79">
        <v>0.9824322355398204</v>
      </c>
      <c r="CN79">
        <v>0.99203913449975789</v>
      </c>
      <c r="CO79">
        <v>0.98561900818602377</v>
      </c>
      <c r="CP79">
        <v>0.98834357799258543</v>
      </c>
      <c r="CQ79">
        <v>0.97614154847506818</v>
      </c>
    </row>
    <row r="80" spans="85:95" s="4" customFormat="1" x14ac:dyDescent="0.25">
      <c r="CG80" s="13" t="s">
        <v>13</v>
      </c>
      <c r="CH80">
        <v>345.12666837885132</v>
      </c>
      <c r="CI80">
        <v>33.200622837293679</v>
      </c>
      <c r="CJ80">
        <v>5.2136625256909781</v>
      </c>
      <c r="CK80">
        <v>36.932784354499702</v>
      </c>
      <c r="CL80">
        <v>92.035452061844225</v>
      </c>
      <c r="CM80">
        <v>0.65415081201402325</v>
      </c>
      <c r="CN80">
        <v>143.0572244225815</v>
      </c>
      <c r="CO80">
        <v>29.37583295892119</v>
      </c>
      <c r="CP80">
        <v>30.371309349103321</v>
      </c>
      <c r="CQ80">
        <v>26.165162023532972</v>
      </c>
    </row>
    <row r="81" spans="85:95" s="4" customFormat="1" x14ac:dyDescent="0.25">
      <c r="CG81" s="13" t="s">
        <v>14</v>
      </c>
      <c r="CH81">
        <v>323.5335576758718</v>
      </c>
      <c r="CI81">
        <v>33.56582593489815</v>
      </c>
      <c r="CJ81">
        <v>5.5835301969781854</v>
      </c>
      <c r="CK81">
        <v>34.083635702643697</v>
      </c>
      <c r="CL81">
        <v>88.584349422033696</v>
      </c>
      <c r="CM81">
        <v>0.69960318321593029</v>
      </c>
      <c r="CN81">
        <v>138.2120033876526</v>
      </c>
      <c r="CO81">
        <v>28.60441185372726</v>
      </c>
      <c r="CP81">
        <v>33.067158807176121</v>
      </c>
      <c r="CQ81">
        <v>18.505404176590499</v>
      </c>
    </row>
    <row r="82" spans="85:95" s="4" customFormat="1" x14ac:dyDescent="0.25">
      <c r="CG82" s="13" t="s">
        <v>15</v>
      </c>
      <c r="CH82">
        <v>18.577585106220109</v>
      </c>
      <c r="CI82">
        <v>5.7619981635968678</v>
      </c>
      <c r="CJ82">
        <v>2.2833445919727011</v>
      </c>
      <c r="CK82">
        <v>6.0772349267162369</v>
      </c>
      <c r="CL82">
        <v>9.5935109350979655</v>
      </c>
      <c r="CM82">
        <v>0.80879590257000145</v>
      </c>
      <c r="CN82">
        <v>11.96065317708784</v>
      </c>
      <c r="CO82">
        <v>5.4199476896849461</v>
      </c>
      <c r="CP82">
        <v>5.5110170884423253</v>
      </c>
      <c r="CQ82">
        <v>5.11518934385942</v>
      </c>
    </row>
    <row r="83" spans="85:95" s="4" customFormat="1" x14ac:dyDescent="0.25">
      <c r="CG83" s="13" t="s">
        <v>16</v>
      </c>
      <c r="CH83">
        <v>17.987038602167718</v>
      </c>
      <c r="CI83">
        <v>5.7936021553864183</v>
      </c>
      <c r="CJ83">
        <v>2.362949469831757</v>
      </c>
      <c r="CK83">
        <v>5.8381191922265252</v>
      </c>
      <c r="CL83">
        <v>9.4119259146060905</v>
      </c>
      <c r="CM83">
        <v>0.8364228495300271</v>
      </c>
      <c r="CN83">
        <v>11.756360124955879</v>
      </c>
      <c r="CO83">
        <v>5.3483092518783222</v>
      </c>
      <c r="CP83">
        <v>5.7504050993974438</v>
      </c>
      <c r="CQ83">
        <v>4.3017908104172733</v>
      </c>
    </row>
    <row r="84" spans="85:95" s="4" customFormat="1" x14ac:dyDescent="0.25">
      <c r="CG84" s="13" t="s">
        <v>17</v>
      </c>
      <c r="CH84">
        <v>8.1403897612593283</v>
      </c>
      <c r="CI84">
        <v>3.970251951172147</v>
      </c>
      <c r="CJ84">
        <v>1.3641463257815709</v>
      </c>
      <c r="CK84">
        <v>3.8135826020405812</v>
      </c>
      <c r="CL84">
        <v>6.0925381529416889</v>
      </c>
      <c r="CM84">
        <v>0.57915329691615025</v>
      </c>
      <c r="CN84">
        <v>6.0623376840251399</v>
      </c>
      <c r="CO84">
        <v>3.7714356400150661</v>
      </c>
      <c r="CP84">
        <v>3.2332749919419572</v>
      </c>
      <c r="CQ84">
        <v>2.604115532582072</v>
      </c>
    </row>
    <row r="85" spans="85:95" s="4" customFormat="1" x14ac:dyDescent="0.25">
      <c r="CG85" s="13" t="s">
        <v>18</v>
      </c>
      <c r="CH85">
        <v>7.9740094832017929</v>
      </c>
      <c r="CI85">
        <v>4.0951988597258371</v>
      </c>
      <c r="CJ85">
        <v>1.471544543953454</v>
      </c>
      <c r="CK85">
        <v>3.883930638754947</v>
      </c>
      <c r="CL85">
        <v>6.3035180162254676</v>
      </c>
      <c r="CM85">
        <v>0.61162039612318486</v>
      </c>
      <c r="CN85">
        <v>6.2214822273366046</v>
      </c>
      <c r="CO85">
        <v>3.743581845190572</v>
      </c>
      <c r="CP85">
        <v>3.4183832123415039</v>
      </c>
      <c r="CQ85">
        <v>2.6593040956008989</v>
      </c>
    </row>
    <row r="86" spans="85:95" s="4" customFormat="1" x14ac:dyDescent="0.25">
      <c r="CG86" s="13" t="s">
        <v>19</v>
      </c>
      <c r="CH86">
        <v>4.7765650636526769E-2</v>
      </c>
      <c r="CI86">
        <v>4.3175892528390367E-2</v>
      </c>
      <c r="CJ86">
        <v>3.5325309787429038E-2</v>
      </c>
      <c r="CK86">
        <v>3.560843304142932E-2</v>
      </c>
      <c r="CL86">
        <v>4.1638177271376253E-2</v>
      </c>
      <c r="CM86">
        <v>4.1277207571909807E-2</v>
      </c>
      <c r="CN86">
        <v>2.8526092870143589E-2</v>
      </c>
      <c r="CO86">
        <v>2.86183085565512E-2</v>
      </c>
      <c r="CP86">
        <v>3.298884987663777E-2</v>
      </c>
      <c r="CQ86">
        <v>2.9061910373463149E-2</v>
      </c>
    </row>
    <row r="87" spans="85:95" s="4" customFormat="1" x14ac:dyDescent="0.25">
      <c r="CG87" s="13" t="s">
        <v>20</v>
      </c>
      <c r="CH87">
        <v>4.9796455691452128E-2</v>
      </c>
      <c r="CI87">
        <v>4.4228189354057937E-2</v>
      </c>
      <c r="CJ87">
        <v>3.7661853022668598E-2</v>
      </c>
      <c r="CK87">
        <v>3.708611958382426E-2</v>
      </c>
      <c r="CL87">
        <v>4.3344435835984393E-2</v>
      </c>
      <c r="CM87">
        <v>4.3069285066114057E-2</v>
      </c>
      <c r="CN87">
        <v>3.0086648526341731E-2</v>
      </c>
      <c r="CO87">
        <v>2.8826971824360201E-2</v>
      </c>
      <c r="CP87">
        <v>3.5433581387506512E-2</v>
      </c>
      <c r="CQ87">
        <v>2.9969621914554691E-2</v>
      </c>
    </row>
    <row r="88" spans="85:95" s="4" customFormat="1" x14ac:dyDescent="0.25">
      <c r="CG88" s="13" t="s">
        <v>21</v>
      </c>
      <c r="CH88">
        <v>231.22306264124839</v>
      </c>
      <c r="CI88">
        <v>51.670357337058313</v>
      </c>
      <c r="CJ88">
        <v>6.5202181817795752</v>
      </c>
      <c r="CK88">
        <v>98.57176648336106</v>
      </c>
      <c r="CL88">
        <v>125.5336944233546</v>
      </c>
      <c r="CM88">
        <v>0.93432029388725746</v>
      </c>
      <c r="CN88">
        <v>230.1681820089369</v>
      </c>
      <c r="CO88">
        <v>32.002804187470367</v>
      </c>
      <c r="CP88">
        <v>30.553494855026901</v>
      </c>
      <c r="CQ88">
        <v>50.07369766533008</v>
      </c>
    </row>
    <row r="89" spans="85:95" s="4" customFormat="1" x14ac:dyDescent="0.25">
      <c r="CG89" s="13" t="s">
        <v>22</v>
      </c>
      <c r="CH89">
        <v>15.206020605051419</v>
      </c>
      <c r="CI89">
        <v>7.1882096058099414</v>
      </c>
      <c r="CJ89">
        <v>2.5534717898930421</v>
      </c>
      <c r="CK89">
        <v>9.9283315055129506</v>
      </c>
      <c r="CL89">
        <v>11.2041820059902</v>
      </c>
      <c r="CM89">
        <v>0.96660244872815082</v>
      </c>
      <c r="CN89">
        <v>15.171294671481959</v>
      </c>
      <c r="CO89">
        <v>5.6571021015596283</v>
      </c>
      <c r="CP89">
        <v>5.5275215834066991</v>
      </c>
      <c r="CQ89">
        <v>7.0762771048998694</v>
      </c>
    </row>
    <row r="90" spans="85:95" s="4" customFormat="1" x14ac:dyDescent="0.25">
      <c r="CG90" s="13" t="s">
        <v>23</v>
      </c>
      <c r="CH90">
        <v>8.7019687671488466</v>
      </c>
      <c r="CI90">
        <v>5.386737304106437</v>
      </c>
      <c r="CJ90">
        <v>1.629401742370391</v>
      </c>
      <c r="CK90">
        <v>7.1588504000776458</v>
      </c>
      <c r="CL90">
        <v>8.1680599636183455</v>
      </c>
      <c r="CM90">
        <v>0.76773853107416312</v>
      </c>
      <c r="CN90">
        <v>10.109861902016659</v>
      </c>
      <c r="CO90">
        <v>3.8731787487574909</v>
      </c>
      <c r="CP90">
        <v>3.5232041764751911</v>
      </c>
      <c r="CQ90">
        <v>5.5065429118126437</v>
      </c>
    </row>
    <row r="91" spans="85:95" s="4" customFormat="1" x14ac:dyDescent="0.25">
      <c r="CG91" s="13" t="s">
        <v>24</v>
      </c>
      <c r="CH91">
        <v>4.8951488393544879E-2</v>
      </c>
      <c r="CI91">
        <v>5.6121271717571683E-2</v>
      </c>
      <c r="CJ91">
        <v>3.9536404009500398E-2</v>
      </c>
      <c r="CK91">
        <v>6.6786176126974323E-2</v>
      </c>
      <c r="CL91">
        <v>5.4208977701599687E-2</v>
      </c>
      <c r="CM91">
        <v>5.3523037771901358E-2</v>
      </c>
      <c r="CN91">
        <v>4.6681703500377071E-2</v>
      </c>
      <c r="CO91">
        <v>2.885042114601441E-2</v>
      </c>
      <c r="CP91">
        <v>3.5996222278039731E-2</v>
      </c>
      <c r="CQ91">
        <v>6.1795204025840357E-2</v>
      </c>
    </row>
    <row r="92" spans="85:95" s="4" customFormat="1" x14ac:dyDescent="0.25">
      <c r="CG92" s="12" t="s">
        <v>81</v>
      </c>
      <c r="CH92"/>
      <c r="CI92"/>
      <c r="CJ92"/>
      <c r="CK92"/>
      <c r="CL92"/>
      <c r="CM92"/>
      <c r="CN92"/>
      <c r="CO92"/>
      <c r="CP92"/>
      <c r="CQ92"/>
    </row>
    <row r="93" spans="85:95" s="4" customFormat="1" x14ac:dyDescent="0.25">
      <c r="CG93" s="13" t="s">
        <v>11</v>
      </c>
      <c r="CH93">
        <v>0.96794130589763028</v>
      </c>
      <c r="CI93">
        <v>0.96672568634025546</v>
      </c>
      <c r="CJ93">
        <v>0.98471061125825299</v>
      </c>
      <c r="CK93">
        <v>0.97836056850291686</v>
      </c>
      <c r="CL93">
        <v>0.96014801412432649</v>
      </c>
      <c r="CM93">
        <v>0.97367349371726064</v>
      </c>
      <c r="CN93">
        <v>0.98670904829858563</v>
      </c>
      <c r="CO93">
        <v>0.9782237657137417</v>
      </c>
      <c r="CP93">
        <v>0.9849651163113311</v>
      </c>
      <c r="CQ93">
        <v>0.9694146239559116</v>
      </c>
    </row>
    <row r="94" spans="85:95" s="4" customFormat="1" x14ac:dyDescent="0.25">
      <c r="CG94" s="13" t="s">
        <v>12</v>
      </c>
      <c r="CH94">
        <v>0.96867348948157994</v>
      </c>
      <c r="CI94">
        <v>0.96514041372353676</v>
      </c>
      <c r="CJ94">
        <v>0.98337919595200352</v>
      </c>
      <c r="CK94">
        <v>0.98351726541497908</v>
      </c>
      <c r="CL94">
        <v>0.96222790564011029</v>
      </c>
      <c r="CM94">
        <v>0.97219012422805784</v>
      </c>
      <c r="CN94">
        <v>0.9880694086552062</v>
      </c>
      <c r="CO94">
        <v>0.97963854738136313</v>
      </c>
      <c r="CP94">
        <v>0.98359150441617937</v>
      </c>
      <c r="CQ94">
        <v>0.96271791349383196</v>
      </c>
    </row>
    <row r="95" spans="85:95" s="4" customFormat="1" x14ac:dyDescent="0.25">
      <c r="CG95" s="13" t="s">
        <v>13</v>
      </c>
      <c r="CH95">
        <v>403.99183549566061</v>
      </c>
      <c r="CI95">
        <v>66.130543725918059</v>
      </c>
      <c r="CJ95">
        <v>7.8568820909518777</v>
      </c>
      <c r="CK95">
        <v>104.25392616173291</v>
      </c>
      <c r="CL95">
        <v>135.19102596254069</v>
      </c>
      <c r="CM95">
        <v>0.91381011382576449</v>
      </c>
      <c r="CN95">
        <v>189.4547287901427</v>
      </c>
      <c r="CO95">
        <v>48.783950785471028</v>
      </c>
      <c r="CP95">
        <v>35.826256595786212</v>
      </c>
      <c r="CQ95">
        <v>22.290293706664009</v>
      </c>
    </row>
    <row r="96" spans="85:95" s="4" customFormat="1" x14ac:dyDescent="0.25">
      <c r="CG96" s="13" t="s">
        <v>14</v>
      </c>
      <c r="CH96">
        <v>289.46568777987</v>
      </c>
      <c r="CI96">
        <v>57.769318362594461</v>
      </c>
      <c r="CJ96">
        <v>8.6217969688282121</v>
      </c>
      <c r="CK96">
        <v>70.169858737159885</v>
      </c>
      <c r="CL96">
        <v>127.30088671095341</v>
      </c>
      <c r="CM96">
        <v>0.97882207534062016</v>
      </c>
      <c r="CN96">
        <v>186.3764913377903</v>
      </c>
      <c r="CO96">
        <v>45.87205809813711</v>
      </c>
      <c r="CP96">
        <v>36.503571247323499</v>
      </c>
      <c r="CQ96">
        <v>28.77868358466489</v>
      </c>
    </row>
    <row r="97" spans="85:95" s="4" customFormat="1" x14ac:dyDescent="0.25">
      <c r="CG97" s="13" t="s">
        <v>15</v>
      </c>
      <c r="CH97">
        <v>20.09954814157922</v>
      </c>
      <c r="CI97">
        <v>8.1320688466046605</v>
      </c>
      <c r="CJ97">
        <v>2.8030130379560991</v>
      </c>
      <c r="CK97">
        <v>10.21048119148813</v>
      </c>
      <c r="CL97">
        <v>11.627167581253</v>
      </c>
      <c r="CM97">
        <v>0.955934157683344</v>
      </c>
      <c r="CN97">
        <v>13.764255475329669</v>
      </c>
      <c r="CO97">
        <v>6.9845508649784369</v>
      </c>
      <c r="CP97">
        <v>5.9855038715037354</v>
      </c>
      <c r="CQ97">
        <v>4.7212597584399028</v>
      </c>
    </row>
    <row r="98" spans="85:95" s="4" customFormat="1" x14ac:dyDescent="0.25">
      <c r="CG98" s="13" t="s">
        <v>16</v>
      </c>
      <c r="CH98">
        <v>17.013691186214409</v>
      </c>
      <c r="CI98">
        <v>7.6006130254469912</v>
      </c>
      <c r="CJ98">
        <v>2.9362896602392978</v>
      </c>
      <c r="CK98">
        <v>8.3767451159241961</v>
      </c>
      <c r="CL98">
        <v>11.28276946103896</v>
      </c>
      <c r="CM98">
        <v>0.98935437298301776</v>
      </c>
      <c r="CN98">
        <v>13.65197756143008</v>
      </c>
      <c r="CO98">
        <v>6.7728914134317204</v>
      </c>
      <c r="CP98">
        <v>6.0418185380995597</v>
      </c>
      <c r="CQ98">
        <v>5.3645767386313796</v>
      </c>
    </row>
    <row r="99" spans="85:95" s="4" customFormat="1" x14ac:dyDescent="0.25">
      <c r="CG99" s="13" t="s">
        <v>17</v>
      </c>
      <c r="CH99">
        <v>9.0118229701478327</v>
      </c>
      <c r="CI99">
        <v>4.9113655229725923</v>
      </c>
      <c r="CJ99">
        <v>1.605996138625045</v>
      </c>
      <c r="CK99">
        <v>5.1091177035004707</v>
      </c>
      <c r="CL99">
        <v>7.8437432848101336</v>
      </c>
      <c r="CM99">
        <v>0.69268197372320672</v>
      </c>
      <c r="CN99">
        <v>6.9649480241667776</v>
      </c>
      <c r="CO99">
        <v>4.4508571491220827</v>
      </c>
      <c r="CP99">
        <v>3.6774396355484731</v>
      </c>
      <c r="CQ99">
        <v>3.0398215499385728</v>
      </c>
    </row>
    <row r="100" spans="85:95" s="4" customFormat="1" x14ac:dyDescent="0.25">
      <c r="CG100" s="13" t="s">
        <v>18</v>
      </c>
      <c r="CH100">
        <v>9.0464923432070385</v>
      </c>
      <c r="CI100">
        <v>5.1688073337018103</v>
      </c>
      <c r="CJ100">
        <v>1.769076214583313</v>
      </c>
      <c r="CK100">
        <v>5.2764065687297226</v>
      </c>
      <c r="CL100">
        <v>7.9475268869026099</v>
      </c>
      <c r="CM100">
        <v>0.7416193990165878</v>
      </c>
      <c r="CN100">
        <v>7.1467171394032407</v>
      </c>
      <c r="CO100">
        <v>4.6269455174358187</v>
      </c>
      <c r="CP100">
        <v>3.860065512026245</v>
      </c>
      <c r="CQ100">
        <v>3.4907792920065481</v>
      </c>
    </row>
    <row r="101" spans="85:95" s="4" customFormat="1" x14ac:dyDescent="0.25">
      <c r="CG101" s="13" t="s">
        <v>19</v>
      </c>
      <c r="CH101">
        <v>5.1181404107034208E-2</v>
      </c>
      <c r="CI101">
        <v>5.0464472640470763E-2</v>
      </c>
      <c r="CJ101">
        <v>4.11379744140919E-2</v>
      </c>
      <c r="CK101">
        <v>4.4705794987434239E-2</v>
      </c>
      <c r="CL101">
        <v>5.2322345055408399E-2</v>
      </c>
      <c r="CM101">
        <v>4.9451262752772403E-2</v>
      </c>
      <c r="CN101">
        <v>3.2994710545443069E-2</v>
      </c>
      <c r="CO101">
        <v>3.273736755554759E-2</v>
      </c>
      <c r="CP101">
        <v>3.7850043813886659E-2</v>
      </c>
      <c r="CQ101">
        <v>3.440676818159711E-2</v>
      </c>
    </row>
    <row r="102" spans="85:95" s="4" customFormat="1" x14ac:dyDescent="0.25">
      <c r="CG102" s="13" t="s">
        <v>20</v>
      </c>
      <c r="CH102">
        <v>5.5503809494008398E-2</v>
      </c>
      <c r="CI102">
        <v>5.3749145978906197E-2</v>
      </c>
      <c r="CJ102">
        <v>4.4649663289934041E-2</v>
      </c>
      <c r="CK102">
        <v>4.812229013257905E-2</v>
      </c>
      <c r="CL102">
        <v>5.4097208738057068E-2</v>
      </c>
      <c r="CM102">
        <v>5.2545628450677367E-2</v>
      </c>
      <c r="CN102">
        <v>3.6646316093574688E-2</v>
      </c>
      <c r="CO102">
        <v>3.4157338124565138E-2</v>
      </c>
      <c r="CP102">
        <v>4.05733717879194E-2</v>
      </c>
      <c r="CQ102">
        <v>3.8703629027585291E-2</v>
      </c>
    </row>
    <row r="103" spans="85:95" s="4" customFormat="1" x14ac:dyDescent="0.25">
      <c r="CG103" s="13" t="s">
        <v>21</v>
      </c>
      <c r="CH103">
        <v>233.38065460765529</v>
      </c>
      <c r="CI103">
        <v>109.8925096779131</v>
      </c>
      <c r="CJ103">
        <v>11.90403781886355</v>
      </c>
      <c r="CK103">
        <v>62.881894283698458</v>
      </c>
      <c r="CL103">
        <v>153.60125611781979</v>
      </c>
      <c r="CM103">
        <v>2.501258541950707</v>
      </c>
      <c r="CN103">
        <v>181.93899615617821</v>
      </c>
      <c r="CO103">
        <v>39.347004833042462</v>
      </c>
      <c r="CP103">
        <v>53.349881571072217</v>
      </c>
      <c r="CQ103">
        <v>27.03566506242765</v>
      </c>
    </row>
    <row r="104" spans="85:95" s="4" customFormat="1" x14ac:dyDescent="0.25">
      <c r="CG104" s="13" t="s">
        <v>22</v>
      </c>
      <c r="CH104">
        <v>15.27680119029031</v>
      </c>
      <c r="CI104">
        <v>10.48296282917731</v>
      </c>
      <c r="CJ104">
        <v>3.450222865100681</v>
      </c>
      <c r="CK104">
        <v>7.9298104822056414</v>
      </c>
      <c r="CL104">
        <v>12.39359738404552</v>
      </c>
      <c r="CM104">
        <v>1.5815367659181081</v>
      </c>
      <c r="CN104">
        <v>13.488476420863041</v>
      </c>
      <c r="CO104">
        <v>6.2727190940645876</v>
      </c>
      <c r="CP104">
        <v>7.3041003259177799</v>
      </c>
      <c r="CQ104">
        <v>5.1995831623725044</v>
      </c>
    </row>
    <row r="105" spans="85:95" s="4" customFormat="1" x14ac:dyDescent="0.25">
      <c r="CG105" s="13" t="s">
        <v>23</v>
      </c>
      <c r="CH105">
        <v>9.0532553767578108</v>
      </c>
      <c r="CI105">
        <v>7.8483517045774231</v>
      </c>
      <c r="CJ105">
        <v>2.186940532622863</v>
      </c>
      <c r="CK105">
        <v>5.3453912010913518</v>
      </c>
      <c r="CL105">
        <v>8.2089167038188737</v>
      </c>
      <c r="CM105">
        <v>1.3114946902856659</v>
      </c>
      <c r="CN105">
        <v>7.6957201850950012</v>
      </c>
      <c r="CO105">
        <v>4.355917225378203</v>
      </c>
      <c r="CP105">
        <v>4.5682637696280501</v>
      </c>
      <c r="CQ105">
        <v>3.4708020429079292</v>
      </c>
    </row>
    <row r="106" spans="85:95" s="4" customFormat="1" x14ac:dyDescent="0.25">
      <c r="CG106" s="13" t="s">
        <v>24</v>
      </c>
      <c r="CH106">
        <v>5.3897021544487889E-2</v>
      </c>
      <c r="CI106">
        <v>8.7055674760104076E-2</v>
      </c>
      <c r="CJ106">
        <v>5.3277505102205462E-2</v>
      </c>
      <c r="CK106">
        <v>5.0523976735945497E-2</v>
      </c>
      <c r="CL106">
        <v>5.8092657743076023E-2</v>
      </c>
      <c r="CM106">
        <v>8.2700039874140499E-2</v>
      </c>
      <c r="CN106">
        <v>3.8257695753086983E-2</v>
      </c>
      <c r="CO106">
        <v>3.3693202959621187E-2</v>
      </c>
      <c r="CP106">
        <v>4.8665316831946651E-2</v>
      </c>
      <c r="CQ106">
        <v>3.8951741808024583E-2</v>
      </c>
    </row>
    <row r="107" spans="85:95" s="4" customFormat="1" x14ac:dyDescent="0.25">
      <c r="CG107" s="12" t="s">
        <v>82</v>
      </c>
      <c r="CH107"/>
      <c r="CI107"/>
      <c r="CJ107"/>
      <c r="CK107"/>
      <c r="CL107"/>
      <c r="CM107"/>
      <c r="CN107"/>
      <c r="CO107"/>
      <c r="CP107"/>
      <c r="CQ107"/>
    </row>
    <row r="108" spans="85:95" s="4" customFormat="1" x14ac:dyDescent="0.25">
      <c r="CG108" s="13" t="s">
        <v>11</v>
      </c>
      <c r="CH108">
        <v>0.93455797305740584</v>
      </c>
      <c r="CI108">
        <v>0.94656927383801237</v>
      </c>
      <c r="CJ108">
        <v>0.97471253486558784</v>
      </c>
      <c r="CK108">
        <v>0.96986037384459967</v>
      </c>
      <c r="CL108">
        <v>0.9257929165732437</v>
      </c>
      <c r="CM108">
        <v>0.94567540737230649</v>
      </c>
      <c r="CN108">
        <v>0.98426135500497103</v>
      </c>
      <c r="CO108">
        <v>0.96738191738406309</v>
      </c>
      <c r="CP108">
        <v>0.97769582274706202</v>
      </c>
      <c r="CQ108">
        <v>0.93294560501614721</v>
      </c>
    </row>
    <row r="109" spans="85:95" s="4" customFormat="1" x14ac:dyDescent="0.25">
      <c r="CG109" s="13" t="s">
        <v>12</v>
      </c>
      <c r="CH109">
        <v>0.93576198644941488</v>
      </c>
      <c r="CI109">
        <v>0.93841416603370964</v>
      </c>
      <c r="CJ109">
        <v>0.97002378315989635</v>
      </c>
      <c r="CK109">
        <v>0.96873744166711551</v>
      </c>
      <c r="CL109">
        <v>0.92377375738283829</v>
      </c>
      <c r="CM109">
        <v>0.94002979868576531</v>
      </c>
      <c r="CN109">
        <v>0.978599421656836</v>
      </c>
      <c r="CO109">
        <v>0.96283215639721809</v>
      </c>
      <c r="CP109">
        <v>0.97251393744963932</v>
      </c>
      <c r="CQ109">
        <v>0.9272715949356185</v>
      </c>
    </row>
    <row r="110" spans="85:95" s="4" customFormat="1" x14ac:dyDescent="0.25">
      <c r="CG110" s="13" t="s">
        <v>13</v>
      </c>
      <c r="CH110">
        <v>562.63119341526249</v>
      </c>
      <c r="CI110">
        <v>72.064841040406634</v>
      </c>
      <c r="CJ110">
        <v>11.72736153382478</v>
      </c>
      <c r="CK110">
        <v>91.489386295552663</v>
      </c>
      <c r="CL110">
        <v>257.97451399994623</v>
      </c>
      <c r="CM110">
        <v>2.1626093544782821</v>
      </c>
      <c r="CN110">
        <v>183.47757646845781</v>
      </c>
      <c r="CO110">
        <v>66.654506839724604</v>
      </c>
      <c r="CP110">
        <v>66.604431551589329</v>
      </c>
      <c r="CQ110">
        <v>48.824950546998913</v>
      </c>
    </row>
    <row r="111" spans="85:95" s="4" customFormat="1" x14ac:dyDescent="0.25">
      <c r="CG111" s="13" t="s">
        <v>14</v>
      </c>
      <c r="CH111">
        <v>584.45015328212969</v>
      </c>
      <c r="CI111">
        <v>78.491170126690193</v>
      </c>
      <c r="CJ111">
        <v>13.616060454843501</v>
      </c>
      <c r="CK111">
        <v>111.91269669909239</v>
      </c>
      <c r="CL111">
        <v>292.07856067409841</v>
      </c>
      <c r="CM111">
        <v>2.325920679016718</v>
      </c>
      <c r="CN111">
        <v>229.44587471584219</v>
      </c>
      <c r="CO111">
        <v>80.70306016745279</v>
      </c>
      <c r="CP111">
        <v>86.839417139005477</v>
      </c>
      <c r="CQ111">
        <v>60.639869237331851</v>
      </c>
    </row>
    <row r="112" spans="85:95" s="4" customFormat="1" x14ac:dyDescent="0.25">
      <c r="CG112" s="13" t="s">
        <v>15</v>
      </c>
      <c r="CH112">
        <v>23.719848090054509</v>
      </c>
      <c r="CI112">
        <v>8.4891013093499268</v>
      </c>
      <c r="CJ112">
        <v>3.4245235484406851</v>
      </c>
      <c r="CK112">
        <v>9.5650084315463442</v>
      </c>
      <c r="CL112">
        <v>16.061585040086989</v>
      </c>
      <c r="CM112">
        <v>1.4705812981533131</v>
      </c>
      <c r="CN112">
        <v>13.545389491205411</v>
      </c>
      <c r="CO112">
        <v>8.1642211410351084</v>
      </c>
      <c r="CP112">
        <v>8.1611538125187497</v>
      </c>
      <c r="CQ112">
        <v>6.9874852806284258</v>
      </c>
    </row>
    <row r="113" spans="85:95" s="4" customFormat="1" x14ac:dyDescent="0.25">
      <c r="CG113" s="13" t="s">
        <v>16</v>
      </c>
      <c r="CH113">
        <v>24.17540389077563</v>
      </c>
      <c r="CI113">
        <v>8.8595242607427966</v>
      </c>
      <c r="CJ113">
        <v>3.6899946415738198</v>
      </c>
      <c r="CK113">
        <v>10.57887974688683</v>
      </c>
      <c r="CL113">
        <v>17.09030604389806</v>
      </c>
      <c r="CM113">
        <v>1.52509694085875</v>
      </c>
      <c r="CN113">
        <v>15.147470901633779</v>
      </c>
      <c r="CO113">
        <v>8.983488195987837</v>
      </c>
      <c r="CP113">
        <v>9.3187669323256213</v>
      </c>
      <c r="CQ113">
        <v>7.7871605375343229</v>
      </c>
    </row>
    <row r="114" spans="85:95" s="4" customFormat="1" x14ac:dyDescent="0.25">
      <c r="CG114" s="13" t="s">
        <v>17</v>
      </c>
      <c r="CH114">
        <v>10.798337621562521</v>
      </c>
      <c r="CI114">
        <v>5.7277102877920862</v>
      </c>
      <c r="CJ114">
        <v>2.1293835050700198</v>
      </c>
      <c r="CK114">
        <v>5.6943266248093796</v>
      </c>
      <c r="CL114">
        <v>10.45565463772917</v>
      </c>
      <c r="CM114">
        <v>1.0338071680013841</v>
      </c>
      <c r="CN114">
        <v>8.1145088280327649</v>
      </c>
      <c r="CO114">
        <v>5.6313552320900717</v>
      </c>
      <c r="CP114">
        <v>4.7754718827967642</v>
      </c>
      <c r="CQ114">
        <v>4.2068292440670314</v>
      </c>
    </row>
    <row r="115" spans="85:95" s="4" customFormat="1" x14ac:dyDescent="0.25">
      <c r="CG115" s="13" t="s">
        <v>18</v>
      </c>
      <c r="CH115">
        <v>13.14047812134574</v>
      </c>
      <c r="CI115">
        <v>6.6273184938777501</v>
      </c>
      <c r="CJ115">
        <v>2.423996456070284</v>
      </c>
      <c r="CK115">
        <v>7.1615653127175367</v>
      </c>
      <c r="CL115">
        <v>11.7753578870665</v>
      </c>
      <c r="CM115">
        <v>1.1171959854247551</v>
      </c>
      <c r="CN115">
        <v>9.4464233573900938</v>
      </c>
      <c r="CO115">
        <v>6.315148306375697</v>
      </c>
      <c r="CP115">
        <v>5.6206671945815394</v>
      </c>
      <c r="CQ115">
        <v>5.0265799748663316</v>
      </c>
    </row>
    <row r="116" spans="85:95" s="4" customFormat="1" x14ac:dyDescent="0.25">
      <c r="CG116" s="13" t="s">
        <v>19</v>
      </c>
      <c r="CH116">
        <v>6.5876409298712385E-2</v>
      </c>
      <c r="CI116">
        <v>6.333050079833133E-2</v>
      </c>
      <c r="CJ116">
        <v>5.2758597732697393E-2</v>
      </c>
      <c r="CK116">
        <v>5.099157204440545E-2</v>
      </c>
      <c r="CL116">
        <v>6.8916312828440421E-2</v>
      </c>
      <c r="CM116">
        <v>7.7939069907217953E-2</v>
      </c>
      <c r="CN116">
        <v>3.9972272488520658E-2</v>
      </c>
      <c r="CO116">
        <v>4.1967113374159343E-2</v>
      </c>
      <c r="CP116">
        <v>4.7992539507498079E-2</v>
      </c>
      <c r="CQ116">
        <v>4.6194337266264568E-2</v>
      </c>
    </row>
    <row r="117" spans="85:95" s="4" customFormat="1" x14ac:dyDescent="0.25">
      <c r="CG117" s="13" t="s">
        <v>20</v>
      </c>
      <c r="CH117">
        <v>8.441211009443518E-2</v>
      </c>
      <c r="CI117">
        <v>7.3885342131744358E-2</v>
      </c>
      <c r="CJ117">
        <v>5.9238435959158647E-2</v>
      </c>
      <c r="CK117">
        <v>6.5893188467155514E-2</v>
      </c>
      <c r="CL117">
        <v>7.7819039410173013E-2</v>
      </c>
      <c r="CM117">
        <v>8.2936090021055758E-2</v>
      </c>
      <c r="CN117">
        <v>5.0948021535379973E-2</v>
      </c>
      <c r="CO117">
        <v>4.6460372565870163E-2</v>
      </c>
      <c r="CP117">
        <v>5.7433523612468618E-2</v>
      </c>
      <c r="CQ117">
        <v>5.5226187406598973E-2</v>
      </c>
    </row>
    <row r="118" spans="85:95" s="4" customFormat="1" x14ac:dyDescent="0.25">
      <c r="CG118" s="13" t="s">
        <v>21</v>
      </c>
      <c r="CH118">
        <v>540.31862333291758</v>
      </c>
      <c r="CI118">
        <v>94.091055357918435</v>
      </c>
      <c r="CJ118">
        <v>33.914638983074333</v>
      </c>
      <c r="CK118">
        <v>356.12504396164411</v>
      </c>
      <c r="CL118">
        <v>327.47626212988331</v>
      </c>
      <c r="CM118">
        <v>2.796857839101762</v>
      </c>
      <c r="CN118">
        <v>292.46902497288352</v>
      </c>
      <c r="CO118">
        <v>101.18190862945799</v>
      </c>
      <c r="CP118">
        <v>113.398385187405</v>
      </c>
      <c r="CQ118">
        <v>60.997471156716117</v>
      </c>
    </row>
    <row r="119" spans="85:95" s="4" customFormat="1" x14ac:dyDescent="0.25">
      <c r="CG119" s="13" t="s">
        <v>22</v>
      </c>
      <c r="CH119">
        <v>23.24475474882275</v>
      </c>
      <c r="CI119">
        <v>9.7000543997401607</v>
      </c>
      <c r="CJ119">
        <v>5.823627648045016</v>
      </c>
      <c r="CK119">
        <v>18.87127563154235</v>
      </c>
      <c r="CL119">
        <v>18.096305206585221</v>
      </c>
      <c r="CM119">
        <v>1.6723808893615599</v>
      </c>
      <c r="CN119">
        <v>17.101725789313878</v>
      </c>
      <c r="CO119">
        <v>10.058921842297909</v>
      </c>
      <c r="CP119">
        <v>10.64886778899076</v>
      </c>
      <c r="CQ119">
        <v>7.8100877816267928</v>
      </c>
    </row>
    <row r="120" spans="85:95" s="4" customFormat="1" x14ac:dyDescent="0.25">
      <c r="CG120" s="13" t="s">
        <v>23</v>
      </c>
      <c r="CH120">
        <v>12.60920705422247</v>
      </c>
      <c r="CI120">
        <v>6.9667616377982213</v>
      </c>
      <c r="CJ120">
        <v>4.1591398415383098</v>
      </c>
      <c r="CK120">
        <v>14.31142530300651</v>
      </c>
      <c r="CL120">
        <v>12.744906432357119</v>
      </c>
      <c r="CM120">
        <v>1.2924596824852681</v>
      </c>
      <c r="CN120">
        <v>9.765242242463934</v>
      </c>
      <c r="CO120">
        <v>6.9678872012261293</v>
      </c>
      <c r="CP120">
        <v>6.3637181162173961</v>
      </c>
      <c r="CQ120">
        <v>5.3162364502921946</v>
      </c>
    </row>
    <row r="121" spans="85:95" s="4" customFormat="1" x14ac:dyDescent="0.25">
      <c r="CG121" s="13" t="s">
        <v>24</v>
      </c>
      <c r="CH121">
        <v>7.9161963260991591E-2</v>
      </c>
      <c r="CI121">
        <v>7.7693439453220561E-2</v>
      </c>
      <c r="CJ121">
        <v>9.5797996388558737E-2</v>
      </c>
      <c r="CK121">
        <v>0.13671244182877909</v>
      </c>
      <c r="CL121">
        <v>8.8570413111965507E-2</v>
      </c>
      <c r="CM121">
        <v>8.6056998996539819E-2</v>
      </c>
      <c r="CN121">
        <v>4.9839402647283107E-2</v>
      </c>
      <c r="CO121">
        <v>5.8969465204972267E-2</v>
      </c>
      <c r="CP121">
        <v>6.4634608545280456E-2</v>
      </c>
      <c r="CQ121">
        <v>6.0480467367263938E-2</v>
      </c>
    </row>
    <row r="122" spans="85:95" s="4" customFormat="1" x14ac:dyDescent="0.25"/>
    <row r="123" spans="85:95" s="4" customFormat="1" x14ac:dyDescent="0.25"/>
    <row r="124" spans="85:95" s="4" customFormat="1" x14ac:dyDescent="0.25"/>
    <row r="125" spans="85:95" s="4" customFormat="1" x14ac:dyDescent="0.25"/>
    <row r="126" spans="85:95" s="4" customFormat="1" x14ac:dyDescent="0.25"/>
    <row r="127" spans="85:95" s="4" customFormat="1" x14ac:dyDescent="0.25"/>
    <row r="128" spans="85:95" s="4" customFormat="1" x14ac:dyDescent="0.25"/>
    <row r="129" s="4" customFormat="1" x14ac:dyDescent="0.25"/>
    <row r="130" s="4" customFormat="1" x14ac:dyDescent="0.25"/>
    <row r="131" s="4" customFormat="1" x14ac:dyDescent="0.25"/>
    <row r="132" s="4" customFormat="1" x14ac:dyDescent="0.25"/>
    <row r="133" s="4" customFormat="1" x14ac:dyDescent="0.25"/>
    <row r="134" s="4" customFormat="1" x14ac:dyDescent="0.25"/>
    <row r="135" s="4" customFormat="1" x14ac:dyDescent="0.25"/>
    <row r="136" s="4" customFormat="1" x14ac:dyDescent="0.25"/>
    <row r="137" s="4" customFormat="1" x14ac:dyDescent="0.25"/>
    <row r="138" s="4" customFormat="1" x14ac:dyDescent="0.25"/>
    <row r="139" s="4" customFormat="1" x14ac:dyDescent="0.25"/>
    <row r="140" s="4" customFormat="1" x14ac:dyDescent="0.25"/>
    <row r="141" s="4" customFormat="1" x14ac:dyDescent="0.25"/>
    <row r="142" s="4" customFormat="1" x14ac:dyDescent="0.25"/>
    <row r="143" s="4" customFormat="1" x14ac:dyDescent="0.25"/>
    <row r="144" s="4" customFormat="1" x14ac:dyDescent="0.25"/>
    <row r="145" s="4" customFormat="1" x14ac:dyDescent="0.25"/>
    <row r="146" s="4" customFormat="1" x14ac:dyDescent="0.25"/>
    <row r="147" s="4" customFormat="1" x14ac:dyDescent="0.25"/>
    <row r="148" s="4" customFormat="1" x14ac:dyDescent="0.25"/>
    <row r="149" s="4" customFormat="1" x14ac:dyDescent="0.25"/>
    <row r="150" s="4" customFormat="1" x14ac:dyDescent="0.25"/>
    <row r="151" s="4" customFormat="1" x14ac:dyDescent="0.25"/>
    <row r="152" s="4" customFormat="1" x14ac:dyDescent="0.25"/>
    <row r="153" s="4" customFormat="1" x14ac:dyDescent="0.25"/>
    <row r="154" s="4" customFormat="1" x14ac:dyDescent="0.25"/>
    <row r="155" s="4" customFormat="1" x14ac:dyDescent="0.25"/>
    <row r="156" s="4" customFormat="1" x14ac:dyDescent="0.25"/>
    <row r="157" s="4" customFormat="1" x14ac:dyDescent="0.25"/>
    <row r="158" s="4" customFormat="1" x14ac:dyDescent="0.25"/>
    <row r="159" s="4" customFormat="1" x14ac:dyDescent="0.25"/>
    <row r="160" s="4" customFormat="1" x14ac:dyDescent="0.25"/>
    <row r="161" s="4" customFormat="1" x14ac:dyDescent="0.25"/>
    <row r="162" s="4" customFormat="1" x14ac:dyDescent="0.25"/>
    <row r="163" s="4" customFormat="1" x14ac:dyDescent="0.25"/>
    <row r="164" s="4" customFormat="1" x14ac:dyDescent="0.25"/>
    <row r="165" s="4" customFormat="1" x14ac:dyDescent="0.25"/>
    <row r="166" s="4" customFormat="1" x14ac:dyDescent="0.25"/>
    <row r="167" s="4" customFormat="1" x14ac:dyDescent="0.25"/>
    <row r="168" s="4" customFormat="1" x14ac:dyDescent="0.25"/>
    <row r="169" s="4" customFormat="1" x14ac:dyDescent="0.25"/>
    <row r="170" s="4" customFormat="1" x14ac:dyDescent="0.25"/>
    <row r="171" s="4" customFormat="1" x14ac:dyDescent="0.25"/>
    <row r="172" s="4" customFormat="1" x14ac:dyDescent="0.25"/>
    <row r="173" s="4" customFormat="1" x14ac:dyDescent="0.25"/>
    <row r="174" s="4" customFormat="1" x14ac:dyDescent="0.25"/>
    <row r="175" s="4" customFormat="1" x14ac:dyDescent="0.25"/>
    <row r="176" s="4" customFormat="1" x14ac:dyDescent="0.25"/>
    <row r="177" s="4" customFormat="1" x14ac:dyDescent="0.25"/>
    <row r="178" s="4" customFormat="1" x14ac:dyDescent="0.25"/>
    <row r="179" s="4" customFormat="1" x14ac:dyDescent="0.25"/>
    <row r="180" s="4" customFormat="1" x14ac:dyDescent="0.25"/>
    <row r="181" s="4" customFormat="1" x14ac:dyDescent="0.25"/>
    <row r="182" s="4" customFormat="1" x14ac:dyDescent="0.25"/>
    <row r="183" s="4" customFormat="1" x14ac:dyDescent="0.25"/>
    <row r="184" s="4" customFormat="1" x14ac:dyDescent="0.25"/>
    <row r="185" s="4" customFormat="1" x14ac:dyDescent="0.25"/>
    <row r="186" s="4" customFormat="1" x14ac:dyDescent="0.25"/>
    <row r="187" s="4" customFormat="1" x14ac:dyDescent="0.25"/>
    <row r="188" s="4" customFormat="1" x14ac:dyDescent="0.25"/>
    <row r="189" s="4" customFormat="1" x14ac:dyDescent="0.25"/>
    <row r="190" s="4" customFormat="1" x14ac:dyDescent="0.25"/>
    <row r="191" s="4" customFormat="1" x14ac:dyDescent="0.25"/>
    <row r="192" s="4" customFormat="1" x14ac:dyDescent="0.25"/>
    <row r="193" s="4" customFormat="1" x14ac:dyDescent="0.25"/>
    <row r="194" s="4" customFormat="1" x14ac:dyDescent="0.25"/>
    <row r="195" s="4" customFormat="1" x14ac:dyDescent="0.25"/>
    <row r="196" s="4" customFormat="1" x14ac:dyDescent="0.25"/>
    <row r="197" s="4" customFormat="1" x14ac:dyDescent="0.25"/>
    <row r="198" s="4" customFormat="1" x14ac:dyDescent="0.25"/>
    <row r="199" s="4" customFormat="1" x14ac:dyDescent="0.25"/>
    <row r="200" s="4" customFormat="1" x14ac:dyDescent="0.25"/>
    <row r="201" s="4" customFormat="1" x14ac:dyDescent="0.25"/>
    <row r="202" s="4" customFormat="1" x14ac:dyDescent="0.25"/>
    <row r="203" s="4" customFormat="1" x14ac:dyDescent="0.25"/>
    <row r="204" s="4" customFormat="1" x14ac:dyDescent="0.25"/>
    <row r="205" s="4" customFormat="1" x14ac:dyDescent="0.25"/>
    <row r="206" s="4" customFormat="1" x14ac:dyDescent="0.25"/>
    <row r="207" s="4" customFormat="1" x14ac:dyDescent="0.25"/>
    <row r="208" s="4" customFormat="1" x14ac:dyDescent="0.25"/>
    <row r="209" s="4" customFormat="1" x14ac:dyDescent="0.25"/>
    <row r="210" s="4" customFormat="1" x14ac:dyDescent="0.25"/>
    <row r="211" s="4" customFormat="1" x14ac:dyDescent="0.25"/>
    <row r="212" s="4" customFormat="1" x14ac:dyDescent="0.25"/>
    <row r="213" s="4" customFormat="1" x14ac:dyDescent="0.25"/>
    <row r="214" s="4" customFormat="1" x14ac:dyDescent="0.25"/>
    <row r="215" s="4" customFormat="1" x14ac:dyDescent="0.25"/>
    <row r="216" s="4" customFormat="1" x14ac:dyDescent="0.25"/>
    <row r="217" s="4" customFormat="1" x14ac:dyDescent="0.25"/>
    <row r="218" s="4" customFormat="1" x14ac:dyDescent="0.25"/>
    <row r="219" s="4" customFormat="1" x14ac:dyDescent="0.25"/>
    <row r="220" s="4" customFormat="1" x14ac:dyDescent="0.25"/>
    <row r="221" s="4" customFormat="1" x14ac:dyDescent="0.25"/>
    <row r="222" s="4" customFormat="1" x14ac:dyDescent="0.25"/>
    <row r="223" s="4" customFormat="1" x14ac:dyDescent="0.25"/>
    <row r="224" s="4" customFormat="1" x14ac:dyDescent="0.25"/>
    <row r="225" s="4" customFormat="1" x14ac:dyDescent="0.25"/>
    <row r="226" s="4" customFormat="1" x14ac:dyDescent="0.25"/>
    <row r="227" s="4" customFormat="1" x14ac:dyDescent="0.25"/>
    <row r="228" s="4" customFormat="1" x14ac:dyDescent="0.25"/>
    <row r="229" s="4" customFormat="1" x14ac:dyDescent="0.25"/>
    <row r="230" s="4" customFormat="1" x14ac:dyDescent="0.25"/>
    <row r="231" s="4" customFormat="1" x14ac:dyDescent="0.25"/>
    <row r="232" s="4" customFormat="1" x14ac:dyDescent="0.25"/>
    <row r="233" s="4" customFormat="1" x14ac:dyDescent="0.25"/>
    <row r="234" s="4" customFormat="1" x14ac:dyDescent="0.25"/>
    <row r="235" s="4" customFormat="1" x14ac:dyDescent="0.25"/>
    <row r="236" s="4" customFormat="1" x14ac:dyDescent="0.25"/>
    <row r="237" s="4" customFormat="1" x14ac:dyDescent="0.25"/>
    <row r="238" s="4" customFormat="1" x14ac:dyDescent="0.25"/>
    <row r="239" s="4" customFormat="1" x14ac:dyDescent="0.25"/>
    <row r="240" s="4" customFormat="1" x14ac:dyDescent="0.25"/>
    <row r="241" s="4" customFormat="1" x14ac:dyDescent="0.25"/>
    <row r="242" s="4" customFormat="1" x14ac:dyDescent="0.25"/>
    <row r="243" s="4" customFormat="1" x14ac:dyDescent="0.25"/>
    <row r="244" s="4" customFormat="1" x14ac:dyDescent="0.25"/>
    <row r="245" s="4" customFormat="1" x14ac:dyDescent="0.25"/>
    <row r="246" s="4" customFormat="1" x14ac:dyDescent="0.25"/>
    <row r="247" s="4" customFormat="1" x14ac:dyDescent="0.25"/>
    <row r="248" s="4" customFormat="1" x14ac:dyDescent="0.25"/>
    <row r="249" s="4" customFormat="1" x14ac:dyDescent="0.25"/>
    <row r="250" s="4" customFormat="1" x14ac:dyDescent="0.25"/>
    <row r="251" s="4" customFormat="1" x14ac:dyDescent="0.25"/>
    <row r="252" s="4" customFormat="1" x14ac:dyDescent="0.25"/>
    <row r="253" s="4" customFormat="1" x14ac:dyDescent="0.25"/>
    <row r="254" s="4" customFormat="1" x14ac:dyDescent="0.25"/>
    <row r="255" s="4" customFormat="1" x14ac:dyDescent="0.25"/>
    <row r="256" s="4" customFormat="1" x14ac:dyDescent="0.25"/>
    <row r="257" s="4" customFormat="1" x14ac:dyDescent="0.25"/>
    <row r="258" s="4" customFormat="1" x14ac:dyDescent="0.25"/>
    <row r="259" s="4" customFormat="1" x14ac:dyDescent="0.25"/>
    <row r="260" s="4" customFormat="1" x14ac:dyDescent="0.25"/>
    <row r="261" s="4" customFormat="1" x14ac:dyDescent="0.25"/>
    <row r="262" s="4" customFormat="1" x14ac:dyDescent="0.25"/>
    <row r="263" s="4" customFormat="1" x14ac:dyDescent="0.25"/>
    <row r="264" s="4" customFormat="1" x14ac:dyDescent="0.25"/>
    <row r="265" s="4" customFormat="1" x14ac:dyDescent="0.25"/>
    <row r="266" s="4" customFormat="1" x14ac:dyDescent="0.25"/>
    <row r="267" s="4" customFormat="1" x14ac:dyDescent="0.25"/>
    <row r="268" s="4" customFormat="1" x14ac:dyDescent="0.25"/>
    <row r="269" s="4" customFormat="1" x14ac:dyDescent="0.25"/>
    <row r="270" s="4" customFormat="1" x14ac:dyDescent="0.25"/>
    <row r="271" s="4" customFormat="1" x14ac:dyDescent="0.25"/>
    <row r="272" s="4" customFormat="1" x14ac:dyDescent="0.25"/>
    <row r="273" s="4" customFormat="1" x14ac:dyDescent="0.25"/>
    <row r="274" s="4" customFormat="1" x14ac:dyDescent="0.25"/>
    <row r="275" s="4" customFormat="1" x14ac:dyDescent="0.25"/>
    <row r="276" s="4" customFormat="1" x14ac:dyDescent="0.25"/>
    <row r="277" s="4" customFormat="1" x14ac:dyDescent="0.25"/>
    <row r="278" s="4" customFormat="1" x14ac:dyDescent="0.25"/>
    <row r="279" s="4" customFormat="1" x14ac:dyDescent="0.25"/>
    <row r="280" s="4" customFormat="1" x14ac:dyDescent="0.25"/>
    <row r="281" s="4" customFormat="1" x14ac:dyDescent="0.25"/>
    <row r="282" s="4" customFormat="1" x14ac:dyDescent="0.25"/>
    <row r="283" s="4" customFormat="1" x14ac:dyDescent="0.25"/>
    <row r="284" s="4" customFormat="1" x14ac:dyDescent="0.25"/>
    <row r="285" s="4" customFormat="1" x14ac:dyDescent="0.25"/>
    <row r="286" s="4" customFormat="1" x14ac:dyDescent="0.25"/>
    <row r="287" s="4" customFormat="1" x14ac:dyDescent="0.25"/>
    <row r="288" s="4" customFormat="1" x14ac:dyDescent="0.25"/>
    <row r="289" s="4" customFormat="1" x14ac:dyDescent="0.25"/>
    <row r="290" s="4" customFormat="1" x14ac:dyDescent="0.25"/>
    <row r="291" s="4" customFormat="1" x14ac:dyDescent="0.25"/>
    <row r="292" s="4" customFormat="1" x14ac:dyDescent="0.25"/>
    <row r="293" s="4" customFormat="1" x14ac:dyDescent="0.25"/>
    <row r="294" s="4" customFormat="1" x14ac:dyDescent="0.25"/>
    <row r="295" s="4" customFormat="1" x14ac:dyDescent="0.25"/>
    <row r="296" s="4" customFormat="1" x14ac:dyDescent="0.25"/>
    <row r="297" s="4" customFormat="1" x14ac:dyDescent="0.25"/>
    <row r="298" s="4" customFormat="1" x14ac:dyDescent="0.25"/>
    <row r="299" s="4" customFormat="1" x14ac:dyDescent="0.25"/>
    <row r="300" s="4" customFormat="1" x14ac:dyDescent="0.25"/>
    <row r="301" s="4" customFormat="1" x14ac:dyDescent="0.25"/>
    <row r="302" s="4" customFormat="1" x14ac:dyDescent="0.25"/>
    <row r="303" s="4" customFormat="1" x14ac:dyDescent="0.25"/>
    <row r="304" s="4" customFormat="1" x14ac:dyDescent="0.25"/>
    <row r="305" s="4" customFormat="1" x14ac:dyDescent="0.25"/>
    <row r="306" s="4" customFormat="1" x14ac:dyDescent="0.25"/>
    <row r="307" s="4" customFormat="1" x14ac:dyDescent="0.25"/>
    <row r="308" s="4" customFormat="1" x14ac:dyDescent="0.25"/>
    <row r="309" s="4" customFormat="1" x14ac:dyDescent="0.25"/>
    <row r="310" s="4" customFormat="1" x14ac:dyDescent="0.25"/>
    <row r="311" s="4" customFormat="1" x14ac:dyDescent="0.25"/>
    <row r="312" s="4" customFormat="1" x14ac:dyDescent="0.25"/>
    <row r="313" s="4" customFormat="1" x14ac:dyDescent="0.25"/>
    <row r="314" s="4" customFormat="1" x14ac:dyDescent="0.25"/>
    <row r="315" s="4" customFormat="1" x14ac:dyDescent="0.25"/>
    <row r="316" s="4" customFormat="1" x14ac:dyDescent="0.25"/>
    <row r="317" s="4" customFormat="1" x14ac:dyDescent="0.25"/>
    <row r="318" s="4" customFormat="1" x14ac:dyDescent="0.25"/>
    <row r="319" s="4" customFormat="1" x14ac:dyDescent="0.25"/>
    <row r="320" s="4" customFormat="1" x14ac:dyDescent="0.25"/>
    <row r="321" s="4" customFormat="1" x14ac:dyDescent="0.25"/>
    <row r="322" s="4" customFormat="1" x14ac:dyDescent="0.25"/>
    <row r="323" s="4" customFormat="1" x14ac:dyDescent="0.25"/>
    <row r="324" s="4" customFormat="1" x14ac:dyDescent="0.25"/>
    <row r="325" s="4" customFormat="1" x14ac:dyDescent="0.25"/>
    <row r="326" s="4" customFormat="1" x14ac:dyDescent="0.25"/>
    <row r="327" s="4" customFormat="1" x14ac:dyDescent="0.25"/>
    <row r="328" s="4" customFormat="1" x14ac:dyDescent="0.25"/>
    <row r="329" s="4" customFormat="1" x14ac:dyDescent="0.25"/>
    <row r="330" s="4" customFormat="1" x14ac:dyDescent="0.25"/>
    <row r="331" s="4" customFormat="1" x14ac:dyDescent="0.25"/>
    <row r="332" s="4" customFormat="1" x14ac:dyDescent="0.25"/>
    <row r="333" s="4" customFormat="1" x14ac:dyDescent="0.25"/>
    <row r="334" s="4" customFormat="1" x14ac:dyDescent="0.25"/>
    <row r="335" s="4" customFormat="1" x14ac:dyDescent="0.25"/>
    <row r="336" s="4" customFormat="1" x14ac:dyDescent="0.25"/>
    <row r="337" s="4" customFormat="1" x14ac:dyDescent="0.25"/>
    <row r="338" s="4" customFormat="1" x14ac:dyDescent="0.25"/>
    <row r="339" s="4" customFormat="1" x14ac:dyDescent="0.25"/>
    <row r="340" s="4" customFormat="1" x14ac:dyDescent="0.25"/>
    <row r="341" s="4" customFormat="1" x14ac:dyDescent="0.25"/>
    <row r="342" s="4" customFormat="1" x14ac:dyDescent="0.25"/>
    <row r="343" s="4" customFormat="1" x14ac:dyDescent="0.25"/>
    <row r="344" s="4" customFormat="1" x14ac:dyDescent="0.25"/>
    <row r="345" s="4" customFormat="1" x14ac:dyDescent="0.25"/>
    <row r="346" s="4" customFormat="1" x14ac:dyDescent="0.25"/>
    <row r="347" s="4" customFormat="1" x14ac:dyDescent="0.25"/>
    <row r="348" s="4" customFormat="1" x14ac:dyDescent="0.25"/>
    <row r="349" s="4" customFormat="1" x14ac:dyDescent="0.25"/>
    <row r="350" s="4" customFormat="1" x14ac:dyDescent="0.25"/>
    <row r="351" s="4" customFormat="1" x14ac:dyDescent="0.25"/>
    <row r="352" s="4" customFormat="1" x14ac:dyDescent="0.25"/>
    <row r="353" s="4" customFormat="1" x14ac:dyDescent="0.25"/>
    <row r="354" s="4" customFormat="1" x14ac:dyDescent="0.25"/>
    <row r="355" s="4" customFormat="1" x14ac:dyDescent="0.25"/>
    <row r="356" s="4" customFormat="1" x14ac:dyDescent="0.25"/>
    <row r="357" s="4" customFormat="1" x14ac:dyDescent="0.25"/>
    <row r="358" s="4" customFormat="1" x14ac:dyDescent="0.25"/>
    <row r="359" s="4" customFormat="1" x14ac:dyDescent="0.25"/>
    <row r="360" s="4" customFormat="1" x14ac:dyDescent="0.25"/>
    <row r="361" s="4" customFormat="1" x14ac:dyDescent="0.25"/>
    <row r="362" s="4" customFormat="1" x14ac:dyDescent="0.25"/>
    <row r="363" s="4" customFormat="1" x14ac:dyDescent="0.25"/>
    <row r="364" s="4" customFormat="1" x14ac:dyDescent="0.25"/>
    <row r="365" s="4" customFormat="1" x14ac:dyDescent="0.25"/>
    <row r="366" s="4" customFormat="1" x14ac:dyDescent="0.25"/>
    <row r="367" s="4" customFormat="1" x14ac:dyDescent="0.25"/>
    <row r="368" s="4" customFormat="1" x14ac:dyDescent="0.25"/>
    <row r="369" s="4" customFormat="1" x14ac:dyDescent="0.25"/>
    <row r="370" s="4" customFormat="1" x14ac:dyDescent="0.25"/>
    <row r="371" s="4" customFormat="1" x14ac:dyDescent="0.25"/>
    <row r="372" s="4" customFormat="1" x14ac:dyDescent="0.25"/>
    <row r="373" s="4" customFormat="1" x14ac:dyDescent="0.25"/>
    <row r="374" s="4" customFormat="1" x14ac:dyDescent="0.25"/>
    <row r="375" s="4" customFormat="1" x14ac:dyDescent="0.25"/>
    <row r="376" s="4" customFormat="1" x14ac:dyDescent="0.25"/>
    <row r="377" s="4" customFormat="1" x14ac:dyDescent="0.25"/>
    <row r="378" s="4" customFormat="1" x14ac:dyDescent="0.25"/>
    <row r="379" s="4" customFormat="1" x14ac:dyDescent="0.25"/>
    <row r="380" s="4" customFormat="1" x14ac:dyDescent="0.25"/>
    <row r="381" s="4" customFormat="1" x14ac:dyDescent="0.25"/>
    <row r="382" s="4" customFormat="1" x14ac:dyDescent="0.25"/>
    <row r="383" s="4" customFormat="1" x14ac:dyDescent="0.25"/>
    <row r="384" s="4" customFormat="1" x14ac:dyDescent="0.25"/>
    <row r="385" s="4" customFormat="1" x14ac:dyDescent="0.25"/>
    <row r="386" s="4" customFormat="1" x14ac:dyDescent="0.25"/>
    <row r="387" s="4" customFormat="1" x14ac:dyDescent="0.25"/>
    <row r="388" s="4" customFormat="1" x14ac:dyDescent="0.25"/>
    <row r="389" s="4" customFormat="1" x14ac:dyDescent="0.25"/>
    <row r="390" s="4" customFormat="1" x14ac:dyDescent="0.25"/>
    <row r="391" s="4" customFormat="1" x14ac:dyDescent="0.25"/>
    <row r="392" s="4" customFormat="1" x14ac:dyDescent="0.25"/>
    <row r="393" s="4" customFormat="1" x14ac:dyDescent="0.25"/>
    <row r="394" s="4" customFormat="1" x14ac:dyDescent="0.25"/>
    <row r="395" s="4" customFormat="1" x14ac:dyDescent="0.25"/>
    <row r="396" s="4" customFormat="1" x14ac:dyDescent="0.25"/>
    <row r="397" s="4" customFormat="1" x14ac:dyDescent="0.25"/>
    <row r="398" s="4" customFormat="1" x14ac:dyDescent="0.25"/>
    <row r="399" s="4" customFormat="1" x14ac:dyDescent="0.25"/>
    <row r="400" s="4" customFormat="1" x14ac:dyDescent="0.25"/>
    <row r="401" s="4" customFormat="1" x14ac:dyDescent="0.25"/>
    <row r="402" s="4" customFormat="1" x14ac:dyDescent="0.25"/>
    <row r="403" s="4" customFormat="1" x14ac:dyDescent="0.25"/>
    <row r="404" s="4" customFormat="1" x14ac:dyDescent="0.25"/>
    <row r="405" s="4" customFormat="1" x14ac:dyDescent="0.25"/>
    <row r="406" s="4" customFormat="1" x14ac:dyDescent="0.25"/>
    <row r="407" s="4" customFormat="1" x14ac:dyDescent="0.25"/>
    <row r="408" s="4" customFormat="1" x14ac:dyDescent="0.25"/>
    <row r="409" s="4" customFormat="1" x14ac:dyDescent="0.25"/>
    <row r="410" s="4" customFormat="1" x14ac:dyDescent="0.25"/>
    <row r="411" s="4" customFormat="1" x14ac:dyDescent="0.25"/>
    <row r="412" s="4" customFormat="1" x14ac:dyDescent="0.25"/>
    <row r="413" s="4" customFormat="1" x14ac:dyDescent="0.25"/>
    <row r="414" s="4" customFormat="1" x14ac:dyDescent="0.25"/>
    <row r="415" s="4" customFormat="1" x14ac:dyDescent="0.25"/>
    <row r="416" s="4" customFormat="1" x14ac:dyDescent="0.25"/>
    <row r="417" s="4" customFormat="1" x14ac:dyDescent="0.25"/>
    <row r="418" s="4" customFormat="1" x14ac:dyDescent="0.25"/>
    <row r="419" s="4" customFormat="1" x14ac:dyDescent="0.25"/>
    <row r="420" s="4" customFormat="1" x14ac:dyDescent="0.25"/>
    <row r="421" s="4" customFormat="1" x14ac:dyDescent="0.25"/>
    <row r="422" s="4" customFormat="1" x14ac:dyDescent="0.25"/>
    <row r="423" s="4" customFormat="1" x14ac:dyDescent="0.25"/>
    <row r="424" s="4" customFormat="1" x14ac:dyDescent="0.25"/>
    <row r="425" s="4" customFormat="1" x14ac:dyDescent="0.25"/>
    <row r="426" s="4" customFormat="1" x14ac:dyDescent="0.25"/>
    <row r="427" s="4" customFormat="1" x14ac:dyDescent="0.25"/>
    <row r="428" s="4" customFormat="1" x14ac:dyDescent="0.25"/>
    <row r="429" s="4" customFormat="1" x14ac:dyDescent="0.25"/>
    <row r="430" s="4" customFormat="1" x14ac:dyDescent="0.25"/>
    <row r="431" s="4" customFormat="1" x14ac:dyDescent="0.25"/>
    <row r="432" s="4" customFormat="1" x14ac:dyDescent="0.25"/>
    <row r="433" s="4" customFormat="1" x14ac:dyDescent="0.25"/>
    <row r="434" s="4" customFormat="1" x14ac:dyDescent="0.25"/>
    <row r="435" s="4" customFormat="1" x14ac:dyDescent="0.25"/>
    <row r="436" s="4" customFormat="1" x14ac:dyDescent="0.25"/>
    <row r="437" s="4" customFormat="1" x14ac:dyDescent="0.25"/>
    <row r="438" s="4" customFormat="1" x14ac:dyDescent="0.25"/>
    <row r="439" s="4" customFormat="1" x14ac:dyDescent="0.25"/>
    <row r="440" s="4" customFormat="1" x14ac:dyDescent="0.25"/>
    <row r="441" s="4" customFormat="1" x14ac:dyDescent="0.25"/>
    <row r="442" s="4" customFormat="1" x14ac:dyDescent="0.25"/>
    <row r="443" s="4" customFormat="1" x14ac:dyDescent="0.25"/>
    <row r="444" s="4" customFormat="1" x14ac:dyDescent="0.25"/>
    <row r="445" s="4" customFormat="1" x14ac:dyDescent="0.25"/>
    <row r="446" s="4" customFormat="1" x14ac:dyDescent="0.25"/>
    <row r="447" s="4" customFormat="1" x14ac:dyDescent="0.25"/>
    <row r="448" s="4" customFormat="1" x14ac:dyDescent="0.25"/>
    <row r="449" s="4" customFormat="1" x14ac:dyDescent="0.25"/>
    <row r="450" s="4" customFormat="1" x14ac:dyDescent="0.25"/>
    <row r="451" s="4" customFormat="1" x14ac:dyDescent="0.25"/>
    <row r="452" s="4" customFormat="1" x14ac:dyDescent="0.25"/>
    <row r="453" s="4" customFormat="1" x14ac:dyDescent="0.25"/>
    <row r="454" s="4" customFormat="1" x14ac:dyDescent="0.25"/>
    <row r="455" s="4" customFormat="1" x14ac:dyDescent="0.25"/>
    <row r="456" s="4" customFormat="1" x14ac:dyDescent="0.25"/>
    <row r="457" s="4" customFormat="1" x14ac:dyDescent="0.25"/>
    <row r="458" s="4" customFormat="1" x14ac:dyDescent="0.25"/>
    <row r="459" s="4" customFormat="1" x14ac:dyDescent="0.25"/>
    <row r="460" s="4" customFormat="1" x14ac:dyDescent="0.25"/>
    <row r="461" s="4" customFormat="1" x14ac:dyDescent="0.25"/>
    <row r="462" s="4" customFormat="1" x14ac:dyDescent="0.25"/>
    <row r="463" s="4" customFormat="1" x14ac:dyDescent="0.25"/>
    <row r="464" s="4" customFormat="1" x14ac:dyDescent="0.25"/>
    <row r="465" s="4" customFormat="1" x14ac:dyDescent="0.25"/>
    <row r="466" s="4" customFormat="1" x14ac:dyDescent="0.25"/>
    <row r="467" s="4" customFormat="1" x14ac:dyDescent="0.25"/>
    <row r="468" s="4" customFormat="1" x14ac:dyDescent="0.25"/>
    <row r="469" s="4" customFormat="1" x14ac:dyDescent="0.25"/>
    <row r="470" s="4" customFormat="1" x14ac:dyDescent="0.25"/>
    <row r="471" s="4" customFormat="1" x14ac:dyDescent="0.25"/>
    <row r="472" s="4" customFormat="1" x14ac:dyDescent="0.25"/>
    <row r="473" s="4" customFormat="1" x14ac:dyDescent="0.25"/>
    <row r="474" s="4" customFormat="1" x14ac:dyDescent="0.25"/>
    <row r="475" s="4" customFormat="1" x14ac:dyDescent="0.25"/>
    <row r="476" s="4" customFormat="1" x14ac:dyDescent="0.25"/>
    <row r="477" s="4" customFormat="1" x14ac:dyDescent="0.25"/>
    <row r="478" s="4" customFormat="1" x14ac:dyDescent="0.25"/>
    <row r="479" s="4" customFormat="1" x14ac:dyDescent="0.25"/>
    <row r="480" s="4" customFormat="1" x14ac:dyDescent="0.25"/>
    <row r="481" s="4" customFormat="1" x14ac:dyDescent="0.25"/>
    <row r="482" s="4" customFormat="1" x14ac:dyDescent="0.25"/>
    <row r="483" s="4" customFormat="1" x14ac:dyDescent="0.25"/>
    <row r="484" s="4" customFormat="1" x14ac:dyDescent="0.25"/>
    <row r="485" s="4" customFormat="1" x14ac:dyDescent="0.25"/>
    <row r="486" s="4" customFormat="1" x14ac:dyDescent="0.25"/>
    <row r="487" s="4" customFormat="1" x14ac:dyDescent="0.25"/>
    <row r="488" s="4" customFormat="1" x14ac:dyDescent="0.25"/>
    <row r="489" s="4" customFormat="1" x14ac:dyDescent="0.25"/>
    <row r="490" s="4" customFormat="1" x14ac:dyDescent="0.25"/>
    <row r="491" s="4" customFormat="1" x14ac:dyDescent="0.25"/>
    <row r="492" s="4" customFormat="1" x14ac:dyDescent="0.25"/>
    <row r="493" s="4" customFormat="1" x14ac:dyDescent="0.25"/>
    <row r="494" s="4" customFormat="1" x14ac:dyDescent="0.25"/>
    <row r="495" s="4" customFormat="1" x14ac:dyDescent="0.25"/>
    <row r="496" s="4" customFormat="1" x14ac:dyDescent="0.25"/>
    <row r="497" s="4" customFormat="1" x14ac:dyDescent="0.25"/>
    <row r="498" s="4" customFormat="1" x14ac:dyDescent="0.25"/>
    <row r="499" s="4" customFormat="1" x14ac:dyDescent="0.25"/>
    <row r="500" s="4" customFormat="1" x14ac:dyDescent="0.25"/>
    <row r="501" s="4" customFormat="1" x14ac:dyDescent="0.25"/>
    <row r="502" s="4" customFormat="1" x14ac:dyDescent="0.25"/>
    <row r="503" s="4" customFormat="1" x14ac:dyDescent="0.25"/>
    <row r="504" s="4" customFormat="1" x14ac:dyDescent="0.25"/>
    <row r="505" s="4" customFormat="1" x14ac:dyDescent="0.25"/>
    <row r="506" s="4" customFormat="1" x14ac:dyDescent="0.25"/>
    <row r="507" s="4" customFormat="1" x14ac:dyDescent="0.25"/>
    <row r="508" s="4" customFormat="1" x14ac:dyDescent="0.25"/>
    <row r="509" s="4" customFormat="1" x14ac:dyDescent="0.25"/>
    <row r="510" s="4" customFormat="1" x14ac:dyDescent="0.25"/>
    <row r="511" s="4" customFormat="1" x14ac:dyDescent="0.25"/>
    <row r="512" s="4" customFormat="1" x14ac:dyDescent="0.25"/>
    <row r="513" s="4" customFormat="1" x14ac:dyDescent="0.25"/>
    <row r="514" s="4" customFormat="1" x14ac:dyDescent="0.25"/>
    <row r="515" s="4" customFormat="1" x14ac:dyDescent="0.25"/>
    <row r="516" s="4" customFormat="1" x14ac:dyDescent="0.25"/>
    <row r="517" s="4" customFormat="1" x14ac:dyDescent="0.25"/>
    <row r="518" s="4" customFormat="1" x14ac:dyDescent="0.25"/>
    <row r="519" s="4" customFormat="1" x14ac:dyDescent="0.25"/>
    <row r="520" s="4" customFormat="1" x14ac:dyDescent="0.25"/>
    <row r="521" s="4" customFormat="1" x14ac:dyDescent="0.25"/>
    <row r="522" s="4" customFormat="1" x14ac:dyDescent="0.25"/>
    <row r="523" s="4" customFormat="1" x14ac:dyDescent="0.25"/>
    <row r="524" s="4" customFormat="1" x14ac:dyDescent="0.25"/>
    <row r="525" s="4" customFormat="1" x14ac:dyDescent="0.25"/>
  </sheetData>
  <mergeCells count="12">
    <mergeCell ref="BV2:CC2"/>
    <mergeCell ref="B2:I2"/>
    <mergeCell ref="J2:Q2"/>
    <mergeCell ref="R2:Y2"/>
    <mergeCell ref="Z2:AG2"/>
    <mergeCell ref="AH2:AO2"/>
    <mergeCell ref="AP2:AW2"/>
    <mergeCell ref="B22:I22"/>
    <mergeCell ref="B40:I40"/>
    <mergeCell ref="AX2:BE2"/>
    <mergeCell ref="BF2:BM2"/>
    <mergeCell ref="BN2:BU2"/>
  </mergeCells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5CAB4-F091-4ED6-A83C-A4EFBCE2ADF8}">
  <dimension ref="A1:CQ525"/>
  <sheetViews>
    <sheetView zoomScale="85" zoomScaleNormal="85" workbookViewId="0">
      <selection activeCell="J2" sqref="J2:Q2"/>
    </sheetView>
  </sheetViews>
  <sheetFormatPr defaultRowHeight="15" x14ac:dyDescent="0.25"/>
  <cols>
    <col min="1" max="1" width="16.85546875" style="4" bestFit="1" customWidth="1"/>
    <col min="2" max="81" width="9.140625" style="4"/>
  </cols>
  <sheetData>
    <row r="1" spans="1:95" s="4" customFormat="1" x14ac:dyDescent="0.25">
      <c r="CG1" s="11"/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</row>
    <row r="2" spans="1:95" s="9" customFormat="1" x14ac:dyDescent="0.25">
      <c r="A2"/>
      <c r="B2" s="16" t="str">
        <f>CH1</f>
        <v>AAPL</v>
      </c>
      <c r="C2" s="16"/>
      <c r="D2" s="16"/>
      <c r="E2" s="16"/>
      <c r="F2" s="16"/>
      <c r="G2" s="16"/>
      <c r="H2" s="16"/>
      <c r="I2" s="16"/>
      <c r="J2" s="17" t="str">
        <f>CI1</f>
        <v>ADBE</v>
      </c>
      <c r="K2" s="17"/>
      <c r="L2" s="17"/>
      <c r="M2" s="17"/>
      <c r="N2" s="17"/>
      <c r="O2" s="17"/>
      <c r="P2" s="17"/>
      <c r="Q2" s="17"/>
      <c r="R2" s="16" t="str">
        <f>CJ1</f>
        <v>CSCO</v>
      </c>
      <c r="S2" s="16"/>
      <c r="T2" s="16"/>
      <c r="U2" s="16"/>
      <c r="V2" s="16"/>
      <c r="W2" s="16"/>
      <c r="X2" s="16"/>
      <c r="Y2" s="16"/>
      <c r="Z2" s="17" t="str">
        <f>CK1</f>
        <v>INTC</v>
      </c>
      <c r="AA2" s="17"/>
      <c r="AB2" s="17"/>
      <c r="AC2" s="17"/>
      <c r="AD2" s="17"/>
      <c r="AE2" s="17"/>
      <c r="AF2" s="17"/>
      <c r="AG2" s="17"/>
      <c r="AH2" s="16" t="str">
        <f>CL1</f>
        <v>MA</v>
      </c>
      <c r="AI2" s="16"/>
      <c r="AJ2" s="16"/>
      <c r="AK2" s="16"/>
      <c r="AL2" s="16"/>
      <c r="AM2" s="16"/>
      <c r="AN2" s="16"/>
      <c r="AO2" s="16"/>
      <c r="AP2" s="17" t="str">
        <f>CM1</f>
        <v>MSFT</v>
      </c>
      <c r="AQ2" s="17"/>
      <c r="AR2" s="17"/>
      <c r="AS2" s="17"/>
      <c r="AT2" s="17"/>
      <c r="AU2" s="17"/>
      <c r="AV2" s="17"/>
      <c r="AW2" s="17"/>
      <c r="AX2" s="16" t="str">
        <f>CN1</f>
        <v>NVDA</v>
      </c>
      <c r="AY2" s="16"/>
      <c r="AZ2" s="16"/>
      <c r="BA2" s="16"/>
      <c r="BB2" s="16"/>
      <c r="BC2" s="16"/>
      <c r="BD2" s="16"/>
      <c r="BE2" s="16"/>
      <c r="BF2" s="17" t="str">
        <f>CO1</f>
        <v>ORCL</v>
      </c>
      <c r="BG2" s="17"/>
      <c r="BH2" s="17"/>
      <c r="BI2" s="17"/>
      <c r="BJ2" s="17"/>
      <c r="BK2" s="17"/>
      <c r="BL2" s="17"/>
      <c r="BM2" s="17"/>
      <c r="BN2" s="16" t="str">
        <f>CP1</f>
        <v>PYPL</v>
      </c>
      <c r="BO2" s="16"/>
      <c r="BP2" s="16"/>
      <c r="BQ2" s="16"/>
      <c r="BR2" s="16"/>
      <c r="BS2" s="16"/>
      <c r="BT2" s="16"/>
      <c r="BU2" s="16"/>
      <c r="BV2" s="18" t="str">
        <f>CQ1</f>
        <v>V</v>
      </c>
      <c r="BW2" s="18"/>
      <c r="BX2" s="18"/>
      <c r="BY2" s="18"/>
      <c r="BZ2" s="18"/>
      <c r="CA2" s="18"/>
      <c r="CB2" s="18"/>
      <c r="CC2" s="18"/>
      <c r="CG2" s="12" t="s">
        <v>75</v>
      </c>
      <c r="CH2"/>
      <c r="CI2"/>
      <c r="CJ2"/>
      <c r="CK2"/>
      <c r="CL2"/>
      <c r="CM2"/>
      <c r="CN2"/>
      <c r="CO2"/>
      <c r="CP2"/>
      <c r="CQ2"/>
    </row>
    <row r="3" spans="1:95" s="9" customFormat="1" x14ac:dyDescent="0.25">
      <c r="A3" s="5" t="s">
        <v>10</v>
      </c>
      <c r="B3" s="6">
        <v>1</v>
      </c>
      <c r="C3" s="5">
        <v>2</v>
      </c>
      <c r="D3" s="6">
        <v>3</v>
      </c>
      <c r="E3" s="5">
        <v>4</v>
      </c>
      <c r="F3" s="6">
        <v>5</v>
      </c>
      <c r="G3" s="5">
        <v>10</v>
      </c>
      <c r="H3" s="6">
        <v>15</v>
      </c>
      <c r="I3" s="5">
        <v>30</v>
      </c>
      <c r="J3" s="6">
        <v>1</v>
      </c>
      <c r="K3" s="5">
        <v>2</v>
      </c>
      <c r="L3" s="6">
        <v>3</v>
      </c>
      <c r="M3" s="5">
        <v>4</v>
      </c>
      <c r="N3" s="6">
        <v>5</v>
      </c>
      <c r="O3" s="5">
        <v>10</v>
      </c>
      <c r="P3" s="6">
        <v>15</v>
      </c>
      <c r="Q3" s="5">
        <v>30</v>
      </c>
      <c r="R3" s="6">
        <v>1</v>
      </c>
      <c r="S3" s="5">
        <v>2</v>
      </c>
      <c r="T3" s="6">
        <v>3</v>
      </c>
      <c r="U3" s="5">
        <v>4</v>
      </c>
      <c r="V3" s="6">
        <v>5</v>
      </c>
      <c r="W3" s="5">
        <v>10</v>
      </c>
      <c r="X3" s="6">
        <v>15</v>
      </c>
      <c r="Y3" s="5">
        <v>30</v>
      </c>
      <c r="Z3" s="6">
        <v>1</v>
      </c>
      <c r="AA3" s="5">
        <v>2</v>
      </c>
      <c r="AB3" s="6">
        <v>3</v>
      </c>
      <c r="AC3" s="5">
        <v>4</v>
      </c>
      <c r="AD3" s="6">
        <v>5</v>
      </c>
      <c r="AE3" s="5">
        <v>10</v>
      </c>
      <c r="AF3" s="6">
        <v>15</v>
      </c>
      <c r="AG3" s="5">
        <v>30</v>
      </c>
      <c r="AH3" s="6">
        <v>1</v>
      </c>
      <c r="AI3" s="5">
        <v>2</v>
      </c>
      <c r="AJ3" s="6">
        <v>3</v>
      </c>
      <c r="AK3" s="5">
        <v>4</v>
      </c>
      <c r="AL3" s="6">
        <v>5</v>
      </c>
      <c r="AM3" s="5">
        <v>10</v>
      </c>
      <c r="AN3" s="6">
        <v>15</v>
      </c>
      <c r="AO3" s="5">
        <v>30</v>
      </c>
      <c r="AP3" s="6">
        <v>1</v>
      </c>
      <c r="AQ3" s="5">
        <v>2</v>
      </c>
      <c r="AR3" s="6">
        <v>3</v>
      </c>
      <c r="AS3" s="5">
        <v>4</v>
      </c>
      <c r="AT3" s="6">
        <v>5</v>
      </c>
      <c r="AU3" s="5">
        <v>10</v>
      </c>
      <c r="AV3" s="6">
        <v>15</v>
      </c>
      <c r="AW3" s="5">
        <v>30</v>
      </c>
      <c r="AX3" s="6">
        <v>1</v>
      </c>
      <c r="AY3" s="5">
        <v>2</v>
      </c>
      <c r="AZ3" s="6">
        <v>3</v>
      </c>
      <c r="BA3" s="5">
        <v>4</v>
      </c>
      <c r="BB3" s="6">
        <v>5</v>
      </c>
      <c r="BC3" s="5">
        <v>10</v>
      </c>
      <c r="BD3" s="6">
        <v>15</v>
      </c>
      <c r="BE3" s="5">
        <v>30</v>
      </c>
      <c r="BF3" s="6">
        <v>1</v>
      </c>
      <c r="BG3" s="5">
        <v>2</v>
      </c>
      <c r="BH3" s="6">
        <v>3</v>
      </c>
      <c r="BI3" s="5">
        <v>4</v>
      </c>
      <c r="BJ3" s="6">
        <v>5</v>
      </c>
      <c r="BK3" s="5">
        <v>10</v>
      </c>
      <c r="BL3" s="6">
        <v>15</v>
      </c>
      <c r="BM3" s="5">
        <v>30</v>
      </c>
      <c r="BN3" s="6">
        <v>1</v>
      </c>
      <c r="BO3" s="5">
        <v>2</v>
      </c>
      <c r="BP3" s="6">
        <v>3</v>
      </c>
      <c r="BQ3" s="5">
        <v>4</v>
      </c>
      <c r="BR3" s="6">
        <v>5</v>
      </c>
      <c r="BS3" s="5">
        <v>10</v>
      </c>
      <c r="BT3" s="6">
        <v>15</v>
      </c>
      <c r="BU3" s="5">
        <v>30</v>
      </c>
      <c r="BV3" s="3">
        <v>1</v>
      </c>
      <c r="BW3" s="2">
        <v>2</v>
      </c>
      <c r="BX3" s="3">
        <v>3</v>
      </c>
      <c r="BY3" s="2">
        <v>4</v>
      </c>
      <c r="BZ3" s="3">
        <v>5</v>
      </c>
      <c r="CA3" s="2">
        <v>10</v>
      </c>
      <c r="CB3" s="3">
        <v>15</v>
      </c>
      <c r="CC3" s="2">
        <v>30</v>
      </c>
      <c r="CG3" s="13" t="s">
        <v>11</v>
      </c>
      <c r="CH3">
        <v>0.99873871663868208</v>
      </c>
      <c r="CI3">
        <v>0.99684681655889074</v>
      </c>
      <c r="CJ3">
        <v>0.99830352811408307</v>
      </c>
      <c r="CK3">
        <v>0.99700513967559845</v>
      </c>
      <c r="CL3">
        <v>0.99751345670758784</v>
      </c>
      <c r="CM3">
        <v>0.99888499013571308</v>
      </c>
      <c r="CN3">
        <v>0.98961532668549523</v>
      </c>
      <c r="CO3">
        <v>0.99703631692960448</v>
      </c>
      <c r="CP3">
        <v>0.98459081865682374</v>
      </c>
      <c r="CQ3">
        <v>0.99863173994226173</v>
      </c>
    </row>
    <row r="4" spans="1:95" s="9" customFormat="1" x14ac:dyDescent="0.25">
      <c r="A4" s="1" t="s">
        <v>11</v>
      </c>
      <c r="B4" s="7">
        <f>CH3</f>
        <v>0.99873871663868208</v>
      </c>
      <c r="C4" s="1" cm="1">
        <f t="array" ref="C4:C17">CH18:CH31</f>
        <v>0.99785704793871655</v>
      </c>
      <c r="D4" s="7" cm="1">
        <f t="array" ref="D4:D17">CH33:CH46</f>
        <v>0.99702925220990168</v>
      </c>
      <c r="E4" s="1" cm="1">
        <f t="array" ref="E4:E17">CH48:CH61</f>
        <v>0.99628817772940015</v>
      </c>
      <c r="F4" s="7" cm="1">
        <f t="array" ref="F4:F17">CH63:CH76</f>
        <v>0.99536891712651787</v>
      </c>
      <c r="G4" s="1" cm="1">
        <f t="array" ref="G4:G17">CH78:CH91</f>
        <v>0.99138894422170054</v>
      </c>
      <c r="H4" s="7" cm="1">
        <f t="array" ref="H4:H17">CH93:CH106</f>
        <v>0.98797822894329312</v>
      </c>
      <c r="I4" s="1" cm="1">
        <f t="array" ref="I4:I17">CH108:CH121</f>
        <v>0.98120477673238538</v>
      </c>
      <c r="J4" s="7">
        <f>CI3</f>
        <v>0.99684681655889074</v>
      </c>
      <c r="K4" s="1" cm="1">
        <f t="array" ref="K4:K17">CI18:CI31</f>
        <v>0.99445884947596108</v>
      </c>
      <c r="L4" s="7" cm="1">
        <f t="array" ref="L4:L17">CI33:CI46</f>
        <v>0.99342523990768916</v>
      </c>
      <c r="M4" s="1" cm="1">
        <f t="array" ref="M4:M17">CI48:CI61</f>
        <v>0.99374350009950008</v>
      </c>
      <c r="N4" s="7" cm="1">
        <f t="array" ref="N4:N17">CI63:CI76</f>
        <v>0.99301229320295392</v>
      </c>
      <c r="O4" s="1" cm="1">
        <f t="array" ref="O4:O17">CI78:CI91</f>
        <v>0.99092113610470045</v>
      </c>
      <c r="P4" s="7" cm="1">
        <f t="array" ref="P4:P17">CI93:CI106</f>
        <v>0.98885720648300546</v>
      </c>
      <c r="Q4" s="1" cm="1">
        <f t="array" ref="Q4:Q17">CI108:CI121</f>
        <v>0.97618093320754706</v>
      </c>
      <c r="R4" s="7" cm="1">
        <f t="array" ref="R4:R17">CJ3:CJ16</f>
        <v>0.99830352811408307</v>
      </c>
      <c r="S4" s="1" cm="1">
        <f t="array" ref="S4:S17">CJ18:CJ31</f>
        <v>0.99702728268428731</v>
      </c>
      <c r="T4" s="7" cm="1">
        <f t="array" ref="T4:T17">CJ33:CJ46</f>
        <v>0.99573672388126455</v>
      </c>
      <c r="U4" s="1" cm="1">
        <f t="array" ref="U4:U17">CJ48:CJ61</f>
        <v>0.9944390829877422</v>
      </c>
      <c r="V4" s="7" cm="1">
        <f t="array" ref="V4:V17">CJ63:CJ76</f>
        <v>0.99310586243413057</v>
      </c>
      <c r="W4" s="1" cm="1">
        <f t="array" ref="W4:W17">CJ78:CJ91</f>
        <v>0.98707913153031479</v>
      </c>
      <c r="X4" s="7" cm="1">
        <f t="array" ref="X4:X17">CJ93:CJ106</f>
        <v>0.98128687356939004</v>
      </c>
      <c r="Y4" s="1" cm="1">
        <f t="array" ref="Y4:Y17">CJ108:CJ121</f>
        <v>0.96882019525016871</v>
      </c>
      <c r="Z4" s="7" cm="1">
        <f t="array" ref="Z4:Z17">CK3:CK16</f>
        <v>0.99700513967559845</v>
      </c>
      <c r="AA4" s="1" cm="1">
        <f t="array" ref="AA4:AA17">CK18:CK31</f>
        <v>0.99540164569792888</v>
      </c>
      <c r="AB4" s="7" cm="1">
        <f t="array" ref="AB4:AB17">CK33:CK46</f>
        <v>0.99323517965211516</v>
      </c>
      <c r="AC4" s="1" cm="1">
        <f t="array" ref="AC4:AC17">CK48:CK61</f>
        <v>0.99099651972727787</v>
      </c>
      <c r="AD4" s="7" cm="1">
        <f t="array" ref="AD4:AD17">CK63:CK76</f>
        <v>0.98896054427789493</v>
      </c>
      <c r="AE4" s="1" cm="1">
        <f t="array" ref="AE4:AE17">CK78:CK91</f>
        <v>0.9789297826523784</v>
      </c>
      <c r="AF4" s="7" cm="1">
        <f t="array" ref="AF4:AF17">CK93:CK106</f>
        <v>0.97097484767115638</v>
      </c>
      <c r="AG4" s="1" cm="1">
        <f t="array" ref="AG4:AG17">CK108:CK121</f>
        <v>0.95728973477054957</v>
      </c>
      <c r="AH4" s="7" cm="1">
        <f t="array" ref="AH4:AH17">CL3:CL16</f>
        <v>0.99751345670758784</v>
      </c>
      <c r="AI4" s="1" cm="1">
        <f t="array" ref="AI4:AI17">CL18:CL31</f>
        <v>0.99625462718472035</v>
      </c>
      <c r="AJ4" s="7" cm="1">
        <f t="array" ref="AJ4:AJ17">CL33:CL46</f>
        <v>0.99556637963700256</v>
      </c>
      <c r="AK4" s="1" cm="1">
        <f t="array" ref="AK4:AK17">CL48:CL61</f>
        <v>0.99467594769808676</v>
      </c>
      <c r="AL4" s="7" cm="1">
        <f t="array" ref="AL4:AL17">CL63:CL76</f>
        <v>0.99428094064937445</v>
      </c>
      <c r="AM4" s="1" cm="1">
        <f t="array" ref="AM4:AM17">CL78:CL91</f>
        <v>0.99089474940247391</v>
      </c>
      <c r="AN4" s="7" cm="1">
        <f t="array" ref="AN4:AN17">CL93:CL106</f>
        <v>0.98868845545747419</v>
      </c>
      <c r="AO4" s="1" cm="1">
        <f t="array" ref="AO4:AO17">CL108:CL121</f>
        <v>0.98288463201507281</v>
      </c>
      <c r="AP4" s="7" cm="1">
        <f t="array" ref="AP4:AP17">CM3:CM16</f>
        <v>0.99888499013571308</v>
      </c>
      <c r="AQ4" s="1" cm="1">
        <f t="array" ref="AQ4:AQ17">CM18:CM31</f>
        <v>0.99833542650279994</v>
      </c>
      <c r="AR4" s="7" cm="1">
        <f t="array" ref="AR4:AR17">CM33:CM46</f>
        <v>0.99777259796112605</v>
      </c>
      <c r="AS4" s="1" cm="1">
        <f t="array" ref="AS4:AS17">CM48:CM61</f>
        <v>0.99715034807717995</v>
      </c>
      <c r="AT4" s="7" cm="1">
        <f t="array" ref="AT4:AT17">CM63:CM76</f>
        <v>0.99680784978666781</v>
      </c>
      <c r="AU4" s="1" cm="1">
        <f t="array" ref="AU4:AU17">CM78:CM91</f>
        <v>0.99389145977904669</v>
      </c>
      <c r="AV4" s="7" cm="1">
        <f t="array" ref="AV4:AV17">CM93:CM106</f>
        <v>0.99228759326391991</v>
      </c>
      <c r="AW4" s="1" cm="1">
        <f t="array" ref="AW4:AW17">CM108:CM121</f>
        <v>0.98798496983061757</v>
      </c>
      <c r="AX4" s="7" cm="1">
        <f t="array" ref="AX4:AX17">CN3:CN16</f>
        <v>0.98961532668549523</v>
      </c>
      <c r="AY4" s="1" cm="1">
        <f t="array" ref="AY4:AY17">CN18:CN31</f>
        <v>0.98885784681805577</v>
      </c>
      <c r="AZ4" s="7" cm="1">
        <f t="array" ref="AZ4:AZ17">CN33:CN46</f>
        <v>0.98545129644448115</v>
      </c>
      <c r="BA4" s="1" cm="1">
        <f t="array" ref="BA4:BA17">CN48:CN61</f>
        <v>0.98692447199104261</v>
      </c>
      <c r="BB4" s="7" cm="1">
        <f t="array" ref="BB4:BB17">CN63:CN76</f>
        <v>0.98481198562143035</v>
      </c>
      <c r="BC4" s="1" cm="1">
        <f t="array" ref="BC4:BC17">CN78:CN91</f>
        <v>0.97981406075012301</v>
      </c>
      <c r="BD4" s="7" cm="1">
        <f t="array" ref="BD4:BD17">CN93:CN106</f>
        <v>0.97785509029144357</v>
      </c>
      <c r="BE4" s="1" cm="1">
        <f t="array" ref="BE4:BE17">CN108:CN121</f>
        <v>0.97074597461622858</v>
      </c>
      <c r="BF4" s="7" cm="1">
        <f t="array" ref="BF4:BF17">CO3:CO16</f>
        <v>0.99703631692960448</v>
      </c>
      <c r="BG4" s="1" cm="1">
        <f t="array" ref="BG4:BG17">CO18:CO31</f>
        <v>0.99478423852022257</v>
      </c>
      <c r="BH4" s="7" cm="1">
        <f t="array" ref="BH4:BH17">CO33:CO46</f>
        <v>0.9925793680504984</v>
      </c>
      <c r="BI4" s="1" cm="1">
        <f t="array" ref="BI4:BI17">CO48:CO61</f>
        <v>0.99020986300023384</v>
      </c>
      <c r="BJ4" s="7" cm="1">
        <f t="array" ref="BJ4:BJ17">CO63:CO76</f>
        <v>0.98855406276087643</v>
      </c>
      <c r="BK4" s="1" cm="1">
        <f t="array" ref="BK4:BK17">CO78:CO91</f>
        <v>0.97801705572823006</v>
      </c>
      <c r="BL4" s="7" cm="1">
        <f t="array" ref="BL4:BL17">CO93:CO106</f>
        <v>0.97059501330960918</v>
      </c>
      <c r="BM4" s="1" cm="1">
        <f t="array" ref="BM4:BM17">CO108:CO121</f>
        <v>0.95238112619638249</v>
      </c>
      <c r="BN4" s="7" cm="1">
        <f t="array" ref="BN4:BN17">CP3:CP16</f>
        <v>0.98459081865682374</v>
      </c>
      <c r="BO4" s="1" cm="1">
        <f t="array" ref="BO4:BO17">CP18:CP31</f>
        <v>0.9882637422633247</v>
      </c>
      <c r="BP4" s="7" cm="1">
        <f t="array" ref="BP4:BP17">CP33:CP46</f>
        <v>0.98873453340471651</v>
      </c>
      <c r="BQ4" s="1" cm="1">
        <f t="array" ref="BQ4:BQ17">CP48:CP61</f>
        <v>0.98612503371032889</v>
      </c>
      <c r="BR4" s="7" cm="1">
        <f t="array" ref="BR4:BR17">CP63:CP76</f>
        <v>0.98431978438021761</v>
      </c>
      <c r="BS4" s="1" cm="1">
        <f t="array" ref="BS4:BS17">CP78:CP91</f>
        <v>0.98048509459887723</v>
      </c>
      <c r="BT4" s="7" cm="1">
        <f t="array" ref="BT4:BT17">CP93:CP106</f>
        <v>0.97624889357422595</v>
      </c>
      <c r="BU4" s="1" cm="1">
        <f t="array" ref="BU4:BU17">CP108:CP121</f>
        <v>0.96548088537107013</v>
      </c>
      <c r="BV4" s="7" cm="1">
        <f t="array" ref="BV4:BV17">CQ3:CQ16</f>
        <v>0.99863173994226173</v>
      </c>
      <c r="BW4" s="1" cm="1">
        <f t="array" ref="BW4:BW17">CQ18:CQ31</f>
        <v>0.99809768262762033</v>
      </c>
      <c r="BX4" s="7" cm="1">
        <f t="array" ref="BX4:BX17">CQ33:CQ46</f>
        <v>0.99719213962985864</v>
      </c>
      <c r="BY4" s="1" cm="1">
        <f t="array" ref="BY4:BY17">CQ48:CQ61</f>
        <v>0.99653952868983475</v>
      </c>
      <c r="BZ4" s="7" cm="1">
        <f t="array" ref="BZ4:BZ17">CQ63:CQ76</f>
        <v>0.99611901538861858</v>
      </c>
      <c r="CA4" s="1" cm="1">
        <f t="array" ref="CA4:CA17">CQ78:CQ91</f>
        <v>0.99254861381352177</v>
      </c>
      <c r="CB4" s="7" cm="1">
        <f t="array" ref="CB4:CB17">CQ93:CQ106</f>
        <v>0.99197732949342154</v>
      </c>
      <c r="CC4" s="1" cm="1">
        <f t="array" ref="CC4:CC17">CQ108:CQ121</f>
        <v>0.98666604554817494</v>
      </c>
      <c r="CG4" s="13" t="s">
        <v>12</v>
      </c>
      <c r="CH4">
        <v>0.99891411771128635</v>
      </c>
      <c r="CI4">
        <v>0.99898288538472779</v>
      </c>
      <c r="CJ4">
        <v>0.99830795373475267</v>
      </c>
      <c r="CK4">
        <v>0.99719261982528873</v>
      </c>
      <c r="CL4">
        <v>0.99898168674562182</v>
      </c>
      <c r="CM4">
        <v>0.99915496427183492</v>
      </c>
      <c r="CN4">
        <v>0.99866475996195214</v>
      </c>
      <c r="CO4">
        <v>0.99710806317558354</v>
      </c>
      <c r="CP4">
        <v>0.99786215319634031</v>
      </c>
      <c r="CQ4">
        <v>0.99911774513377161</v>
      </c>
    </row>
    <row r="5" spans="1:95" s="9" customFormat="1" x14ac:dyDescent="0.25">
      <c r="A5" s="1" t="s">
        <v>12</v>
      </c>
      <c r="B5" s="7">
        <f t="shared" ref="B5:B17" si="0">CH4</f>
        <v>0.99891411771128635</v>
      </c>
      <c r="C5" s="1">
        <v>0.99806818039341072</v>
      </c>
      <c r="D5" s="7">
        <v>0.9971743327294581</v>
      </c>
      <c r="E5" s="1">
        <v>0.9963244751493221</v>
      </c>
      <c r="F5" s="7">
        <v>0.99537988085337226</v>
      </c>
      <c r="G5" s="1">
        <v>0.99096657143534495</v>
      </c>
      <c r="H5" s="7">
        <v>0.9865023064809828</v>
      </c>
      <c r="I5" s="1">
        <v>0.9729027484023145</v>
      </c>
      <c r="J5" s="7">
        <f t="shared" ref="J5:J17" si="1">CI4</f>
        <v>0.99898288538472779</v>
      </c>
      <c r="K5" s="1">
        <v>0.99843224004430342</v>
      </c>
      <c r="L5" s="7">
        <v>0.9977242596189464</v>
      </c>
      <c r="M5" s="1">
        <v>0.99712423634805436</v>
      </c>
      <c r="N5" s="7">
        <v>0.99653920574638044</v>
      </c>
      <c r="O5" s="1">
        <v>0.99383080269061863</v>
      </c>
      <c r="P5" s="7">
        <v>0.990907814866542</v>
      </c>
      <c r="Q5" s="1">
        <v>0.98542207807986382</v>
      </c>
      <c r="R5" s="7">
        <v>0.99830795373475267</v>
      </c>
      <c r="S5" s="1">
        <v>0.99699277448701928</v>
      </c>
      <c r="T5" s="7">
        <v>0.99558958993549029</v>
      </c>
      <c r="U5" s="1">
        <v>0.99414967487433081</v>
      </c>
      <c r="V5" s="7">
        <v>0.99275408401294718</v>
      </c>
      <c r="W5" s="1">
        <v>0.98550876848860924</v>
      </c>
      <c r="X5" s="7">
        <v>0.97827643228837535</v>
      </c>
      <c r="Y5" s="1">
        <v>0.95832954920964164</v>
      </c>
      <c r="Z5" s="7">
        <v>0.99719261982528873</v>
      </c>
      <c r="AA5" s="1">
        <v>0.99545628100008599</v>
      </c>
      <c r="AB5" s="7">
        <v>0.99323960835634961</v>
      </c>
      <c r="AC5" s="1">
        <v>0.99069000127014317</v>
      </c>
      <c r="AD5" s="7">
        <v>0.98845651766541676</v>
      </c>
      <c r="AE5" s="1">
        <v>0.97723428442651183</v>
      </c>
      <c r="AF5" s="7">
        <v>0.96595705878042182</v>
      </c>
      <c r="AG5" s="1">
        <v>0.94299259633051447</v>
      </c>
      <c r="AH5" s="7">
        <v>0.99898168674562182</v>
      </c>
      <c r="AI5" s="1">
        <v>0.99820557033730695</v>
      </c>
      <c r="AJ5" s="7">
        <v>0.99735850294540074</v>
      </c>
      <c r="AK5" s="1">
        <v>0.99647730692958736</v>
      </c>
      <c r="AL5" s="7">
        <v>0.99574463093909193</v>
      </c>
      <c r="AM5" s="1">
        <v>0.99285569193055534</v>
      </c>
      <c r="AN5" s="7">
        <v>0.98971434261282831</v>
      </c>
      <c r="AO5" s="1">
        <v>0.98210591468717534</v>
      </c>
      <c r="AP5" s="7">
        <v>0.99915496427183492</v>
      </c>
      <c r="AQ5" s="1">
        <v>0.99873292941430125</v>
      </c>
      <c r="AR5" s="7">
        <v>0.9982168782354004</v>
      </c>
      <c r="AS5" s="1">
        <v>0.99766042877997219</v>
      </c>
      <c r="AT5" s="7">
        <v>0.99710607356362124</v>
      </c>
      <c r="AU5" s="1">
        <v>0.9946920668270488</v>
      </c>
      <c r="AV5" s="7">
        <v>0.99257778355615933</v>
      </c>
      <c r="AW5" s="1">
        <v>0.98980097487525021</v>
      </c>
      <c r="AX5" s="7">
        <v>0.99866475996195214</v>
      </c>
      <c r="AY5" s="1">
        <v>0.99772006485604159</v>
      </c>
      <c r="AZ5" s="7">
        <v>0.99663960873399715</v>
      </c>
      <c r="BA5" s="1">
        <v>0.99554040234538466</v>
      </c>
      <c r="BB5" s="7">
        <v>0.9944994755071157</v>
      </c>
      <c r="BC5" s="1">
        <v>0.98994347057997345</v>
      </c>
      <c r="BD5" s="7">
        <v>0.98576462184102576</v>
      </c>
      <c r="BE5" s="1">
        <v>0.97598271316920049</v>
      </c>
      <c r="BF5" s="7">
        <v>0.99710806317558354</v>
      </c>
      <c r="BG5" s="1">
        <v>0.99486029831914047</v>
      </c>
      <c r="BH5" s="7">
        <v>0.99253721246946536</v>
      </c>
      <c r="BI5" s="1">
        <v>0.99019156877466696</v>
      </c>
      <c r="BJ5" s="7">
        <v>0.98799918065867498</v>
      </c>
      <c r="BK5" s="1">
        <v>0.97703808436066564</v>
      </c>
      <c r="BL5" s="7">
        <v>0.96773073076969585</v>
      </c>
      <c r="BM5" s="1">
        <v>0.94435940917685834</v>
      </c>
      <c r="BN5" s="7">
        <v>0.99786215319634031</v>
      </c>
      <c r="BO5" s="1">
        <v>0.99615898412551185</v>
      </c>
      <c r="BP5" s="7">
        <v>0.99427863777607095</v>
      </c>
      <c r="BQ5" s="1">
        <v>0.99230538132734725</v>
      </c>
      <c r="BR5" s="7">
        <v>0.99039926910722165</v>
      </c>
      <c r="BS5" s="1">
        <v>0.98108580486557706</v>
      </c>
      <c r="BT5" s="7">
        <v>0.97427657589382299</v>
      </c>
      <c r="BU5" s="1">
        <v>0.95907716904308538</v>
      </c>
      <c r="BV5" s="7">
        <v>0.99911774513377161</v>
      </c>
      <c r="BW5" s="1">
        <v>0.99854256199221769</v>
      </c>
      <c r="BX5" s="7">
        <v>0.99785953732428379</v>
      </c>
      <c r="BY5" s="1">
        <v>0.9971663177772413</v>
      </c>
      <c r="BZ5" s="7">
        <v>0.99660341188050672</v>
      </c>
      <c r="CA5" s="1">
        <v>0.99426249263815425</v>
      </c>
      <c r="CB5" s="7">
        <v>0.99204419802093136</v>
      </c>
      <c r="CC5" s="1">
        <v>0.98550374945378449</v>
      </c>
      <c r="CG5" s="13" t="s">
        <v>13</v>
      </c>
      <c r="CH5">
        <v>0.87014958072985837</v>
      </c>
      <c r="CI5">
        <v>190.78568624566731</v>
      </c>
      <c r="CJ5">
        <v>0.22831644493516939</v>
      </c>
      <c r="CK5">
        <v>0.82354765998567159</v>
      </c>
      <c r="CL5">
        <v>10.294322086607769</v>
      </c>
      <c r="CM5">
        <v>3.7925320877159958</v>
      </c>
      <c r="CN5">
        <v>500.75200410231542</v>
      </c>
      <c r="CO5">
        <v>0.39377203848247999</v>
      </c>
      <c r="CP5">
        <v>102.31499645244929</v>
      </c>
      <c r="CQ5">
        <v>3.4080056190667438</v>
      </c>
    </row>
    <row r="6" spans="1:95" s="9" customFormat="1" x14ac:dyDescent="0.25">
      <c r="A6" s="1" t="s">
        <v>13</v>
      </c>
      <c r="B6" s="7">
        <f t="shared" si="0"/>
        <v>0.87014958072985837</v>
      </c>
      <c r="C6" s="1">
        <v>1.5876267838538249</v>
      </c>
      <c r="D6" s="7">
        <v>2.3756542330668111</v>
      </c>
      <c r="E6" s="1">
        <v>3.2903102988048518</v>
      </c>
      <c r="F6" s="7">
        <v>4.6659566724830217</v>
      </c>
      <c r="G6" s="1">
        <v>7.2041870375556583</v>
      </c>
      <c r="H6" s="7">
        <v>8.6746332123471905</v>
      </c>
      <c r="I6" s="1">
        <v>17.582686036672659</v>
      </c>
      <c r="J6" s="7">
        <f t="shared" si="1"/>
        <v>190.78568624566731</v>
      </c>
      <c r="K6" s="1">
        <v>119.1033971826286</v>
      </c>
      <c r="L6" s="7">
        <v>78.921889677163747</v>
      </c>
      <c r="M6" s="1">
        <v>109.00132401802929</v>
      </c>
      <c r="N6" s="7">
        <v>173.08573982523609</v>
      </c>
      <c r="O6" s="1">
        <v>137.8377963781025</v>
      </c>
      <c r="P6" s="7">
        <v>305.88539068954861</v>
      </c>
      <c r="Q6" s="1">
        <v>290.12507072529161</v>
      </c>
      <c r="R6" s="7">
        <v>0.22831644493516939</v>
      </c>
      <c r="S6" s="1">
        <v>0.38341565099093627</v>
      </c>
      <c r="T6" s="7">
        <v>0.48240085288848572</v>
      </c>
      <c r="U6" s="1">
        <v>0.8112328735776464</v>
      </c>
      <c r="V6" s="7">
        <v>1.1656279021365861</v>
      </c>
      <c r="W6" s="1">
        <v>2.0087376240544872</v>
      </c>
      <c r="X6" s="7">
        <v>2.5500889773233122</v>
      </c>
      <c r="Y6" s="1">
        <v>4.7292710701764067</v>
      </c>
      <c r="Z6" s="7">
        <v>0.82354765998567159</v>
      </c>
      <c r="AA6" s="1">
        <v>1.0523763354494839</v>
      </c>
      <c r="AB6" s="7">
        <v>1.6500156580186669</v>
      </c>
      <c r="AC6" s="1">
        <v>2.4283110350544841</v>
      </c>
      <c r="AD6" s="7">
        <v>2.198469367448729</v>
      </c>
      <c r="AE6" s="1">
        <v>4.4325347326227389</v>
      </c>
      <c r="AF6" s="7">
        <v>5.467446739378202</v>
      </c>
      <c r="AG6" s="1">
        <v>7.6456709046853266</v>
      </c>
      <c r="AH6" s="7">
        <v>10.294322086607769</v>
      </c>
      <c r="AI6" s="1">
        <v>27.15832208075965</v>
      </c>
      <c r="AJ6" s="7">
        <v>34.639560563782027</v>
      </c>
      <c r="AK6" s="1">
        <v>37.116902324207601</v>
      </c>
      <c r="AL6" s="7">
        <v>43.657481025155697</v>
      </c>
      <c r="AM6" s="1">
        <v>113.0524770028407</v>
      </c>
      <c r="AN6" s="7">
        <v>78.136881164227361</v>
      </c>
      <c r="AO6" s="1">
        <v>190.12981598551019</v>
      </c>
      <c r="AP6" s="7">
        <v>3.7925320877159958</v>
      </c>
      <c r="AQ6" s="1">
        <v>6.2807806070638037</v>
      </c>
      <c r="AR6" s="7">
        <v>5.7203799336264529</v>
      </c>
      <c r="AS6" s="1">
        <v>9.0859427262143448</v>
      </c>
      <c r="AT6" s="7">
        <v>13.71065834773057</v>
      </c>
      <c r="AU6" s="1">
        <v>16.394384857345941</v>
      </c>
      <c r="AV6" s="7">
        <v>31.756455607849919</v>
      </c>
      <c r="AW6" s="1">
        <v>33.385354742851483</v>
      </c>
      <c r="AX6" s="7">
        <v>500.75200410231542</v>
      </c>
      <c r="AY6" s="1">
        <v>166.38245404684201</v>
      </c>
      <c r="AZ6" s="7">
        <v>187.77069668640391</v>
      </c>
      <c r="BA6" s="1">
        <v>426.66659318354817</v>
      </c>
      <c r="BB6" s="7">
        <v>143.25296775332549</v>
      </c>
      <c r="BC6" s="1">
        <v>319.92425800724692</v>
      </c>
      <c r="BD6" s="7">
        <v>407.15612325857518</v>
      </c>
      <c r="BE6" s="1">
        <v>505.08060744658428</v>
      </c>
      <c r="BF6" s="7">
        <v>0.39377203848247999</v>
      </c>
      <c r="BG6" s="1">
        <v>0.65398983565297664</v>
      </c>
      <c r="BH6" s="7">
        <v>0.82500589536267588</v>
      </c>
      <c r="BI6" s="1">
        <v>1.1568941485499371</v>
      </c>
      <c r="BJ6" s="7">
        <v>1.4993042850638549</v>
      </c>
      <c r="BK6" s="1">
        <v>2.783335602428251</v>
      </c>
      <c r="BL6" s="7">
        <v>3.6867750778335902</v>
      </c>
      <c r="BM6" s="1">
        <v>5.9183166917325654</v>
      </c>
      <c r="BN6" s="7">
        <v>102.31499645244929</v>
      </c>
      <c r="BO6" s="1">
        <v>30.25821917419071</v>
      </c>
      <c r="BP6" s="7">
        <v>74.45160431824084</v>
      </c>
      <c r="BQ6" s="1">
        <v>21.42797600045148</v>
      </c>
      <c r="BR6" s="7">
        <v>72.283121648512193</v>
      </c>
      <c r="BS6" s="1">
        <v>107.14589276879791</v>
      </c>
      <c r="BT6" s="7">
        <v>75.880460621106579</v>
      </c>
      <c r="BU6" s="1">
        <v>142.32566278773831</v>
      </c>
      <c r="BV6" s="7">
        <v>3.4080056190667438</v>
      </c>
      <c r="BW6" s="1">
        <v>6.1473626007074627</v>
      </c>
      <c r="BX6" s="7">
        <v>14.40651888973365</v>
      </c>
      <c r="BY6" s="1">
        <v>12.119892628039549</v>
      </c>
      <c r="BZ6" s="7">
        <v>11.730144066535219</v>
      </c>
      <c r="CA6" s="1">
        <v>28.79050889020947</v>
      </c>
      <c r="CB6" s="7">
        <v>26.382916010802639</v>
      </c>
      <c r="CC6" s="1">
        <v>48.745474067099863</v>
      </c>
      <c r="CG6" s="13" t="s">
        <v>14</v>
      </c>
      <c r="CH6">
        <v>0.7522498993661868</v>
      </c>
      <c r="CI6">
        <v>30.26798409387759</v>
      </c>
      <c r="CJ6">
        <v>0.2255796518640947</v>
      </c>
      <c r="CK6">
        <v>0.77263927966390167</v>
      </c>
      <c r="CL6">
        <v>8.5560780803464223</v>
      </c>
      <c r="CM6">
        <v>2.885189797756806</v>
      </c>
      <c r="CN6">
        <v>26.896518483080389</v>
      </c>
      <c r="CO6">
        <v>0.36934705132674922</v>
      </c>
      <c r="CP6">
        <v>8.6253415464161574</v>
      </c>
      <c r="CQ6">
        <v>2.7736284636510531</v>
      </c>
    </row>
    <row r="7" spans="1:95" s="9" customFormat="1" x14ac:dyDescent="0.25">
      <c r="A7" s="1" t="s">
        <v>14</v>
      </c>
      <c r="B7" s="7">
        <f t="shared" si="0"/>
        <v>0.7522498993661868</v>
      </c>
      <c r="C7" s="1">
        <v>1.636385324340675</v>
      </c>
      <c r="D7" s="7">
        <v>2.359288870370956</v>
      </c>
      <c r="E7" s="1">
        <v>3.3834122139395291</v>
      </c>
      <c r="F7" s="7">
        <v>4.7633782411364098</v>
      </c>
      <c r="G7" s="1">
        <v>7.3073522207200803</v>
      </c>
      <c r="H7" s="7">
        <v>12.91084782856511</v>
      </c>
      <c r="I7" s="1">
        <v>17.796221780708539</v>
      </c>
      <c r="J7" s="7">
        <f t="shared" si="1"/>
        <v>30.26798409387759</v>
      </c>
      <c r="K7" s="1">
        <v>28.84866921380743</v>
      </c>
      <c r="L7" s="7">
        <v>42.226071378772609</v>
      </c>
      <c r="M7" s="1">
        <v>57.601624292262912</v>
      </c>
      <c r="N7" s="7">
        <v>83.020763226059557</v>
      </c>
      <c r="O7" s="1">
        <v>139.7455953424502</v>
      </c>
      <c r="P7" s="7">
        <v>170.6432831370835</v>
      </c>
      <c r="Q7" s="1">
        <v>218.83968067389199</v>
      </c>
      <c r="R7" s="7">
        <v>0.2255796518640947</v>
      </c>
      <c r="S7" s="1">
        <v>0.39960159964555869</v>
      </c>
      <c r="T7" s="7">
        <v>0.51273848756541529</v>
      </c>
      <c r="U7" s="1">
        <v>0.86583695747057732</v>
      </c>
      <c r="V7" s="7">
        <v>1.193553052757601</v>
      </c>
      <c r="W7" s="1">
        <v>2.2916938565426772</v>
      </c>
      <c r="X7" s="7">
        <v>2.877806738673728</v>
      </c>
      <c r="Y7" s="1">
        <v>6.6404363788147132</v>
      </c>
      <c r="Z7" s="7">
        <v>0.77263927966390167</v>
      </c>
      <c r="AA7" s="1">
        <v>1.022744726809836</v>
      </c>
      <c r="AB7" s="7">
        <v>1.640708830710949</v>
      </c>
      <c r="AC7" s="1">
        <v>2.1382120590375799</v>
      </c>
      <c r="AD7" s="7">
        <v>2.3376402793926179</v>
      </c>
      <c r="AE7" s="1">
        <v>4.9133584237474111</v>
      </c>
      <c r="AF7" s="7">
        <v>6.9936433849443969</v>
      </c>
      <c r="AG7" s="1">
        <v>9.6179108753578024</v>
      </c>
      <c r="AH7" s="7">
        <v>8.5560780803464223</v>
      </c>
      <c r="AI7" s="1">
        <v>22.834808152855469</v>
      </c>
      <c r="AJ7" s="7">
        <v>27.398086588155351</v>
      </c>
      <c r="AK7" s="1">
        <v>26.281381497231809</v>
      </c>
      <c r="AL7" s="7">
        <v>36.762998982815503</v>
      </c>
      <c r="AM7" s="1">
        <v>78.345490692379727</v>
      </c>
      <c r="AN7" s="7">
        <v>72.219468671312171</v>
      </c>
      <c r="AO7" s="1">
        <v>191.96245418332859</v>
      </c>
      <c r="AP7" s="7">
        <v>2.885189797756806</v>
      </c>
      <c r="AQ7" s="1">
        <v>4.9518925574488089</v>
      </c>
      <c r="AR7" s="7">
        <v>4.351994284108728</v>
      </c>
      <c r="AS7" s="1">
        <v>8.0178873806743134</v>
      </c>
      <c r="AT7" s="7">
        <v>11.77606784444392</v>
      </c>
      <c r="AU7" s="1">
        <v>18.239594489036321</v>
      </c>
      <c r="AV7" s="7">
        <v>32.901882344231957</v>
      </c>
      <c r="AW7" s="1">
        <v>34.714149633247729</v>
      </c>
      <c r="AX7" s="7">
        <v>26.896518483080389</v>
      </c>
      <c r="AY7" s="1">
        <v>37.707853263223797</v>
      </c>
      <c r="AZ7" s="7">
        <v>81.284005282767069</v>
      </c>
      <c r="BA7" s="1">
        <v>75.625090386181256</v>
      </c>
      <c r="BB7" s="7">
        <v>116.3286435140875</v>
      </c>
      <c r="BC7" s="1">
        <v>194.62383441782819</v>
      </c>
      <c r="BD7" s="7">
        <v>330.3156378997212</v>
      </c>
      <c r="BE7" s="1">
        <v>519.53469581678166</v>
      </c>
      <c r="BF7" s="7">
        <v>0.36934705132674922</v>
      </c>
      <c r="BG7" s="1">
        <v>0.70014842978906089</v>
      </c>
      <c r="BH7" s="7">
        <v>0.88450120339605165</v>
      </c>
      <c r="BI7" s="1">
        <v>1.177200207090435</v>
      </c>
      <c r="BJ7" s="7">
        <v>1.490048479702033</v>
      </c>
      <c r="BK7" s="1">
        <v>2.7914523637263979</v>
      </c>
      <c r="BL7" s="7">
        <v>3.962577007250915</v>
      </c>
      <c r="BM7" s="1">
        <v>7.1830241473200704</v>
      </c>
      <c r="BN7" s="7">
        <v>8.6253415464161574</v>
      </c>
      <c r="BO7" s="1">
        <v>17.833543696467991</v>
      </c>
      <c r="BP7" s="7">
        <v>19.04813841056502</v>
      </c>
      <c r="BQ7" s="1">
        <v>20.443179416073651</v>
      </c>
      <c r="BR7" s="7">
        <v>50.575874489272337</v>
      </c>
      <c r="BS7" s="1">
        <v>85.271159369149117</v>
      </c>
      <c r="BT7" s="7">
        <v>88.939727265263258</v>
      </c>
      <c r="BU7" s="1">
        <v>155.0697458006594</v>
      </c>
      <c r="BV7" s="7">
        <v>2.7736284636510531</v>
      </c>
      <c r="BW7" s="1">
        <v>5.6577453227810057</v>
      </c>
      <c r="BX7" s="7">
        <v>6.8000437068449866</v>
      </c>
      <c r="BY7" s="1">
        <v>11.1472342415951</v>
      </c>
      <c r="BZ7" s="7">
        <v>11.479733773985039</v>
      </c>
      <c r="CA7" s="1">
        <v>25.155026990093081</v>
      </c>
      <c r="CB7" s="7">
        <v>26.544636713319939</v>
      </c>
      <c r="CC7" s="1">
        <v>51.60124739911312</v>
      </c>
      <c r="CG7" s="13" t="s">
        <v>15</v>
      </c>
      <c r="CH7">
        <v>0.93281808555037049</v>
      </c>
      <c r="CI7">
        <v>13.812519185350199</v>
      </c>
      <c r="CJ7">
        <v>0.47782470105172398</v>
      </c>
      <c r="CK7">
        <v>0.90749526719739515</v>
      </c>
      <c r="CL7">
        <v>3.2084765990431929</v>
      </c>
      <c r="CM7">
        <v>1.9474424478571879</v>
      </c>
      <c r="CN7">
        <v>22.377488780073499</v>
      </c>
      <c r="CO7">
        <v>0.62751258033802004</v>
      </c>
      <c r="CP7">
        <v>10.11508756523884</v>
      </c>
      <c r="CQ7">
        <v>1.8460784433676549</v>
      </c>
    </row>
    <row r="8" spans="1:95" s="9" customFormat="1" x14ac:dyDescent="0.25">
      <c r="A8" s="1" t="s">
        <v>15</v>
      </c>
      <c r="B8" s="7">
        <f t="shared" si="0"/>
        <v>0.93281808555037049</v>
      </c>
      <c r="C8" s="1">
        <v>1.260010628468595</v>
      </c>
      <c r="D8" s="7">
        <v>1.541315747362237</v>
      </c>
      <c r="E8" s="1">
        <v>1.8139212493393559</v>
      </c>
      <c r="F8" s="7">
        <v>2.1600825614969028</v>
      </c>
      <c r="G8" s="1">
        <v>2.6840616679867209</v>
      </c>
      <c r="H8" s="7">
        <v>2.945273028489412</v>
      </c>
      <c r="I8" s="1">
        <v>4.1931713578951983</v>
      </c>
      <c r="J8" s="7">
        <f t="shared" si="1"/>
        <v>13.812519185350199</v>
      </c>
      <c r="K8" s="1">
        <v>10.913450287724251</v>
      </c>
      <c r="L8" s="7">
        <v>8.8837992816791935</v>
      </c>
      <c r="M8" s="1">
        <v>10.440369917681521</v>
      </c>
      <c r="N8" s="7">
        <v>13.156205373329961</v>
      </c>
      <c r="O8" s="1">
        <v>11.740434249979961</v>
      </c>
      <c r="P8" s="7">
        <v>17.489579488642619</v>
      </c>
      <c r="Q8" s="1">
        <v>17.033058173014371</v>
      </c>
      <c r="R8" s="7">
        <v>0.47782470105172398</v>
      </c>
      <c r="S8" s="1">
        <v>0.61920566130400989</v>
      </c>
      <c r="T8" s="7">
        <v>0.69455082815333657</v>
      </c>
      <c r="U8" s="1">
        <v>0.90068466933641456</v>
      </c>
      <c r="V8" s="7">
        <v>1.0796424881119611</v>
      </c>
      <c r="W8" s="1">
        <v>1.417299412281853</v>
      </c>
      <c r="X8" s="7">
        <v>1.5968998019047129</v>
      </c>
      <c r="Y8" s="1">
        <v>2.1746887294912818</v>
      </c>
      <c r="Z8" s="7">
        <v>0.90749526719739515</v>
      </c>
      <c r="AA8" s="1">
        <v>1.0258539542495719</v>
      </c>
      <c r="AB8" s="7">
        <v>1.284529352727553</v>
      </c>
      <c r="AC8" s="1">
        <v>1.558303896887409</v>
      </c>
      <c r="AD8" s="7">
        <v>1.4827236315135499</v>
      </c>
      <c r="AE8" s="1">
        <v>2.1053585757829332</v>
      </c>
      <c r="AF8" s="7">
        <v>2.338257201288644</v>
      </c>
      <c r="AG8" s="1">
        <v>2.7650806325829498</v>
      </c>
      <c r="AH8" s="7">
        <v>3.2084765990431929</v>
      </c>
      <c r="AI8" s="1">
        <v>5.2113647042554652</v>
      </c>
      <c r="AJ8" s="7">
        <v>5.8855382560800704</v>
      </c>
      <c r="AK8" s="1">
        <v>6.0923642639132796</v>
      </c>
      <c r="AL8" s="7">
        <v>6.6073807991635913</v>
      </c>
      <c r="AM8" s="1">
        <v>10.63261383681551</v>
      </c>
      <c r="AN8" s="7">
        <v>8.8395068394242085</v>
      </c>
      <c r="AO8" s="1">
        <v>13.78875686875036</v>
      </c>
      <c r="AP8" s="7">
        <v>1.9474424478571879</v>
      </c>
      <c r="AQ8" s="1">
        <v>2.5061485604536302</v>
      </c>
      <c r="AR8" s="7">
        <v>2.3917315764162281</v>
      </c>
      <c r="AS8" s="1">
        <v>3.0142897548534289</v>
      </c>
      <c r="AT8" s="7">
        <v>3.7027906162421029</v>
      </c>
      <c r="AU8" s="1">
        <v>4.0489980065870554</v>
      </c>
      <c r="AV8" s="7">
        <v>5.6352866482415891</v>
      </c>
      <c r="AW8" s="1">
        <v>5.7780061217388372</v>
      </c>
      <c r="AX8" s="7">
        <v>22.377488780073499</v>
      </c>
      <c r="AY8" s="1">
        <v>12.89893228321019</v>
      </c>
      <c r="AZ8" s="7">
        <v>13.702944818045641</v>
      </c>
      <c r="BA8" s="1">
        <v>20.655909401029721</v>
      </c>
      <c r="BB8" s="7">
        <v>11.968833182617489</v>
      </c>
      <c r="BC8" s="1">
        <v>17.886426641653351</v>
      </c>
      <c r="BD8" s="7">
        <v>20.178110002142802</v>
      </c>
      <c r="BE8" s="1">
        <v>22.473998474828289</v>
      </c>
      <c r="BF8" s="7">
        <v>0.62751258033802004</v>
      </c>
      <c r="BG8" s="1">
        <v>0.80869638038820024</v>
      </c>
      <c r="BH8" s="7">
        <v>0.90829835151379412</v>
      </c>
      <c r="BI8" s="1">
        <v>1.075590139667493</v>
      </c>
      <c r="BJ8" s="7">
        <v>1.2244608140172779</v>
      </c>
      <c r="BK8" s="1">
        <v>1.668333180880921</v>
      </c>
      <c r="BL8" s="7">
        <v>1.9200976740347331</v>
      </c>
      <c r="BM8" s="1">
        <v>2.4327590698078931</v>
      </c>
      <c r="BN8" s="7">
        <v>10.11508756523884</v>
      </c>
      <c r="BO8" s="1">
        <v>5.5007471469056561</v>
      </c>
      <c r="BP8" s="7">
        <v>8.6285343088059197</v>
      </c>
      <c r="BQ8" s="1">
        <v>4.6290361848284878</v>
      </c>
      <c r="BR8" s="7">
        <v>8.501948109022555</v>
      </c>
      <c r="BS8" s="1">
        <v>10.351130023760589</v>
      </c>
      <c r="BT8" s="7">
        <v>8.7109391354265924</v>
      </c>
      <c r="BU8" s="1">
        <v>11.93003196926723</v>
      </c>
      <c r="BV8" s="7">
        <v>1.8460784433676549</v>
      </c>
      <c r="BW8" s="1">
        <v>2.4793875454852681</v>
      </c>
      <c r="BX8" s="7">
        <v>3.7955920341540459</v>
      </c>
      <c r="BY8" s="1">
        <v>3.4813636161767918</v>
      </c>
      <c r="BZ8" s="7">
        <v>3.424929790015443</v>
      </c>
      <c r="CA8" s="1">
        <v>5.3656787911884427</v>
      </c>
      <c r="CB8" s="7">
        <v>5.1364302789780609</v>
      </c>
      <c r="CC8" s="1">
        <v>6.9817959055747147</v>
      </c>
      <c r="CG8" s="13" t="s">
        <v>16</v>
      </c>
      <c r="CH8">
        <v>0.86732341105621424</v>
      </c>
      <c r="CI8">
        <v>5.5016346747014726</v>
      </c>
      <c r="CJ8">
        <v>0.47495226272131258</v>
      </c>
      <c r="CK8">
        <v>0.8789990214237452</v>
      </c>
      <c r="CL8">
        <v>2.925077448606519</v>
      </c>
      <c r="CM8">
        <v>1.6985846454495011</v>
      </c>
      <c r="CN8">
        <v>5.1861853498578698</v>
      </c>
      <c r="CO8">
        <v>0.60773929552625539</v>
      </c>
      <c r="CP8">
        <v>2.93689317926549</v>
      </c>
      <c r="CQ8">
        <v>1.6654214072273279</v>
      </c>
    </row>
    <row r="9" spans="1:95" s="9" customFormat="1" x14ac:dyDescent="0.25">
      <c r="A9" s="1" t="s">
        <v>16</v>
      </c>
      <c r="B9" s="7">
        <f t="shared" si="0"/>
        <v>0.86732341105621424</v>
      </c>
      <c r="C9" s="1">
        <v>1.2792127752413489</v>
      </c>
      <c r="D9" s="7">
        <v>1.535997679155459</v>
      </c>
      <c r="E9" s="1">
        <v>1.839405396844189</v>
      </c>
      <c r="F9" s="7">
        <v>2.182516492752439</v>
      </c>
      <c r="G9" s="1">
        <v>2.7032114642994691</v>
      </c>
      <c r="H9" s="7">
        <v>3.5931668244829811</v>
      </c>
      <c r="I9" s="1">
        <v>4.2185568362543764</v>
      </c>
      <c r="J9" s="7">
        <f t="shared" si="1"/>
        <v>5.5016346747014726</v>
      </c>
      <c r="K9" s="1">
        <v>5.3710957181758943</v>
      </c>
      <c r="L9" s="7">
        <v>6.4981590761363028</v>
      </c>
      <c r="M9" s="1">
        <v>7.5895733932983944</v>
      </c>
      <c r="N9" s="7">
        <v>9.1115730379588982</v>
      </c>
      <c r="O9" s="1">
        <v>11.821404118904409</v>
      </c>
      <c r="P9" s="7">
        <v>13.06305029987573</v>
      </c>
      <c r="Q9" s="1">
        <v>14.793230907205229</v>
      </c>
      <c r="R9" s="7">
        <v>0.47495226272131258</v>
      </c>
      <c r="S9" s="1">
        <v>0.63214049043354181</v>
      </c>
      <c r="T9" s="7">
        <v>0.71605760073154401</v>
      </c>
      <c r="U9" s="1">
        <v>0.9305036042222391</v>
      </c>
      <c r="V9" s="7">
        <v>1.092498536730188</v>
      </c>
      <c r="W9" s="1">
        <v>1.513834157542588</v>
      </c>
      <c r="X9" s="7">
        <v>1.6964099559580901</v>
      </c>
      <c r="Y9" s="1">
        <v>2.5769044178654958</v>
      </c>
      <c r="Z9" s="7">
        <v>0.8789990214237452</v>
      </c>
      <c r="AA9" s="1">
        <v>1.011308423187425</v>
      </c>
      <c r="AB9" s="7">
        <v>1.280901569485708</v>
      </c>
      <c r="AC9" s="1">
        <v>1.4622626504966809</v>
      </c>
      <c r="AD9" s="7">
        <v>1.5289343607207659</v>
      </c>
      <c r="AE9" s="1">
        <v>2.216609668784157</v>
      </c>
      <c r="AF9" s="7">
        <v>2.644549750892276</v>
      </c>
      <c r="AG9" s="1">
        <v>3.1012756851589001</v>
      </c>
      <c r="AH9" s="7">
        <v>2.925077448606519</v>
      </c>
      <c r="AI9" s="1">
        <v>4.7785780471658583</v>
      </c>
      <c r="AJ9" s="7">
        <v>5.2343181588584544</v>
      </c>
      <c r="AK9" s="1">
        <v>5.1265369887704706</v>
      </c>
      <c r="AL9" s="7">
        <v>6.0632498697328563</v>
      </c>
      <c r="AM9" s="1">
        <v>8.8512988138679241</v>
      </c>
      <c r="AN9" s="7">
        <v>8.4982038497150771</v>
      </c>
      <c r="AO9" s="1">
        <v>13.855051576350361</v>
      </c>
      <c r="AP9" s="7">
        <v>1.6985846454495011</v>
      </c>
      <c r="AQ9" s="1">
        <v>2.2252848261399731</v>
      </c>
      <c r="AR9" s="7">
        <v>2.086143399699246</v>
      </c>
      <c r="AS9" s="1">
        <v>2.831587431225516</v>
      </c>
      <c r="AT9" s="7">
        <v>3.43162757950858</v>
      </c>
      <c r="AU9" s="1">
        <v>4.2707838260717814</v>
      </c>
      <c r="AV9" s="7">
        <v>5.7360162433723936</v>
      </c>
      <c r="AW9" s="1">
        <v>5.8918714881816392</v>
      </c>
      <c r="AX9" s="7">
        <v>5.1861853498578698</v>
      </c>
      <c r="AY9" s="1">
        <v>6.1406720530593244</v>
      </c>
      <c r="AZ9" s="7">
        <v>9.0157642650397118</v>
      </c>
      <c r="BA9" s="1">
        <v>8.6962687623015231</v>
      </c>
      <c r="BB9" s="7">
        <v>10.78557571546774</v>
      </c>
      <c r="BC9" s="1">
        <v>13.95076465351732</v>
      </c>
      <c r="BD9" s="7">
        <v>18.174587695453269</v>
      </c>
      <c r="BE9" s="1">
        <v>22.793303749495848</v>
      </c>
      <c r="BF9" s="7">
        <v>0.60773929552625539</v>
      </c>
      <c r="BG9" s="1">
        <v>0.83674872559751223</v>
      </c>
      <c r="BH9" s="7">
        <v>0.9404792413424401</v>
      </c>
      <c r="BI9" s="1">
        <v>1.0849885746358969</v>
      </c>
      <c r="BJ9" s="7">
        <v>1.220675419471545</v>
      </c>
      <c r="BK9" s="1">
        <v>1.6707640059943829</v>
      </c>
      <c r="BL9" s="7">
        <v>1.9906222663405819</v>
      </c>
      <c r="BM9" s="1">
        <v>2.6801164428658821</v>
      </c>
      <c r="BN9" s="7">
        <v>2.93689317926549</v>
      </c>
      <c r="BO9" s="1">
        <v>4.2229780601452322</v>
      </c>
      <c r="BP9" s="7">
        <v>4.3644173048145873</v>
      </c>
      <c r="BQ9" s="1">
        <v>4.5214134312263079</v>
      </c>
      <c r="BR9" s="7">
        <v>7.1116717084854493</v>
      </c>
      <c r="BS9" s="1">
        <v>9.23423842929936</v>
      </c>
      <c r="BT9" s="7">
        <v>9.4307861424837363</v>
      </c>
      <c r="BU9" s="1">
        <v>12.45270034171944</v>
      </c>
      <c r="BV9" s="7">
        <v>1.6654214072273279</v>
      </c>
      <c r="BW9" s="1">
        <v>2.3786015477126479</v>
      </c>
      <c r="BX9" s="7">
        <v>2.6076893424725629</v>
      </c>
      <c r="BY9" s="1">
        <v>3.3387474060783791</v>
      </c>
      <c r="BZ9" s="7">
        <v>3.3881755819297559</v>
      </c>
      <c r="CA9" s="1">
        <v>5.0154787398705096</v>
      </c>
      <c r="CB9" s="7">
        <v>5.1521487472044063</v>
      </c>
      <c r="CC9" s="1">
        <v>7.1834008240605032</v>
      </c>
      <c r="CG9" s="13" t="s">
        <v>17</v>
      </c>
      <c r="CH9">
        <v>0.45766959263455809</v>
      </c>
      <c r="CI9">
        <v>3.701120853259654</v>
      </c>
      <c r="CJ9">
        <v>0.29798129500488829</v>
      </c>
      <c r="CK9">
        <v>0.4444505573631532</v>
      </c>
      <c r="CL9">
        <v>1.648529923971678</v>
      </c>
      <c r="CM9">
        <v>0.90322589799260788</v>
      </c>
      <c r="CN9">
        <v>4.7185289088338509</v>
      </c>
      <c r="CO9">
        <v>0.40398694880757441</v>
      </c>
      <c r="CP9">
        <v>2.770161185442777</v>
      </c>
      <c r="CQ9">
        <v>0.96246092324890831</v>
      </c>
    </row>
    <row r="10" spans="1:95" s="9" customFormat="1" x14ac:dyDescent="0.25">
      <c r="A10" s="1" t="s">
        <v>17</v>
      </c>
      <c r="B10" s="7">
        <f t="shared" si="0"/>
        <v>0.45766959263455809</v>
      </c>
      <c r="C10" s="1">
        <v>0.6667050635143511</v>
      </c>
      <c r="D10" s="7">
        <v>0.82089077342086736</v>
      </c>
      <c r="E10" s="1">
        <v>0.93491504897787436</v>
      </c>
      <c r="F10" s="7">
        <v>1.066119725386214</v>
      </c>
      <c r="G10" s="1">
        <v>1.4584887407698179</v>
      </c>
      <c r="H10" s="7">
        <v>1.692890039288079</v>
      </c>
      <c r="I10" s="1">
        <v>2.290483817712949</v>
      </c>
      <c r="J10" s="7">
        <f t="shared" si="1"/>
        <v>3.701120853259654</v>
      </c>
      <c r="K10" s="1">
        <v>3.9399464321870501</v>
      </c>
      <c r="L10" s="7">
        <v>3.7906099815684211</v>
      </c>
      <c r="M10" s="1">
        <v>4.8261704964093868</v>
      </c>
      <c r="N10" s="7">
        <v>5.4995028767913086</v>
      </c>
      <c r="O10" s="1">
        <v>6.224122859030067</v>
      </c>
      <c r="P10" s="7">
        <v>7.8470126227591797</v>
      </c>
      <c r="Q10" s="1">
        <v>8.0420361793219968</v>
      </c>
      <c r="R10" s="7">
        <v>0.29798129500488829</v>
      </c>
      <c r="S10" s="1">
        <v>0.38926977127464701</v>
      </c>
      <c r="T10" s="7">
        <v>0.45214294154560303</v>
      </c>
      <c r="U10" s="1">
        <v>0.56188731330150776</v>
      </c>
      <c r="V10" s="7">
        <v>0.68339495675827855</v>
      </c>
      <c r="W10" s="1">
        <v>0.93659038338190026</v>
      </c>
      <c r="X10" s="7">
        <v>1.1074349218069071</v>
      </c>
      <c r="Y10" s="1">
        <v>1.5489263879916331</v>
      </c>
      <c r="Z10" s="7">
        <v>0.4444505573631532</v>
      </c>
      <c r="AA10" s="1">
        <v>0.59085772417004789</v>
      </c>
      <c r="AB10" s="7">
        <v>0.75198140043165496</v>
      </c>
      <c r="AC10" s="1">
        <v>0.88706962211189655</v>
      </c>
      <c r="AD10" s="7">
        <v>0.9037148126314547</v>
      </c>
      <c r="AE10" s="1">
        <v>1.270631305000103</v>
      </c>
      <c r="AF10" s="7">
        <v>1.5560469478484591</v>
      </c>
      <c r="AG10" s="1">
        <v>1.813229577863402</v>
      </c>
      <c r="AH10" s="7">
        <v>1.648529923971678</v>
      </c>
      <c r="AI10" s="1">
        <v>2.4927445176278722</v>
      </c>
      <c r="AJ10" s="7">
        <v>2.8700343615208248</v>
      </c>
      <c r="AK10" s="1">
        <v>3.1467632280264439</v>
      </c>
      <c r="AL10" s="7">
        <v>3.1415884229237219</v>
      </c>
      <c r="AM10" s="1">
        <v>4.7986457774669526</v>
      </c>
      <c r="AN10" s="7">
        <v>4.2953557755350973</v>
      </c>
      <c r="AO10" s="1">
        <v>6.4275904849592038</v>
      </c>
      <c r="AP10" s="7">
        <v>0.90322589799260788</v>
      </c>
      <c r="AQ10" s="1">
        <v>1.232608642041082</v>
      </c>
      <c r="AR10" s="7">
        <v>1.283903431461116</v>
      </c>
      <c r="AS10" s="1">
        <v>1.524547160157113</v>
      </c>
      <c r="AT10" s="7">
        <v>1.743103730400295</v>
      </c>
      <c r="AU10" s="1">
        <v>2.144793972889127</v>
      </c>
      <c r="AV10" s="7">
        <v>2.5907236126104198</v>
      </c>
      <c r="AW10" s="1">
        <v>2.9376206243241598</v>
      </c>
      <c r="AX10" s="7">
        <v>4.7185289088338509</v>
      </c>
      <c r="AY10" s="1">
        <v>4.1621496909024058</v>
      </c>
      <c r="AZ10" s="7">
        <v>5.0751093307493003</v>
      </c>
      <c r="BA10" s="1">
        <v>6.197809990733667</v>
      </c>
      <c r="BB10" s="7">
        <v>5.5516721454241917</v>
      </c>
      <c r="BC10" s="1">
        <v>7.1022062856118877</v>
      </c>
      <c r="BD10" s="7">
        <v>8.6448176058677522</v>
      </c>
      <c r="BE10" s="1">
        <v>10.384780325772731</v>
      </c>
      <c r="BF10" s="7">
        <v>0.40398694880757441</v>
      </c>
      <c r="BG10" s="1">
        <v>0.56190045319351845</v>
      </c>
      <c r="BH10" s="7">
        <v>0.6079789725963638</v>
      </c>
      <c r="BI10" s="1">
        <v>0.77627419479820403</v>
      </c>
      <c r="BJ10" s="7">
        <v>0.86672292209028323</v>
      </c>
      <c r="BK10" s="1">
        <v>1.1953708106117391</v>
      </c>
      <c r="BL10" s="7">
        <v>1.323461172490384</v>
      </c>
      <c r="BM10" s="1">
        <v>1.7590621498990531</v>
      </c>
      <c r="BN10" s="7">
        <v>2.770161185442777</v>
      </c>
      <c r="BO10" s="1">
        <v>2.8431400566531591</v>
      </c>
      <c r="BP10" s="7">
        <v>3.454277614313833</v>
      </c>
      <c r="BQ10" s="1">
        <v>2.6170847800120178</v>
      </c>
      <c r="BR10" s="7">
        <v>4.3840768166405368</v>
      </c>
      <c r="BS10" s="1">
        <v>5.3079303323260998</v>
      </c>
      <c r="BT10" s="7">
        <v>4.7895435447335917</v>
      </c>
      <c r="BU10" s="1">
        <v>6.1020250298164278</v>
      </c>
      <c r="BV10" s="7">
        <v>0.96246092324890831</v>
      </c>
      <c r="BW10" s="1">
        <v>1.3774388920847951</v>
      </c>
      <c r="BX10" s="7">
        <v>1.642856827550073</v>
      </c>
      <c r="BY10" s="1">
        <v>1.8690656507333621</v>
      </c>
      <c r="BZ10" s="7">
        <v>1.800953440832938</v>
      </c>
      <c r="CA10" s="1">
        <v>2.7461036788737578</v>
      </c>
      <c r="CB10" s="7">
        <v>2.7199298298455901</v>
      </c>
      <c r="CC10" s="1">
        <v>3.5453086873996331</v>
      </c>
      <c r="CG10" s="13" t="s">
        <v>18</v>
      </c>
      <c r="CH10">
        <v>0.42423089592748209</v>
      </c>
      <c r="CI10">
        <v>2.4020883005781921</v>
      </c>
      <c r="CJ10">
        <v>0.29924124244944628</v>
      </c>
      <c r="CK10">
        <v>0.42966435375720818</v>
      </c>
      <c r="CL10">
        <v>1.4662217893140519</v>
      </c>
      <c r="CM10">
        <v>0.83612140757540776</v>
      </c>
      <c r="CN10">
        <v>2.3887786476091999</v>
      </c>
      <c r="CO10">
        <v>0.39448403593045078</v>
      </c>
      <c r="CP10">
        <v>1.6078039631970951</v>
      </c>
      <c r="CQ10">
        <v>0.87436892676071931</v>
      </c>
    </row>
    <row r="11" spans="1:95" s="9" customFormat="1" x14ac:dyDescent="0.25">
      <c r="A11" s="1" t="s">
        <v>18</v>
      </c>
      <c r="B11" s="7">
        <f t="shared" si="0"/>
        <v>0.42423089592748209</v>
      </c>
      <c r="C11" s="1">
        <v>0.67039042813298921</v>
      </c>
      <c r="D11" s="7">
        <v>0.80454798761998436</v>
      </c>
      <c r="E11" s="1">
        <v>0.94360409003681567</v>
      </c>
      <c r="F11" s="7">
        <v>1.0975074149496671</v>
      </c>
      <c r="G11" s="1">
        <v>1.528362586979457</v>
      </c>
      <c r="H11" s="7">
        <v>1.9888865611929409</v>
      </c>
      <c r="I11" s="1">
        <v>2.5662772654877548</v>
      </c>
      <c r="J11" s="7">
        <f t="shared" si="1"/>
        <v>2.4020883005781921</v>
      </c>
      <c r="K11" s="1">
        <v>2.7138683242127861</v>
      </c>
      <c r="L11" s="7">
        <v>3.4558449007335739</v>
      </c>
      <c r="M11" s="1">
        <v>4.0561899494825893</v>
      </c>
      <c r="N11" s="7">
        <v>4.6009512228245626</v>
      </c>
      <c r="O11" s="1">
        <v>6.3098733134363538</v>
      </c>
      <c r="P11" s="7">
        <v>7.2849211648147323</v>
      </c>
      <c r="Q11" s="1">
        <v>8.564060703567355</v>
      </c>
      <c r="R11" s="7">
        <v>0.29924124244944628</v>
      </c>
      <c r="S11" s="1">
        <v>0.39269598016479801</v>
      </c>
      <c r="T11" s="7">
        <v>0.46500563462571148</v>
      </c>
      <c r="U11" s="1">
        <v>0.5891727272655245</v>
      </c>
      <c r="V11" s="7">
        <v>0.70945039839480895</v>
      </c>
      <c r="W11" s="1">
        <v>1.0146648742834721</v>
      </c>
      <c r="X11" s="7">
        <v>1.2119276069126499</v>
      </c>
      <c r="Y11" s="1">
        <v>1.782256697192256</v>
      </c>
      <c r="Z11" s="7">
        <v>0.42966435375720818</v>
      </c>
      <c r="AA11" s="1">
        <v>0.59012022308960965</v>
      </c>
      <c r="AB11" s="7">
        <v>0.74566586135337998</v>
      </c>
      <c r="AC11" s="1">
        <v>0.89705216962333256</v>
      </c>
      <c r="AD11" s="7">
        <v>0.92311850616210667</v>
      </c>
      <c r="AE11" s="1">
        <v>1.391378871393177</v>
      </c>
      <c r="AF11" s="7">
        <v>1.712564895512692</v>
      </c>
      <c r="AG11" s="1">
        <v>2.1045399420778859</v>
      </c>
      <c r="AH11" s="7">
        <v>1.4662217893140519</v>
      </c>
      <c r="AI11" s="1">
        <v>2.329149075392424</v>
      </c>
      <c r="AJ11" s="7">
        <v>2.692017870196894</v>
      </c>
      <c r="AK11" s="1">
        <v>2.8666084288183868</v>
      </c>
      <c r="AL11" s="7">
        <v>3.05374036574722</v>
      </c>
      <c r="AM11" s="1">
        <v>4.4758995131216768</v>
      </c>
      <c r="AN11" s="7">
        <v>4.7133822779219097</v>
      </c>
      <c r="AO11" s="1">
        <v>7.229431139882494</v>
      </c>
      <c r="AP11" s="7">
        <v>0.83612140757540776</v>
      </c>
      <c r="AQ11" s="1">
        <v>1.1468243445213311</v>
      </c>
      <c r="AR11" s="7">
        <v>1.2098486865553171</v>
      </c>
      <c r="AS11" s="1">
        <v>1.536415549105058</v>
      </c>
      <c r="AT11" s="7">
        <v>1.771270504297304</v>
      </c>
      <c r="AU11" s="1">
        <v>2.3555761990561681</v>
      </c>
      <c r="AV11" s="7">
        <v>2.882341154410998</v>
      </c>
      <c r="AW11" s="1">
        <v>3.4025924197588111</v>
      </c>
      <c r="AX11" s="7">
        <v>2.3887786476091999</v>
      </c>
      <c r="AY11" s="1">
        <v>2.9641378850991038</v>
      </c>
      <c r="AZ11" s="7">
        <v>3.8775004069103942</v>
      </c>
      <c r="BA11" s="1">
        <v>4.2234561627720133</v>
      </c>
      <c r="BB11" s="7">
        <v>5.2457619203956742</v>
      </c>
      <c r="BC11" s="1">
        <v>6.9797507294654597</v>
      </c>
      <c r="BD11" s="7">
        <v>8.9558695782126154</v>
      </c>
      <c r="BE11" s="1">
        <v>11.986567658648831</v>
      </c>
      <c r="BF11" s="7">
        <v>0.39448403593045078</v>
      </c>
      <c r="BG11" s="1">
        <v>0.57367859963382606</v>
      </c>
      <c r="BH11" s="7">
        <v>0.61958311322233739</v>
      </c>
      <c r="BI11" s="1">
        <v>0.78567847800921298</v>
      </c>
      <c r="BJ11" s="7">
        <v>0.88900472866841873</v>
      </c>
      <c r="BK11" s="1">
        <v>1.213955961131219</v>
      </c>
      <c r="BL11" s="7">
        <v>1.4164300409730111</v>
      </c>
      <c r="BM11" s="1">
        <v>2.0170994738654939</v>
      </c>
      <c r="BN11" s="7">
        <v>1.6078039631970951</v>
      </c>
      <c r="BO11" s="1">
        <v>2.29030160306035</v>
      </c>
      <c r="BP11" s="7">
        <v>2.721695661614385</v>
      </c>
      <c r="BQ11" s="1">
        <v>2.443827388690611</v>
      </c>
      <c r="BR11" s="7">
        <v>3.8693688968284139</v>
      </c>
      <c r="BS11" s="1">
        <v>5.1133152124174881</v>
      </c>
      <c r="BT11" s="7">
        <v>5.6018513559545928</v>
      </c>
      <c r="BU11" s="1">
        <v>7.127406622890029</v>
      </c>
      <c r="BV11" s="7">
        <v>0.87436892676071931</v>
      </c>
      <c r="BW11" s="1">
        <v>1.322081631614171</v>
      </c>
      <c r="BX11" s="7">
        <v>1.516086220895813</v>
      </c>
      <c r="BY11" s="1">
        <v>1.8075828977909061</v>
      </c>
      <c r="BZ11" s="7">
        <v>1.858805955145848</v>
      </c>
      <c r="CA11" s="1">
        <v>2.8023424865872069</v>
      </c>
      <c r="CB11" s="7">
        <v>2.7924108987707692</v>
      </c>
      <c r="CC11" s="1">
        <v>3.9434291779211561</v>
      </c>
      <c r="CG11" s="13" t="s">
        <v>19</v>
      </c>
      <c r="CH11">
        <v>1.2217788231275759E-2</v>
      </c>
      <c r="CI11">
        <v>1.6517611475311639E-2</v>
      </c>
      <c r="CJ11">
        <v>1.1182115188456181E-2</v>
      </c>
      <c r="CK11">
        <v>1.2993696660655311E-2</v>
      </c>
      <c r="CL11">
        <v>1.2951342723307229E-2</v>
      </c>
      <c r="CM11">
        <v>1.171258317919394E-2</v>
      </c>
      <c r="CN11">
        <v>2.5080102909460542E-2</v>
      </c>
      <c r="CO11">
        <v>1.039554535887751E-2</v>
      </c>
      <c r="CP11">
        <v>1.9287369178725981E-2</v>
      </c>
      <c r="CQ11">
        <v>1.150573434327614E-2</v>
      </c>
    </row>
    <row r="12" spans="1:95" s="9" customFormat="1" x14ac:dyDescent="0.25">
      <c r="A12" s="1" t="s">
        <v>19</v>
      </c>
      <c r="B12" s="7">
        <f t="shared" si="0"/>
        <v>1.2217788231275759E-2</v>
      </c>
      <c r="C12" s="1">
        <v>1.7680415707390221E-2</v>
      </c>
      <c r="D12" s="7">
        <v>2.1539314866488048E-2</v>
      </c>
      <c r="E12" s="1">
        <v>2.5285315521274349E-2</v>
      </c>
      <c r="F12" s="7">
        <v>2.8647776698006781E-2</v>
      </c>
      <c r="G12" s="1">
        <v>4.1038701114911903E-2</v>
      </c>
      <c r="H12" s="7">
        <v>4.8970523679028752E-2</v>
      </c>
      <c r="I12" s="1">
        <v>7.0301244379062086E-2</v>
      </c>
      <c r="J12" s="7">
        <f t="shared" si="1"/>
        <v>1.6517611475311639E-2</v>
      </c>
      <c r="K12" s="1">
        <v>2.094540921346778E-2</v>
      </c>
      <c r="L12" s="7">
        <v>2.3495127244262861E-2</v>
      </c>
      <c r="M12" s="1">
        <v>2.7579292031946791E-2</v>
      </c>
      <c r="N12" s="7">
        <v>2.9823771211230601E-2</v>
      </c>
      <c r="O12" s="1">
        <v>3.757307182154114E-2</v>
      </c>
      <c r="P12" s="7">
        <v>4.8769990154502271E-2</v>
      </c>
      <c r="Q12" s="1">
        <v>5.5893735399472871E-2</v>
      </c>
      <c r="R12" s="7">
        <v>1.1182115188456181E-2</v>
      </c>
      <c r="S12" s="1">
        <v>1.498435003559296E-2</v>
      </c>
      <c r="T12" s="7">
        <v>1.8157331142747521E-2</v>
      </c>
      <c r="U12" s="1">
        <v>2.134338765133216E-2</v>
      </c>
      <c r="V12" s="7">
        <v>2.559167234122689E-2</v>
      </c>
      <c r="W12" s="1">
        <v>3.5900132761492412E-2</v>
      </c>
      <c r="X12" s="7">
        <v>4.3540946546783532E-2</v>
      </c>
      <c r="Y12" s="1">
        <v>6.0565786118719413E-2</v>
      </c>
      <c r="Z12" s="7">
        <v>1.2993696660655311E-2</v>
      </c>
      <c r="AA12" s="1">
        <v>1.7412356445945552E-2</v>
      </c>
      <c r="AB12" s="7">
        <v>2.2193791902371401E-2</v>
      </c>
      <c r="AC12" s="1">
        <v>2.6528921687784361E-2</v>
      </c>
      <c r="AD12" s="7">
        <v>2.7926910573075309E-2</v>
      </c>
      <c r="AE12" s="1">
        <v>3.830759360434783E-2</v>
      </c>
      <c r="AF12" s="7">
        <v>4.7030601764042813E-2</v>
      </c>
      <c r="AG12" s="1">
        <v>5.5319832639265647E-2</v>
      </c>
      <c r="AH12" s="7">
        <v>1.2951342723307229E-2</v>
      </c>
      <c r="AI12" s="1">
        <v>1.822205951378118E-2</v>
      </c>
      <c r="AJ12" s="7">
        <v>2.1270549732442159E-2</v>
      </c>
      <c r="AK12" s="1">
        <v>2.2476039390665899E-2</v>
      </c>
      <c r="AL12" s="7">
        <v>2.272976944631588E-2</v>
      </c>
      <c r="AM12" s="1">
        <v>3.2780113699771359E-2</v>
      </c>
      <c r="AN12" s="7">
        <v>3.3707916618859433E-2</v>
      </c>
      <c r="AO12" s="1">
        <v>4.7819169956144263E-2</v>
      </c>
      <c r="AP12" s="7">
        <v>1.171258317919394E-2</v>
      </c>
      <c r="AQ12" s="1">
        <v>1.5157133198807141E-2</v>
      </c>
      <c r="AR12" s="7">
        <v>1.8743322664029349E-2</v>
      </c>
      <c r="AS12" s="1">
        <v>2.2371053969336391E-2</v>
      </c>
      <c r="AT12" s="7">
        <v>2.2489127997743791E-2</v>
      </c>
      <c r="AU12" s="1">
        <v>3.1131478168993951E-2</v>
      </c>
      <c r="AV12" s="7">
        <v>3.5892436074859292E-2</v>
      </c>
      <c r="AW12" s="1">
        <v>4.3909420558228801E-2</v>
      </c>
      <c r="AX12" s="7">
        <v>2.5080102909460542E-2</v>
      </c>
      <c r="AY12" s="1">
        <v>2.9791451628422248E-2</v>
      </c>
      <c r="AZ12" s="7">
        <v>3.5984415515031641E-2</v>
      </c>
      <c r="BA12" s="1">
        <v>4.1868221858287612E-2</v>
      </c>
      <c r="BB12" s="7">
        <v>4.381000939771007E-2</v>
      </c>
      <c r="BC12" s="1">
        <v>5.6842133935970922E-2</v>
      </c>
      <c r="BD12" s="7">
        <v>6.8305414028177996E-2</v>
      </c>
      <c r="BE12" s="1">
        <v>9.3815380124625883E-2</v>
      </c>
      <c r="BF12" s="7">
        <v>1.039554535887751E-2</v>
      </c>
      <c r="BG12" s="1">
        <v>1.535225506601832E-2</v>
      </c>
      <c r="BH12" s="7">
        <v>1.6592213088928429E-2</v>
      </c>
      <c r="BI12" s="1">
        <v>2.0916376008895739E-2</v>
      </c>
      <c r="BJ12" s="7">
        <v>2.3490761822435709E-2</v>
      </c>
      <c r="BK12" s="1">
        <v>3.1744689890662217E-2</v>
      </c>
      <c r="BL12" s="7">
        <v>3.4940911602331377E-2</v>
      </c>
      <c r="BM12" s="1">
        <v>4.9377897331745947E-2</v>
      </c>
      <c r="BN12" s="7">
        <v>1.9287369178725981E-2</v>
      </c>
      <c r="BO12" s="1">
        <v>2.5394983872142639E-2</v>
      </c>
      <c r="BP12" s="7">
        <v>3.1072293856278368E-2</v>
      </c>
      <c r="BQ12" s="1">
        <v>2.7158154874635489E-2</v>
      </c>
      <c r="BR12" s="7">
        <v>3.8634158051827759E-2</v>
      </c>
      <c r="BS12" s="1">
        <v>4.6110445494570412E-2</v>
      </c>
      <c r="BT12" s="7">
        <v>4.6991485380265458E-2</v>
      </c>
      <c r="BU12" s="1">
        <v>5.3675115514958689E-2</v>
      </c>
      <c r="BV12" s="7">
        <v>1.150573434327614E-2</v>
      </c>
      <c r="BW12" s="1">
        <v>1.632516050183818E-2</v>
      </c>
      <c r="BX12" s="7">
        <v>1.794411688595185E-2</v>
      </c>
      <c r="BY12" s="1">
        <v>2.1715476683646481E-2</v>
      </c>
      <c r="BZ12" s="7">
        <v>2.1345493487182229E-2</v>
      </c>
      <c r="CA12" s="1">
        <v>3.1216469031209119E-2</v>
      </c>
      <c r="CB12" s="7">
        <v>3.3851144029235863E-2</v>
      </c>
      <c r="CC12" s="1">
        <v>4.3207353346662217E-2</v>
      </c>
      <c r="CG12" s="13" t="s">
        <v>20</v>
      </c>
      <c r="CH12">
        <v>1.1780660484769461E-2</v>
      </c>
      <c r="CI12">
        <v>1.3221348195195709E-2</v>
      </c>
      <c r="CJ12">
        <v>1.12084779753158E-2</v>
      </c>
      <c r="CK12">
        <v>1.264795640004243E-2</v>
      </c>
      <c r="CL12">
        <v>1.205419410959228E-2</v>
      </c>
      <c r="CM12">
        <v>1.12051731076319E-2</v>
      </c>
      <c r="CN12">
        <v>1.8988231943002431E-2</v>
      </c>
      <c r="CO12">
        <v>1.017049295239994E-2</v>
      </c>
      <c r="CP12">
        <v>1.484153788163029E-2</v>
      </c>
      <c r="CQ12">
        <v>1.096401293663587E-2</v>
      </c>
    </row>
    <row r="13" spans="1:95" s="9" customFormat="1" x14ac:dyDescent="0.25">
      <c r="A13" s="1" t="s">
        <v>20</v>
      </c>
      <c r="B13" s="7">
        <f t="shared" si="0"/>
        <v>1.1780660484769461E-2</v>
      </c>
      <c r="C13" s="1">
        <v>1.7734020920417731E-2</v>
      </c>
      <c r="D13" s="7">
        <v>2.1482505510726332E-2</v>
      </c>
      <c r="E13" s="8">
        <v>2.5435588974205649E-2</v>
      </c>
      <c r="F13" s="7">
        <v>2.926271013361148E-2</v>
      </c>
      <c r="G13" s="1">
        <v>4.2202199950312179E-2</v>
      </c>
      <c r="H13" s="7">
        <v>5.3484227467335339E-2</v>
      </c>
      <c r="I13" s="1">
        <v>7.8354379642782898E-2</v>
      </c>
      <c r="J13" s="7">
        <f t="shared" si="1"/>
        <v>1.3221348195195709E-2</v>
      </c>
      <c r="K13" s="1">
        <v>1.7520164038433102E-2</v>
      </c>
      <c r="L13" s="7">
        <v>2.2854019551798419E-2</v>
      </c>
      <c r="M13" s="8">
        <v>2.5537606387249369E-2</v>
      </c>
      <c r="N13" s="7">
        <v>2.7940186836577029E-2</v>
      </c>
      <c r="O13" s="1">
        <v>3.9037616080516542E-2</v>
      </c>
      <c r="P13" s="7">
        <v>4.9906424905940112E-2</v>
      </c>
      <c r="Q13" s="1">
        <v>6.47366694432676E-2</v>
      </c>
      <c r="R13" s="7">
        <v>1.12084779753158E-2</v>
      </c>
      <c r="S13" s="1">
        <v>1.499818805118075E-2</v>
      </c>
      <c r="T13" s="7">
        <v>1.8734233400830341E-2</v>
      </c>
      <c r="U13" s="1">
        <v>2.2123073084278369E-2</v>
      </c>
      <c r="V13" s="7">
        <v>2.634356458220535E-2</v>
      </c>
      <c r="W13" s="1">
        <v>3.8187622209224087E-2</v>
      </c>
      <c r="X13" s="7">
        <v>4.6568013408079229E-2</v>
      </c>
      <c r="Y13" s="1">
        <v>6.6927864206824339E-2</v>
      </c>
      <c r="Z13" s="7">
        <v>1.264795640004243E-2</v>
      </c>
      <c r="AA13" s="1">
        <v>1.73944218081078E-2</v>
      </c>
      <c r="AB13" s="7">
        <v>2.2280204522762002E-2</v>
      </c>
      <c r="AC13" s="1">
        <v>2.7027696100663089E-2</v>
      </c>
      <c r="AD13" s="7">
        <v>2.8494740541154761E-2</v>
      </c>
      <c r="AE13" s="1">
        <v>4.1763328531477517E-2</v>
      </c>
      <c r="AF13" s="7">
        <v>5.0981526980911282E-2</v>
      </c>
      <c r="AG13" s="1">
        <v>6.4124006520283619E-2</v>
      </c>
      <c r="AH13" s="7">
        <v>1.205419410959228E-2</v>
      </c>
      <c r="AI13" s="1">
        <v>1.7660948041543362E-2</v>
      </c>
      <c r="AJ13" s="7">
        <v>2.0888145911702689E-2</v>
      </c>
      <c r="AK13" s="1">
        <v>2.2464925534749811E-2</v>
      </c>
      <c r="AL13" s="7">
        <v>2.341507706268902E-2</v>
      </c>
      <c r="AM13" s="1">
        <v>3.3470578917291993E-2</v>
      </c>
      <c r="AN13" s="7">
        <v>3.8887857871371598E-2</v>
      </c>
      <c r="AO13" s="1">
        <v>5.7683414312895018E-2</v>
      </c>
      <c r="AP13" s="7">
        <v>1.12051731076319E-2</v>
      </c>
      <c r="AQ13" s="1">
        <v>1.466009220013525E-2</v>
      </c>
      <c r="AR13" s="7">
        <v>1.8563646523399511E-2</v>
      </c>
      <c r="AS13" s="1">
        <v>2.241882655767127E-2</v>
      </c>
      <c r="AT13" s="7">
        <v>2.3287507528886E-2</v>
      </c>
      <c r="AU13" s="1">
        <v>3.3993973545005947E-2</v>
      </c>
      <c r="AV13" s="7">
        <v>3.8542005398055731E-2</v>
      </c>
      <c r="AW13" s="1">
        <v>5.1910527565922952E-2</v>
      </c>
      <c r="AX13" s="7">
        <v>1.8988231943002431E-2</v>
      </c>
      <c r="AY13" s="1">
        <v>2.643811721716325E-2</v>
      </c>
      <c r="AZ13" s="7">
        <v>3.5491056607889232E-2</v>
      </c>
      <c r="BA13" s="1">
        <v>4.3829510392100438E-2</v>
      </c>
      <c r="BB13" s="7">
        <v>4.8982519854800601E-2</v>
      </c>
      <c r="BC13" s="1">
        <v>6.7515406758513433E-2</v>
      </c>
      <c r="BD13" s="7">
        <v>8.4880378977822316E-2</v>
      </c>
      <c r="BE13" s="1">
        <v>0.13008919012731429</v>
      </c>
      <c r="BF13" s="7">
        <v>1.017049295239994E-2</v>
      </c>
      <c r="BG13" s="1">
        <v>1.5537344711335509E-2</v>
      </c>
      <c r="BH13" s="7">
        <v>1.675361352069981E-2</v>
      </c>
      <c r="BI13" s="8">
        <v>2.1236402396997381E-2</v>
      </c>
      <c r="BJ13" s="7">
        <v>2.4052665207756441E-2</v>
      </c>
      <c r="BK13" s="1">
        <v>3.264129466760738E-2</v>
      </c>
      <c r="BL13" s="7">
        <v>3.7442611319612157E-2</v>
      </c>
      <c r="BM13" s="1">
        <v>5.532352815879852E-2</v>
      </c>
      <c r="BN13" s="7">
        <v>1.484153788163029E-2</v>
      </c>
      <c r="BO13" s="1">
        <v>2.1525514637184669E-2</v>
      </c>
      <c r="BP13" s="7">
        <v>2.764048543802939E-2</v>
      </c>
      <c r="BQ13" s="1">
        <v>2.6652221444559351E-2</v>
      </c>
      <c r="BR13" s="7">
        <v>3.5694377706828789E-2</v>
      </c>
      <c r="BS13" s="1">
        <v>4.7251962798970398E-2</v>
      </c>
      <c r="BT13" s="7">
        <v>5.416115746612446E-2</v>
      </c>
      <c r="BU13" s="1">
        <v>6.704893835614005E-2</v>
      </c>
      <c r="BV13" s="7">
        <v>1.096401293663587E-2</v>
      </c>
      <c r="BW13" s="1">
        <v>1.5996410203626889E-2</v>
      </c>
      <c r="BX13" s="7">
        <v>1.7450831148854529E-2</v>
      </c>
      <c r="BY13" s="1">
        <v>2.1343555376066518E-2</v>
      </c>
      <c r="BZ13" s="7">
        <v>2.2227959714576521E-2</v>
      </c>
      <c r="CA13" s="1">
        <v>3.2905118523049393E-2</v>
      </c>
      <c r="CB13" s="7">
        <v>3.5427902174862219E-2</v>
      </c>
      <c r="CC13" s="1">
        <v>4.9813584224200153E-2</v>
      </c>
      <c r="CG13" s="13" t="s">
        <v>21</v>
      </c>
      <c r="CH13">
        <v>0.97500357051306186</v>
      </c>
      <c r="CI13">
        <v>32.526161098641559</v>
      </c>
      <c r="CJ13">
        <v>0.39114023091071348</v>
      </c>
      <c r="CK13">
        <v>1.070081569807835</v>
      </c>
      <c r="CL13">
        <v>36.256076810286388</v>
      </c>
      <c r="CM13">
        <v>3.0084001699523899</v>
      </c>
      <c r="CN13">
        <v>23.41348166876034</v>
      </c>
      <c r="CO13">
        <v>1.428116382600203</v>
      </c>
      <c r="CP13">
        <v>7.0850957789582019</v>
      </c>
      <c r="CQ13">
        <v>5.103467198283214</v>
      </c>
    </row>
    <row r="14" spans="1:95" s="10" customFormat="1" x14ac:dyDescent="0.25">
      <c r="A14" s="8" t="s">
        <v>21</v>
      </c>
      <c r="B14" s="7">
        <f t="shared" si="0"/>
        <v>0.97500357051306186</v>
      </c>
      <c r="C14" s="8">
        <v>1.780326379878479</v>
      </c>
      <c r="D14" s="7">
        <v>3.669885355666636</v>
      </c>
      <c r="E14" s="8">
        <v>3.6547954500828719</v>
      </c>
      <c r="F14" s="7">
        <v>5.3816246767930362</v>
      </c>
      <c r="G14" s="8">
        <v>8.2247623445932732</v>
      </c>
      <c r="H14" s="7">
        <v>17.759167677115219</v>
      </c>
      <c r="I14" s="8">
        <v>23.02972838278864</v>
      </c>
      <c r="J14" s="7">
        <f t="shared" si="1"/>
        <v>32.526161098641559</v>
      </c>
      <c r="K14" s="8">
        <v>31.028485728234621</v>
      </c>
      <c r="L14" s="7">
        <v>40.697661225225417</v>
      </c>
      <c r="M14" s="8">
        <v>62.069435957517371</v>
      </c>
      <c r="N14" s="7">
        <v>147.08395305605509</v>
      </c>
      <c r="O14" s="8">
        <v>118.3191757949301</v>
      </c>
      <c r="P14" s="7">
        <v>181.87319403393099</v>
      </c>
      <c r="Q14" s="8">
        <v>903.57921375356602</v>
      </c>
      <c r="R14" s="7">
        <v>0.39114023091071348</v>
      </c>
      <c r="S14" s="8">
        <v>0.80825477897982789</v>
      </c>
      <c r="T14" s="7">
        <v>1.0506472696514111</v>
      </c>
      <c r="U14" s="8">
        <v>1.5595061909853221</v>
      </c>
      <c r="V14" s="7">
        <v>1.025274462419111</v>
      </c>
      <c r="W14" s="8">
        <v>2.335066988121508</v>
      </c>
      <c r="X14" s="7">
        <v>4.5132574379097736</v>
      </c>
      <c r="Y14" s="8">
        <v>7.8703964635763937</v>
      </c>
      <c r="Z14" s="7">
        <v>1.070081569807835</v>
      </c>
      <c r="AA14" s="8">
        <v>0.88499377174441007</v>
      </c>
      <c r="AB14" s="7">
        <v>1.561486427214918</v>
      </c>
      <c r="AC14" s="8">
        <v>2.1318901253627098</v>
      </c>
      <c r="AD14" s="7">
        <v>2.397715310821904</v>
      </c>
      <c r="AE14" s="8">
        <v>5.6821706454698324</v>
      </c>
      <c r="AF14" s="7">
        <v>17.176706090041179</v>
      </c>
      <c r="AG14" s="8">
        <v>15.25161884411345</v>
      </c>
      <c r="AH14" s="7">
        <v>36.256076810286388</v>
      </c>
      <c r="AI14" s="8">
        <v>29.397694293351911</v>
      </c>
      <c r="AJ14" s="7">
        <v>43.408961593833297</v>
      </c>
      <c r="AK14" s="8">
        <v>40.353430128700431</v>
      </c>
      <c r="AL14" s="7">
        <v>83.050148091538816</v>
      </c>
      <c r="AM14" s="8">
        <v>67.825466802593041</v>
      </c>
      <c r="AN14" s="7">
        <v>158.11821849872311</v>
      </c>
      <c r="AO14" s="8">
        <v>179.14155416329879</v>
      </c>
      <c r="AP14" s="7">
        <v>3.0084001699523899</v>
      </c>
      <c r="AQ14" s="8">
        <v>7.1335608848407492</v>
      </c>
      <c r="AR14" s="7">
        <v>5.3028509945339364</v>
      </c>
      <c r="AS14" s="8">
        <v>9.4841207738616742</v>
      </c>
      <c r="AT14" s="7">
        <v>12.77585430270871</v>
      </c>
      <c r="AU14" s="8">
        <v>31.20756140030521</v>
      </c>
      <c r="AV14" s="7">
        <v>35.99811953881872</v>
      </c>
      <c r="AW14" s="8">
        <v>42.040250219743548</v>
      </c>
      <c r="AX14" s="7">
        <v>23.41348166876034</v>
      </c>
      <c r="AY14" s="8">
        <v>50.093276505756627</v>
      </c>
      <c r="AZ14" s="7">
        <v>83.288002119205245</v>
      </c>
      <c r="BA14" s="8">
        <v>344.24278956791397</v>
      </c>
      <c r="BB14" s="7">
        <v>111.4707355134109</v>
      </c>
      <c r="BC14" s="8">
        <v>244.72670230528871</v>
      </c>
      <c r="BD14" s="7">
        <v>325.63313196278028</v>
      </c>
      <c r="BE14" s="8">
        <v>556.60559565124083</v>
      </c>
      <c r="BF14" s="7">
        <v>1.428116382600203</v>
      </c>
      <c r="BG14" s="8">
        <v>2.0935265437859218</v>
      </c>
      <c r="BH14" s="7">
        <v>4.3918499746561848</v>
      </c>
      <c r="BI14" s="8">
        <v>5.4665085589412721</v>
      </c>
      <c r="BJ14" s="7">
        <v>2.19360708844758</v>
      </c>
      <c r="BK14" s="8">
        <v>5.5892632268347304</v>
      </c>
      <c r="BL14" s="7">
        <v>9.1745169173606627</v>
      </c>
      <c r="BM14" s="8">
        <v>18.398018560490708</v>
      </c>
      <c r="BN14" s="7">
        <v>7.0850957789582019</v>
      </c>
      <c r="BO14" s="8">
        <v>18.076795973843431</v>
      </c>
      <c r="BP14" s="7">
        <v>18.99675122132081</v>
      </c>
      <c r="BQ14" s="8">
        <v>25.785754107492469</v>
      </c>
      <c r="BR14" s="7">
        <v>56.973180861003101</v>
      </c>
      <c r="BS14" s="8">
        <v>93.375163630259721</v>
      </c>
      <c r="BT14" s="7">
        <v>106.5998444835384</v>
      </c>
      <c r="BU14" s="8">
        <v>261.13049329536182</v>
      </c>
      <c r="BV14" s="7">
        <v>5.103467198283214</v>
      </c>
      <c r="BW14" s="8">
        <v>7.5155813203350332</v>
      </c>
      <c r="BX14" s="7">
        <v>5.8233126543882836</v>
      </c>
      <c r="BY14" s="8">
        <v>11.80098586803928</v>
      </c>
      <c r="BZ14" s="7">
        <v>40.438924760234563</v>
      </c>
      <c r="CA14" s="8">
        <v>24.486478846712949</v>
      </c>
      <c r="CB14" s="7">
        <v>33.749564322249533</v>
      </c>
      <c r="CC14" s="8">
        <v>124.517138698488</v>
      </c>
      <c r="CG14" s="13" t="s">
        <v>22</v>
      </c>
      <c r="CH14">
        <v>0.98742269090448886</v>
      </c>
      <c r="CI14">
        <v>5.703171144077789</v>
      </c>
      <c r="CJ14">
        <v>0.62541204890113333</v>
      </c>
      <c r="CK14">
        <v>1.03444747078227</v>
      </c>
      <c r="CL14">
        <v>6.02130191987467</v>
      </c>
      <c r="CM14">
        <v>1.7344740326543919</v>
      </c>
      <c r="CN14">
        <v>4.8387479443302626</v>
      </c>
      <c r="CO14">
        <v>1.195038234785901</v>
      </c>
      <c r="CP14">
        <v>2.6617843223969522</v>
      </c>
      <c r="CQ14">
        <v>2.259085478303823</v>
      </c>
    </row>
    <row r="15" spans="1:95" s="10" customFormat="1" x14ac:dyDescent="0.25">
      <c r="A15" s="8" t="s">
        <v>22</v>
      </c>
      <c r="B15" s="7">
        <f t="shared" si="0"/>
        <v>0.98742269090448886</v>
      </c>
      <c r="C15" s="8">
        <v>1.334288716836981</v>
      </c>
      <c r="D15" s="7">
        <v>1.915694483905676</v>
      </c>
      <c r="E15" s="8">
        <v>1.9117519321509451</v>
      </c>
      <c r="F15" s="7">
        <v>2.3198328984633858</v>
      </c>
      <c r="G15" s="8">
        <v>2.8678846463191769</v>
      </c>
      <c r="H15" s="7">
        <v>4.214162749243938</v>
      </c>
      <c r="I15" s="8">
        <v>4.7989299205956986</v>
      </c>
      <c r="J15" s="7">
        <f t="shared" si="1"/>
        <v>5.703171144077789</v>
      </c>
      <c r="K15" s="8">
        <v>5.5703218693567988</v>
      </c>
      <c r="L15" s="7">
        <v>6.379471860994876</v>
      </c>
      <c r="M15" s="8">
        <v>7.8784158279134626</v>
      </c>
      <c r="N15" s="7">
        <v>12.127817324484029</v>
      </c>
      <c r="O15" s="8">
        <v>10.87746182686614</v>
      </c>
      <c r="P15" s="7">
        <v>13.486037002541959</v>
      </c>
      <c r="Q15" s="8">
        <v>30.05959437107504</v>
      </c>
      <c r="R15" s="7">
        <v>0.62541204890113333</v>
      </c>
      <c r="S15" s="8">
        <v>0.89902990994728749</v>
      </c>
      <c r="T15" s="7">
        <v>1.0250108631870249</v>
      </c>
      <c r="U15" s="8">
        <v>1.248801902218811</v>
      </c>
      <c r="V15" s="7">
        <v>1.0125583748204889</v>
      </c>
      <c r="W15" s="8">
        <v>1.5280925980193441</v>
      </c>
      <c r="X15" s="7">
        <v>2.1244428535288429</v>
      </c>
      <c r="Y15" s="8">
        <v>2.8054226889323459</v>
      </c>
      <c r="Z15" s="7">
        <v>1.03444747078227</v>
      </c>
      <c r="AA15" s="8">
        <v>0.94074107582501687</v>
      </c>
      <c r="AB15" s="7">
        <v>1.2495945051155271</v>
      </c>
      <c r="AC15" s="8">
        <v>1.460099354620332</v>
      </c>
      <c r="AD15" s="7">
        <v>1.548455782649897</v>
      </c>
      <c r="AE15" s="8">
        <v>2.383730405366729</v>
      </c>
      <c r="AF15" s="7">
        <v>4.1444789889733036</v>
      </c>
      <c r="AG15" s="8">
        <v>3.905332104202337</v>
      </c>
      <c r="AH15" s="7">
        <v>6.02130191987467</v>
      </c>
      <c r="AI15" s="8">
        <v>5.4219640623441894</v>
      </c>
      <c r="AJ15" s="7">
        <v>6.5885477606095639</v>
      </c>
      <c r="AK15" s="8">
        <v>6.3524349763457186</v>
      </c>
      <c r="AL15" s="7">
        <v>9.1131853976279231</v>
      </c>
      <c r="AM15" s="8">
        <v>8.2356218224608302</v>
      </c>
      <c r="AN15" s="7">
        <v>12.574506690074291</v>
      </c>
      <c r="AO15" s="8">
        <v>13.3843772422664</v>
      </c>
      <c r="AP15" s="7">
        <v>1.7344740326543919</v>
      </c>
      <c r="AQ15" s="8">
        <v>2.6708726822596298</v>
      </c>
      <c r="AR15" s="7">
        <v>2.302791999841483</v>
      </c>
      <c r="AS15" s="8">
        <v>3.0796299735295589</v>
      </c>
      <c r="AT15" s="7">
        <v>3.574332707332756</v>
      </c>
      <c r="AU15" s="8">
        <v>5.5863728304066136</v>
      </c>
      <c r="AV15" s="7">
        <v>5.9998432928551324</v>
      </c>
      <c r="AW15" s="8">
        <v>6.4838453266363123</v>
      </c>
      <c r="AX15" s="7">
        <v>4.8387479443302626</v>
      </c>
      <c r="AY15" s="8">
        <v>7.0776603836124146</v>
      </c>
      <c r="AZ15" s="7">
        <v>9.1262260611495503</v>
      </c>
      <c r="BA15" s="8">
        <v>18.553781004633908</v>
      </c>
      <c r="BB15" s="7">
        <v>10.557970236433279</v>
      </c>
      <c r="BC15" s="8">
        <v>15.6437432318895</v>
      </c>
      <c r="BD15" s="7">
        <v>18.045307754726171</v>
      </c>
      <c r="BE15" s="8">
        <v>23.59249023844751</v>
      </c>
      <c r="BF15" s="7">
        <v>1.195038234785901</v>
      </c>
      <c r="BG15" s="8">
        <v>1.4469023960813401</v>
      </c>
      <c r="BH15" s="7">
        <v>2.0956741098405991</v>
      </c>
      <c r="BI15" s="8">
        <v>2.3380565773610509</v>
      </c>
      <c r="BJ15" s="7">
        <v>1.4810830795224079</v>
      </c>
      <c r="BK15" s="8">
        <v>2.364162267450086</v>
      </c>
      <c r="BL15" s="7">
        <v>3.0289465028885312</v>
      </c>
      <c r="BM15" s="8">
        <v>4.2892911489534864</v>
      </c>
      <c r="BN15" s="7">
        <v>2.6617843223969522</v>
      </c>
      <c r="BO15" s="8">
        <v>4.2516815466169886</v>
      </c>
      <c r="BP15" s="7">
        <v>4.3585262671367273</v>
      </c>
      <c r="BQ15" s="8">
        <v>5.0779675173727199</v>
      </c>
      <c r="BR15" s="7">
        <v>7.5480580854285364</v>
      </c>
      <c r="BS15" s="8">
        <v>9.6630825118209422</v>
      </c>
      <c r="BT15" s="7">
        <v>10.32472006804729</v>
      </c>
      <c r="BU15" s="8">
        <v>16.159532582824351</v>
      </c>
      <c r="BV15" s="7">
        <v>2.259085478303823</v>
      </c>
      <c r="BW15" s="8">
        <v>2.741456058435924</v>
      </c>
      <c r="BX15" s="7">
        <v>2.413154088405522</v>
      </c>
      <c r="BY15" s="8">
        <v>3.435256303107423</v>
      </c>
      <c r="BZ15" s="7">
        <v>6.3591606962109832</v>
      </c>
      <c r="CA15" s="8">
        <v>4.9483814370673711</v>
      </c>
      <c r="CB15" s="7">
        <v>5.8094375220196257</v>
      </c>
      <c r="CC15" s="8">
        <v>11.15872477922491</v>
      </c>
      <c r="CG15" s="13" t="s">
        <v>23</v>
      </c>
      <c r="CH15">
        <v>0.48046222080783291</v>
      </c>
      <c r="CI15">
        <v>3.5610523157503091</v>
      </c>
      <c r="CJ15">
        <v>0.40159175184713891</v>
      </c>
      <c r="CK15">
        <v>0.6950413434342787</v>
      </c>
      <c r="CL15">
        <v>4.363241467093423</v>
      </c>
      <c r="CM15">
        <v>0.89034811903623645</v>
      </c>
      <c r="CN15">
        <v>2.1629514277987121</v>
      </c>
      <c r="CO15">
        <v>0.99474479621522394</v>
      </c>
      <c r="CP15">
        <v>1.522770085914406</v>
      </c>
      <c r="CQ15">
        <v>1.231436842873459</v>
      </c>
    </row>
    <row r="16" spans="1:95" s="10" customFormat="1" x14ac:dyDescent="0.25">
      <c r="A16" s="8" t="s">
        <v>23</v>
      </c>
      <c r="B16" s="7">
        <f t="shared" si="0"/>
        <v>0.48046222080783291</v>
      </c>
      <c r="C16" s="8">
        <v>0.83583649407276095</v>
      </c>
      <c r="D16" s="7">
        <v>1.074861804482093</v>
      </c>
      <c r="E16" s="8">
        <v>1.0325638311311951</v>
      </c>
      <c r="F16" s="7">
        <v>1.346869109390846</v>
      </c>
      <c r="G16" s="8">
        <v>1.579225414854835</v>
      </c>
      <c r="H16" s="7">
        <v>2.266536615413465</v>
      </c>
      <c r="I16" s="8">
        <v>2.8673507408003771</v>
      </c>
      <c r="J16" s="7">
        <f t="shared" si="1"/>
        <v>3.5610523157503091</v>
      </c>
      <c r="K16" s="8">
        <v>3.0946176573631439</v>
      </c>
      <c r="L16" s="7">
        <v>3.2651215542850092</v>
      </c>
      <c r="M16" s="8">
        <v>3.851058805178341</v>
      </c>
      <c r="N16" s="7">
        <v>7.0712946637835739</v>
      </c>
      <c r="O16" s="8">
        <v>6.0202552788834174</v>
      </c>
      <c r="P16" s="7">
        <v>7.4275574213492419</v>
      </c>
      <c r="Q16" s="8">
        <v>19.40266830694117</v>
      </c>
      <c r="R16" s="7">
        <v>0.40159175184713891</v>
      </c>
      <c r="S16" s="8">
        <v>0.61722849848788597</v>
      </c>
      <c r="T16" s="7">
        <v>0.6895092166495157</v>
      </c>
      <c r="U16" s="8">
        <v>0.97391232475718248</v>
      </c>
      <c r="V16" s="7">
        <v>0.65377923808928806</v>
      </c>
      <c r="W16" s="8">
        <v>1.0406186006444069</v>
      </c>
      <c r="X16" s="7">
        <v>1.6188625083531429</v>
      </c>
      <c r="Y16" s="8">
        <v>2.0530289919927691</v>
      </c>
      <c r="Z16" s="7">
        <v>0.6950413434342787</v>
      </c>
      <c r="AA16" s="8">
        <v>0.57367352656192383</v>
      </c>
      <c r="AB16" s="7">
        <v>0.81243501271099816</v>
      </c>
      <c r="AC16" s="8">
        <v>0.83685798825436042</v>
      </c>
      <c r="AD16" s="7">
        <v>1.0214723260012539</v>
      </c>
      <c r="AE16" s="8">
        <v>1.5463662911267919</v>
      </c>
      <c r="AF16" s="7">
        <v>3.1133305090006509</v>
      </c>
      <c r="AG16" s="8">
        <v>2.747206488805269</v>
      </c>
      <c r="AH16" s="7">
        <v>4.363241467093423</v>
      </c>
      <c r="AI16" s="8">
        <v>2.975568176236238</v>
      </c>
      <c r="AJ16" s="7">
        <v>3.4698273869031362</v>
      </c>
      <c r="AK16" s="8">
        <v>3.5541953234820589</v>
      </c>
      <c r="AL16" s="7">
        <v>5.1509893031618343</v>
      </c>
      <c r="AM16" s="8">
        <v>4.2440983436723956</v>
      </c>
      <c r="AN16" s="7">
        <v>6.770465200512481</v>
      </c>
      <c r="AO16" s="8">
        <v>6.9190819589499286</v>
      </c>
      <c r="AP16" s="7">
        <v>0.89034811903623645</v>
      </c>
      <c r="AQ16" s="8">
        <v>1.324585395006086</v>
      </c>
      <c r="AR16" s="7">
        <v>1.294502601549482</v>
      </c>
      <c r="AS16" s="8">
        <v>1.7055134978236479</v>
      </c>
      <c r="AT16" s="7">
        <v>1.8538325794003361</v>
      </c>
      <c r="AU16" s="8">
        <v>3.099842993662604</v>
      </c>
      <c r="AV16" s="7">
        <v>3.5107893606066249</v>
      </c>
      <c r="AW16" s="8">
        <v>3.6230829145154728</v>
      </c>
      <c r="AX16" s="7">
        <v>2.1629514277987121</v>
      </c>
      <c r="AY16" s="8">
        <v>3.277474282402733</v>
      </c>
      <c r="AZ16" s="7">
        <v>4.1874738072418003</v>
      </c>
      <c r="BA16" s="8">
        <v>10.42777377185838</v>
      </c>
      <c r="BB16" s="7">
        <v>5.0408644308423654</v>
      </c>
      <c r="BC16" s="8">
        <v>7.7713796715727108</v>
      </c>
      <c r="BD16" s="7">
        <v>8.6368937074831234</v>
      </c>
      <c r="BE16" s="8">
        <v>11.98488320275621</v>
      </c>
      <c r="BF16" s="7">
        <v>0.99474479621522394</v>
      </c>
      <c r="BG16" s="8">
        <v>1.2026260654866681</v>
      </c>
      <c r="BH16" s="7">
        <v>1.814546326744453</v>
      </c>
      <c r="BI16" s="8">
        <v>1.99838047566618</v>
      </c>
      <c r="BJ16" s="7">
        <v>1.1263182950206829</v>
      </c>
      <c r="BK16" s="8">
        <v>1.81170682534154</v>
      </c>
      <c r="BL16" s="7">
        <v>2.4016327260624402</v>
      </c>
      <c r="BM16" s="8">
        <v>3.4975783474601201</v>
      </c>
      <c r="BN16" s="7">
        <v>1.522770085914406</v>
      </c>
      <c r="BO16" s="8">
        <v>2.313366558955837</v>
      </c>
      <c r="BP16" s="7">
        <v>2.620801190051063</v>
      </c>
      <c r="BQ16" s="8">
        <v>2.9641538104037011</v>
      </c>
      <c r="BR16" s="7">
        <v>4.3129770291768752</v>
      </c>
      <c r="BS16" s="8">
        <v>6.0782886471204689</v>
      </c>
      <c r="BT16" s="7">
        <v>5.7083027556310677</v>
      </c>
      <c r="BU16" s="8">
        <v>9.3828134527810985</v>
      </c>
      <c r="BV16" s="7">
        <v>1.231436842873459</v>
      </c>
      <c r="BW16" s="8">
        <v>1.683983431218927</v>
      </c>
      <c r="BX16" s="7">
        <v>1.408395196454775</v>
      </c>
      <c r="BY16" s="8">
        <v>1.908654399966901</v>
      </c>
      <c r="BZ16" s="7">
        <v>4.6667672119956922</v>
      </c>
      <c r="CA16" s="8">
        <v>2.688215395326524</v>
      </c>
      <c r="CB16" s="7">
        <v>3.290899395231548</v>
      </c>
      <c r="CC16" s="8">
        <v>7.3144778661887626</v>
      </c>
      <c r="CG16" s="13" t="s">
        <v>24</v>
      </c>
      <c r="CH16">
        <v>1.314655125308666E-2</v>
      </c>
      <c r="CI16">
        <v>2.4263084326204231E-2</v>
      </c>
      <c r="CJ16">
        <v>1.432654185159302E-2</v>
      </c>
      <c r="CK16">
        <v>2.053103841158006E-2</v>
      </c>
      <c r="CL16">
        <v>3.5575264197183452E-2</v>
      </c>
      <c r="CM16">
        <v>1.142793486349389E-2</v>
      </c>
      <c r="CN16">
        <v>2.3272829623647968E-2</v>
      </c>
      <c r="CO16">
        <v>2.5726997253246581E-2</v>
      </c>
      <c r="CP16">
        <v>1.5347229132877361E-2</v>
      </c>
      <c r="CQ16">
        <v>1.3826077474187839E-2</v>
      </c>
    </row>
    <row r="17" spans="1:95" s="10" customFormat="1" x14ac:dyDescent="0.25">
      <c r="A17" s="8" t="s">
        <v>24</v>
      </c>
      <c r="B17" s="7">
        <f t="shared" si="0"/>
        <v>1.314655125308666E-2</v>
      </c>
      <c r="C17" s="8">
        <v>2.3851550296816921E-2</v>
      </c>
      <c r="D17" s="7">
        <v>2.7929886009090681E-2</v>
      </c>
      <c r="E17" s="8">
        <v>2.7367912219411341E-2</v>
      </c>
      <c r="F17" s="7">
        <v>3.3565191554980472E-2</v>
      </c>
      <c r="G17" s="8">
        <v>4.4055255584922362E-2</v>
      </c>
      <c r="H17" s="7">
        <v>5.4285710922506267E-2</v>
      </c>
      <c r="I17" s="8">
        <v>7.5729336146848972E-2</v>
      </c>
      <c r="J17" s="7">
        <f t="shared" si="1"/>
        <v>2.4263084326204231E-2</v>
      </c>
      <c r="K17" s="8">
        <v>2.1639308449602501E-2</v>
      </c>
      <c r="L17" s="7">
        <v>2.1855746504269379E-2</v>
      </c>
      <c r="M17" s="8">
        <v>2.610361130585117E-2</v>
      </c>
      <c r="N17" s="7">
        <v>4.5941393790853949E-2</v>
      </c>
      <c r="O17" s="8">
        <v>4.1079284143149562E-2</v>
      </c>
      <c r="P17" s="7">
        <v>5.0190803453681022E-2</v>
      </c>
      <c r="Q17" s="8">
        <v>0.16408140567086321</v>
      </c>
      <c r="R17" s="7">
        <v>1.432654185159302E-2</v>
      </c>
      <c r="S17" s="8">
        <v>2.363433616419354E-2</v>
      </c>
      <c r="T17" s="7">
        <v>2.6686899110157619E-2</v>
      </c>
      <c r="U17" s="8">
        <v>3.6589023951795772E-2</v>
      </c>
      <c r="V17" s="7">
        <v>2.4985619325109749E-2</v>
      </c>
      <c r="W17" s="8">
        <v>3.7956310808799798E-2</v>
      </c>
      <c r="X17" s="7">
        <v>5.908050191911364E-2</v>
      </c>
      <c r="Y17" s="8">
        <v>7.5058932486175289E-2</v>
      </c>
      <c r="Z17" s="7">
        <v>2.053103841158006E-2</v>
      </c>
      <c r="AA17" s="8">
        <v>1.7943983561198439E-2</v>
      </c>
      <c r="AB17" s="7">
        <v>2.3719883865356148E-2</v>
      </c>
      <c r="AC17" s="8">
        <v>2.5160300261954229E-2</v>
      </c>
      <c r="AD17" s="7">
        <v>3.2513162818968502E-2</v>
      </c>
      <c r="AE17" s="8">
        <v>5.0367909658746657E-2</v>
      </c>
      <c r="AF17" s="7">
        <v>0.10184254191762181</v>
      </c>
      <c r="AG17" s="8">
        <v>9.4821779097846975E-2</v>
      </c>
      <c r="AH17" s="7">
        <v>3.5575264197183452E-2</v>
      </c>
      <c r="AI17" s="8">
        <v>2.4121656113892821E-2</v>
      </c>
      <c r="AJ17" s="7">
        <v>2.6957923779367111E-2</v>
      </c>
      <c r="AK17" s="8">
        <v>3.0316361941790659E-2</v>
      </c>
      <c r="AL17" s="7">
        <v>4.2853311704633558E-2</v>
      </c>
      <c r="AM17" s="8">
        <v>3.3604366208748737E-2</v>
      </c>
      <c r="AN17" s="7">
        <v>5.9674317568038239E-2</v>
      </c>
      <c r="AO17" s="8">
        <v>5.4832019273866023E-2</v>
      </c>
      <c r="AP17" s="7">
        <v>1.142793486349389E-2</v>
      </c>
      <c r="AQ17" s="8">
        <v>1.7750653296281241E-2</v>
      </c>
      <c r="AR17" s="7">
        <v>1.851634977996815E-2</v>
      </c>
      <c r="AS17" s="8">
        <v>2.4743446381913781E-2</v>
      </c>
      <c r="AT17" s="7">
        <v>2.4236374681824768E-2</v>
      </c>
      <c r="AU17" s="8">
        <v>4.2454521573130261E-2</v>
      </c>
      <c r="AV17" s="7">
        <v>5.2914585556584251E-2</v>
      </c>
      <c r="AW17" s="8">
        <v>5.8721369391227428E-2</v>
      </c>
      <c r="AX17" s="7">
        <v>2.3272829623647968E-2</v>
      </c>
      <c r="AY17" s="8">
        <v>2.8578197501532211E-2</v>
      </c>
      <c r="AZ17" s="7">
        <v>4.2127870767748141E-2</v>
      </c>
      <c r="BA17" s="8">
        <v>7.6930782718643884E-2</v>
      </c>
      <c r="BB17" s="7">
        <v>4.7273609854332779E-2</v>
      </c>
      <c r="BC17" s="8">
        <v>6.5176159766032665E-2</v>
      </c>
      <c r="BD17" s="7">
        <v>8.5991043983480536E-2</v>
      </c>
      <c r="BE17" s="8">
        <v>0.1002190655415925</v>
      </c>
      <c r="BF17" s="7">
        <v>2.5726997253246581E-2</v>
      </c>
      <c r="BG17" s="8">
        <v>3.14779714931663E-2</v>
      </c>
      <c r="BH17" s="7">
        <v>4.7176016735511223E-2</v>
      </c>
      <c r="BI17" s="4">
        <v>5.288047716516614E-2</v>
      </c>
      <c r="BJ17" s="7">
        <v>3.06334743777394E-2</v>
      </c>
      <c r="BK17" s="8">
        <v>4.9729818770625427E-2</v>
      </c>
      <c r="BL17" s="7">
        <v>6.1785829725546103E-2</v>
      </c>
      <c r="BM17" s="8">
        <v>8.8939630780800194E-2</v>
      </c>
      <c r="BN17" s="7">
        <v>1.5347229132877361E-2</v>
      </c>
      <c r="BO17" s="8">
        <v>2.1726215673179679E-2</v>
      </c>
      <c r="BP17" s="7">
        <v>2.5057315589471638E-2</v>
      </c>
      <c r="BQ17" s="8">
        <v>3.0229214126582488E-2</v>
      </c>
      <c r="BR17" s="7">
        <v>3.9485284527225897E-2</v>
      </c>
      <c r="BS17" s="8">
        <v>5.6759033049090447E-2</v>
      </c>
      <c r="BT17" s="7">
        <v>5.5082026702344418E-2</v>
      </c>
      <c r="BU17" s="8">
        <v>8.2167359731076237E-2</v>
      </c>
      <c r="BV17" s="7">
        <v>1.3826077474187839E-2</v>
      </c>
      <c r="BW17" s="8">
        <v>1.8876074392101521E-2</v>
      </c>
      <c r="BX17" s="7">
        <v>1.7885210859787951E-2</v>
      </c>
      <c r="BY17" s="8">
        <v>2.1886738093877641E-2</v>
      </c>
      <c r="BZ17" s="7">
        <v>5.3241649829344102E-2</v>
      </c>
      <c r="CA17" s="8">
        <v>3.3070337801648662E-2</v>
      </c>
      <c r="CB17" s="7">
        <v>3.8346096963765022E-2</v>
      </c>
      <c r="CC17" s="8">
        <v>8.83060765403509E-2</v>
      </c>
      <c r="CG17" s="12" t="s">
        <v>76</v>
      </c>
      <c r="CH17"/>
      <c r="CI17"/>
      <c r="CJ17"/>
      <c r="CK17"/>
      <c r="CL17"/>
      <c r="CM17"/>
      <c r="CN17"/>
      <c r="CO17"/>
      <c r="CP17"/>
      <c r="CQ17"/>
    </row>
    <row r="18" spans="1:95" s="4" customFormat="1" x14ac:dyDescent="0.25">
      <c r="CG18" s="13" t="s">
        <v>11</v>
      </c>
      <c r="CH18">
        <v>0.99785704793871655</v>
      </c>
      <c r="CI18">
        <v>0.99445884947596108</v>
      </c>
      <c r="CJ18">
        <v>0.99702728268428731</v>
      </c>
      <c r="CK18">
        <v>0.99540164569792888</v>
      </c>
      <c r="CL18">
        <v>0.99625462718472035</v>
      </c>
      <c r="CM18">
        <v>0.99833542650279994</v>
      </c>
      <c r="CN18">
        <v>0.98885784681805577</v>
      </c>
      <c r="CO18">
        <v>0.99478423852022257</v>
      </c>
      <c r="CP18">
        <v>0.9882637422633247</v>
      </c>
      <c r="CQ18">
        <v>0.99809768262762033</v>
      </c>
    </row>
    <row r="19" spans="1:95" s="4" customFormat="1" x14ac:dyDescent="0.25">
      <c r="CG19" s="13" t="s">
        <v>12</v>
      </c>
      <c r="CH19">
        <v>0.99806818039341072</v>
      </c>
      <c r="CI19">
        <v>0.99843224004430342</v>
      </c>
      <c r="CJ19">
        <v>0.99699277448701928</v>
      </c>
      <c r="CK19">
        <v>0.99545628100008599</v>
      </c>
      <c r="CL19">
        <v>0.99820557033730695</v>
      </c>
      <c r="CM19">
        <v>0.99873292941430125</v>
      </c>
      <c r="CN19">
        <v>0.99772006485604159</v>
      </c>
      <c r="CO19">
        <v>0.99486029831914047</v>
      </c>
      <c r="CP19">
        <v>0.99615898412551185</v>
      </c>
      <c r="CQ19">
        <v>0.99854256199221769</v>
      </c>
    </row>
    <row r="20" spans="1:95" s="4" customFormat="1" x14ac:dyDescent="0.25">
      <c r="CG20" s="13" t="s">
        <v>13</v>
      </c>
      <c r="CH20">
        <v>1.5876267838538249</v>
      </c>
      <c r="CI20">
        <v>119.1033971826286</v>
      </c>
      <c r="CJ20">
        <v>0.38341565099093627</v>
      </c>
      <c r="CK20">
        <v>1.0523763354494839</v>
      </c>
      <c r="CL20">
        <v>27.15832208075965</v>
      </c>
      <c r="CM20">
        <v>6.2807806070638037</v>
      </c>
      <c r="CN20">
        <v>166.38245404684201</v>
      </c>
      <c r="CO20">
        <v>0.65398983565297664</v>
      </c>
      <c r="CP20">
        <v>30.25821917419071</v>
      </c>
      <c r="CQ20">
        <v>6.1473626007074627</v>
      </c>
    </row>
    <row r="21" spans="1:95" s="4" customFormat="1" x14ac:dyDescent="0.25">
      <c r="CG21" s="13" t="s">
        <v>14</v>
      </c>
      <c r="CH21">
        <v>1.636385324340675</v>
      </c>
      <c r="CI21">
        <v>28.84866921380743</v>
      </c>
      <c r="CJ21">
        <v>0.39960159964555869</v>
      </c>
      <c r="CK21">
        <v>1.022744726809836</v>
      </c>
      <c r="CL21">
        <v>22.834808152855469</v>
      </c>
      <c r="CM21">
        <v>4.9518925574488089</v>
      </c>
      <c r="CN21">
        <v>37.707853263223797</v>
      </c>
      <c r="CO21">
        <v>0.70014842978906089</v>
      </c>
      <c r="CP21">
        <v>17.833543696467991</v>
      </c>
      <c r="CQ21">
        <v>5.6577453227810057</v>
      </c>
    </row>
    <row r="22" spans="1:95" s="4" customFormat="1" x14ac:dyDescent="0.25">
      <c r="B22" s="14" t="s">
        <v>133</v>
      </c>
      <c r="C22" s="14"/>
      <c r="D22" s="14"/>
      <c r="E22" s="14"/>
      <c r="F22" s="14"/>
      <c r="G22" s="14"/>
      <c r="H22" s="14"/>
      <c r="I22" s="14"/>
      <c r="CG22" s="13" t="s">
        <v>15</v>
      </c>
      <c r="CH22">
        <v>1.260010628468595</v>
      </c>
      <c r="CI22">
        <v>10.913450287724251</v>
      </c>
      <c r="CJ22">
        <v>0.61920566130400989</v>
      </c>
      <c r="CK22">
        <v>1.0258539542495719</v>
      </c>
      <c r="CL22">
        <v>5.2113647042554652</v>
      </c>
      <c r="CM22">
        <v>2.5061485604536302</v>
      </c>
      <c r="CN22">
        <v>12.89893228321019</v>
      </c>
      <c r="CO22">
        <v>0.80869638038820024</v>
      </c>
      <c r="CP22">
        <v>5.5007471469056561</v>
      </c>
      <c r="CQ22">
        <v>2.4793875454852681</v>
      </c>
    </row>
    <row r="23" spans="1:95" s="4" customFormat="1" x14ac:dyDescent="0.25">
      <c r="B23" s="6">
        <v>1</v>
      </c>
      <c r="C23" s="5">
        <v>2</v>
      </c>
      <c r="D23" s="6">
        <v>3</v>
      </c>
      <c r="E23" s="5">
        <v>4</v>
      </c>
      <c r="F23" s="6">
        <v>5</v>
      </c>
      <c r="G23" s="5">
        <v>10</v>
      </c>
      <c r="H23" s="6">
        <v>15</v>
      </c>
      <c r="I23" s="5">
        <v>30</v>
      </c>
      <c r="J23" s="4" t="s">
        <v>150</v>
      </c>
      <c r="CG23" s="13" t="s">
        <v>16</v>
      </c>
      <c r="CH23">
        <v>1.2792127752413489</v>
      </c>
      <c r="CI23">
        <v>5.3710957181758943</v>
      </c>
      <c r="CJ23">
        <v>0.63214049043354181</v>
      </c>
      <c r="CK23">
        <v>1.011308423187425</v>
      </c>
      <c r="CL23">
        <v>4.7785780471658583</v>
      </c>
      <c r="CM23">
        <v>2.2252848261399731</v>
      </c>
      <c r="CN23">
        <v>6.1406720530593244</v>
      </c>
      <c r="CO23">
        <v>0.83674872559751223</v>
      </c>
      <c r="CP23">
        <v>4.2229780601452322</v>
      </c>
      <c r="CQ23">
        <v>2.3786015477126479</v>
      </c>
    </row>
    <row r="24" spans="1:95" s="4" customFormat="1" x14ac:dyDescent="0.25">
      <c r="A24" s="1" t="s">
        <v>11</v>
      </c>
      <c r="B24" s="4">
        <f>AVERAGE(B4,J4,R4,Z4,AH4,AP4,AX4,BF4,BN4,BV4)</f>
        <v>0.99571668500447408</v>
      </c>
      <c r="C24" s="4">
        <f t="shared" ref="C24:I37" si="2">AVERAGE(C4,K4,S4,AA4,AI4,AQ4,AY4,BG4,BO4,BW4)</f>
        <v>0.99493383897136378</v>
      </c>
      <c r="D24" s="4">
        <f t="shared" si="2"/>
        <v>0.99367227107786538</v>
      </c>
      <c r="E24" s="4">
        <f t="shared" si="2"/>
        <v>0.99270924737106281</v>
      </c>
      <c r="F24" s="4">
        <f>AVERAGE(F4,N4,V4,AD4,AL4,AT4,BB4,BJ4,BR4,BZ4)</f>
        <v>0.99153412556286824</v>
      </c>
      <c r="G24" s="4">
        <f t="shared" si="2"/>
        <v>0.98639700285813681</v>
      </c>
      <c r="H24" s="4">
        <f t="shared" si="2"/>
        <v>0.98267495320569387</v>
      </c>
      <c r="I24" s="4">
        <f t="shared" si="2"/>
        <v>0.97296392735381954</v>
      </c>
      <c r="J24" s="4">
        <f>AVERAGE(B24:I24)</f>
        <v>0.98882525642566066</v>
      </c>
      <c r="CG24" s="13" t="s">
        <v>17</v>
      </c>
      <c r="CH24">
        <v>0.6667050635143511</v>
      </c>
      <c r="CI24">
        <v>3.9399464321870501</v>
      </c>
      <c r="CJ24">
        <v>0.38926977127464701</v>
      </c>
      <c r="CK24">
        <v>0.59085772417004789</v>
      </c>
      <c r="CL24">
        <v>2.4927445176278722</v>
      </c>
      <c r="CM24">
        <v>1.232608642041082</v>
      </c>
      <c r="CN24">
        <v>4.1621496909024058</v>
      </c>
      <c r="CO24">
        <v>0.56190045319351845</v>
      </c>
      <c r="CP24">
        <v>2.8431400566531591</v>
      </c>
      <c r="CQ24">
        <v>1.3774388920847951</v>
      </c>
    </row>
    <row r="25" spans="1:95" s="4" customFormat="1" x14ac:dyDescent="0.25">
      <c r="A25" s="1" t="s">
        <v>12</v>
      </c>
      <c r="B25" s="4">
        <f t="shared" ref="B25:B37" si="3">AVERAGE(B5,J5,R5,Z5,AH5,AP5,AX5,BF5,BN5,BV5)</f>
        <v>0.9984286949141159</v>
      </c>
      <c r="C25" s="4">
        <f t="shared" si="2"/>
        <v>0.99731698849693373</v>
      </c>
      <c r="D25" s="4">
        <f t="shared" si="2"/>
        <v>0.9960618168124864</v>
      </c>
      <c r="E25" s="4">
        <f t="shared" si="2"/>
        <v>0.99476297935760483</v>
      </c>
      <c r="F25" s="4">
        <f t="shared" si="2"/>
        <v>0.9935481729934349</v>
      </c>
      <c r="G25" s="4">
        <f t="shared" si="2"/>
        <v>0.98774180382430576</v>
      </c>
      <c r="H25" s="4">
        <f t="shared" si="2"/>
        <v>0.98237518651107858</v>
      </c>
      <c r="I25" s="4">
        <f t="shared" si="2"/>
        <v>0.96964769024276887</v>
      </c>
      <c r="J25" s="4">
        <f t="shared" ref="J25:J37" si="4">AVERAGE(B25:I25)</f>
        <v>0.98998541664409112</v>
      </c>
      <c r="CG25" s="13" t="s">
        <v>18</v>
      </c>
      <c r="CH25">
        <v>0.67039042813298921</v>
      </c>
      <c r="CI25">
        <v>2.7138683242127861</v>
      </c>
      <c r="CJ25">
        <v>0.39269598016479801</v>
      </c>
      <c r="CK25">
        <v>0.59012022308960965</v>
      </c>
      <c r="CL25">
        <v>2.329149075392424</v>
      </c>
      <c r="CM25">
        <v>1.1468243445213311</v>
      </c>
      <c r="CN25">
        <v>2.9641378850991038</v>
      </c>
      <c r="CO25">
        <v>0.57367859963382606</v>
      </c>
      <c r="CP25">
        <v>2.29030160306035</v>
      </c>
      <c r="CQ25">
        <v>1.322081631614171</v>
      </c>
    </row>
    <row r="26" spans="1:95" s="4" customFormat="1" x14ac:dyDescent="0.25">
      <c r="A26" s="1" t="s">
        <v>13</v>
      </c>
      <c r="B26" s="4">
        <f t="shared" si="3"/>
        <v>81.366333231795565</v>
      </c>
      <c r="C26" s="4">
        <f t="shared" si="2"/>
        <v>35.900794429813942</v>
      </c>
      <c r="D26" s="4">
        <f t="shared" si="2"/>
        <v>40.12437267082872</v>
      </c>
      <c r="E26" s="4">
        <f t="shared" si="2"/>
        <v>62.310537923647736</v>
      </c>
      <c r="F26" s="4">
        <f t="shared" si="2"/>
        <v>46.724947089362743</v>
      </c>
      <c r="G26" s="4">
        <f t="shared" si="2"/>
        <v>73.957411290120461</v>
      </c>
      <c r="H26" s="4">
        <f t="shared" si="2"/>
        <v>94.557717135899253</v>
      </c>
      <c r="I26" s="4">
        <f t="shared" si="2"/>
        <v>124.56679304583429</v>
      </c>
      <c r="J26" s="4">
        <f t="shared" si="4"/>
        <v>69.938613352162832</v>
      </c>
      <c r="CG26" s="13" t="s">
        <v>19</v>
      </c>
      <c r="CH26">
        <v>1.7680415707390221E-2</v>
      </c>
      <c r="CI26">
        <v>2.094540921346778E-2</v>
      </c>
      <c r="CJ26">
        <v>1.498435003559296E-2</v>
      </c>
      <c r="CK26">
        <v>1.7412356445945552E-2</v>
      </c>
      <c r="CL26">
        <v>1.822205951378118E-2</v>
      </c>
      <c r="CM26">
        <v>1.5157133198807141E-2</v>
      </c>
      <c r="CN26">
        <v>2.9791451628422248E-2</v>
      </c>
      <c r="CO26">
        <v>1.535225506601832E-2</v>
      </c>
      <c r="CP26">
        <v>2.5394983872142639E-2</v>
      </c>
      <c r="CQ26">
        <v>1.632516050183818E-2</v>
      </c>
    </row>
    <row r="27" spans="1:95" s="4" customFormat="1" x14ac:dyDescent="0.25">
      <c r="A27" s="1" t="s">
        <v>14</v>
      </c>
      <c r="B27" s="4">
        <f t="shared" si="3"/>
        <v>8.2124556347349351</v>
      </c>
      <c r="C27" s="4">
        <f t="shared" si="2"/>
        <v>12.159339228716965</v>
      </c>
      <c r="D27" s="4">
        <f t="shared" si="2"/>
        <v>18.650557704325713</v>
      </c>
      <c r="E27" s="4">
        <f t="shared" si="2"/>
        <v>20.668105865155717</v>
      </c>
      <c r="F27" s="4">
        <f t="shared" si="2"/>
        <v>31.972870188365256</v>
      </c>
      <c r="G27" s="4">
        <f t="shared" si="2"/>
        <v>55.868455816567327</v>
      </c>
      <c r="H27" s="4">
        <f t="shared" si="2"/>
        <v>74.830951099036625</v>
      </c>
      <c r="I27" s="4">
        <f t="shared" si="2"/>
        <v>121.29595666892237</v>
      </c>
      <c r="J27" s="4">
        <f t="shared" si="4"/>
        <v>42.957336525728117</v>
      </c>
      <c r="CG27" s="13" t="s">
        <v>20</v>
      </c>
      <c r="CH27">
        <v>1.7734020920417731E-2</v>
      </c>
      <c r="CI27">
        <v>1.7520164038433102E-2</v>
      </c>
      <c r="CJ27">
        <v>1.499818805118075E-2</v>
      </c>
      <c r="CK27">
        <v>1.73944218081078E-2</v>
      </c>
      <c r="CL27">
        <v>1.7660948041543362E-2</v>
      </c>
      <c r="CM27">
        <v>1.466009220013525E-2</v>
      </c>
      <c r="CN27">
        <v>2.643811721716325E-2</v>
      </c>
      <c r="CO27">
        <v>1.5537344711335509E-2</v>
      </c>
      <c r="CP27">
        <v>2.1525514637184669E-2</v>
      </c>
      <c r="CQ27">
        <v>1.5996410203626889E-2</v>
      </c>
    </row>
    <row r="28" spans="1:95" s="4" customFormat="1" x14ac:dyDescent="0.25">
      <c r="A28" s="1" t="s">
        <v>15</v>
      </c>
      <c r="B28" s="4">
        <f t="shared" si="3"/>
        <v>5.625274365506808</v>
      </c>
      <c r="C28" s="4">
        <f t="shared" si="2"/>
        <v>4.3223797152444829</v>
      </c>
      <c r="D28" s="4">
        <f t="shared" si="2"/>
        <v>4.7716834554938021</v>
      </c>
      <c r="E28" s="4">
        <f t="shared" si="2"/>
        <v>5.3661833093713893</v>
      </c>
      <c r="F28" s="4">
        <f t="shared" si="2"/>
        <v>5.3308997365530839</v>
      </c>
      <c r="G28" s="4">
        <f t="shared" si="2"/>
        <v>6.7900334386917338</v>
      </c>
      <c r="H28" s="4">
        <f t="shared" si="2"/>
        <v>7.4790380098573364</v>
      </c>
      <c r="I28" s="4">
        <f t="shared" si="2"/>
        <v>8.9551347302951125</v>
      </c>
      <c r="J28" s="4">
        <f t="shared" si="4"/>
        <v>6.0800783451267186</v>
      </c>
      <c r="CG28" s="13" t="s">
        <v>21</v>
      </c>
      <c r="CH28">
        <v>1.780326379878479</v>
      </c>
      <c r="CI28">
        <v>31.028485728234621</v>
      </c>
      <c r="CJ28">
        <v>0.80825477897982789</v>
      </c>
      <c r="CK28">
        <v>0.88499377174441007</v>
      </c>
      <c r="CL28">
        <v>29.397694293351911</v>
      </c>
      <c r="CM28">
        <v>7.1335608848407492</v>
      </c>
      <c r="CN28">
        <v>50.093276505756627</v>
      </c>
      <c r="CO28">
        <v>2.0935265437859218</v>
      </c>
      <c r="CP28">
        <v>18.076795973843431</v>
      </c>
      <c r="CQ28">
        <v>7.5155813203350332</v>
      </c>
    </row>
    <row r="29" spans="1:95" s="4" customFormat="1" x14ac:dyDescent="0.25">
      <c r="A29" s="1" t="s">
        <v>16</v>
      </c>
      <c r="B29" s="4">
        <f t="shared" si="3"/>
        <v>2.2742810695835702</v>
      </c>
      <c r="C29" s="4">
        <f t="shared" si="2"/>
        <v>2.8876620666858757</v>
      </c>
      <c r="D29" s="4">
        <f t="shared" si="2"/>
        <v>3.4279927637736014</v>
      </c>
      <c r="E29" s="4">
        <f t="shared" si="2"/>
        <v>3.7421287639099594</v>
      </c>
      <c r="F29" s="4">
        <f t="shared" si="2"/>
        <v>4.5916498302758217</v>
      </c>
      <c r="G29" s="4">
        <f t="shared" si="2"/>
        <v>6.1248387878151904</v>
      </c>
      <c r="H29" s="4">
        <f t="shared" si="2"/>
        <v>6.9979541775778547</v>
      </c>
      <c r="I29" s="4">
        <f t="shared" si="2"/>
        <v>8.9546412269157667</v>
      </c>
      <c r="J29" s="4">
        <f t="shared" si="4"/>
        <v>4.8751435858172059</v>
      </c>
      <c r="CG29" s="13" t="s">
        <v>22</v>
      </c>
      <c r="CH29">
        <v>1.334288716836981</v>
      </c>
      <c r="CI29">
        <v>5.5703218693567988</v>
      </c>
      <c r="CJ29">
        <v>0.89902990994728749</v>
      </c>
      <c r="CK29">
        <v>0.94074107582501687</v>
      </c>
      <c r="CL29">
        <v>5.4219640623441894</v>
      </c>
      <c r="CM29">
        <v>2.6708726822596298</v>
      </c>
      <c r="CN29">
        <v>7.0776603836124146</v>
      </c>
      <c r="CO29">
        <v>1.4469023960813401</v>
      </c>
      <c r="CP29">
        <v>4.2516815466169886</v>
      </c>
      <c r="CQ29">
        <v>2.741456058435924</v>
      </c>
    </row>
    <row r="30" spans="1:95" s="4" customFormat="1" x14ac:dyDescent="0.25">
      <c r="A30" s="1" t="s">
        <v>17</v>
      </c>
      <c r="B30" s="4">
        <f t="shared" si="3"/>
        <v>1.630811608655965</v>
      </c>
      <c r="C30" s="4">
        <f t="shared" si="2"/>
        <v>1.8256761243648931</v>
      </c>
      <c r="D30" s="4">
        <f t="shared" si="2"/>
        <v>2.0749785635158058</v>
      </c>
      <c r="E30" s="4">
        <f t="shared" si="2"/>
        <v>2.3341587485261472</v>
      </c>
      <c r="F30" s="4">
        <f t="shared" si="2"/>
        <v>2.5640849849879221</v>
      </c>
      <c r="G30" s="4">
        <f t="shared" si="2"/>
        <v>3.3184884145961453</v>
      </c>
      <c r="H30" s="4">
        <f t="shared" si="2"/>
        <v>3.6567216072785458</v>
      </c>
      <c r="I30" s="4">
        <f t="shared" si="2"/>
        <v>4.4851063265061191</v>
      </c>
      <c r="J30" s="4">
        <f t="shared" si="4"/>
        <v>2.7362532973039428</v>
      </c>
      <c r="CG30" s="13" t="s">
        <v>23</v>
      </c>
      <c r="CH30">
        <v>0.83583649407276095</v>
      </c>
      <c r="CI30">
        <v>3.0946176573631439</v>
      </c>
      <c r="CJ30">
        <v>0.61722849848788597</v>
      </c>
      <c r="CK30">
        <v>0.57367352656192383</v>
      </c>
      <c r="CL30">
        <v>2.975568176236238</v>
      </c>
      <c r="CM30">
        <v>1.324585395006086</v>
      </c>
      <c r="CN30">
        <v>3.277474282402733</v>
      </c>
      <c r="CO30">
        <v>1.2026260654866681</v>
      </c>
      <c r="CP30">
        <v>2.313366558955837</v>
      </c>
      <c r="CQ30">
        <v>1.683983431218927</v>
      </c>
    </row>
    <row r="31" spans="1:95" s="4" customFormat="1" x14ac:dyDescent="0.25">
      <c r="A31" s="1" t="s">
        <v>18</v>
      </c>
      <c r="B31" s="4">
        <f t="shared" si="3"/>
        <v>1.1123003563099254</v>
      </c>
      <c r="C31" s="4">
        <f t="shared" si="2"/>
        <v>1.499324809492139</v>
      </c>
      <c r="D31" s="4">
        <f t="shared" si="2"/>
        <v>1.8107796343727789</v>
      </c>
      <c r="E31" s="4">
        <f t="shared" si="2"/>
        <v>2.014958784159445</v>
      </c>
      <c r="F31" s="4">
        <f t="shared" si="2"/>
        <v>2.4018979913414022</v>
      </c>
      <c r="G31" s="4">
        <f t="shared" si="2"/>
        <v>3.3185119747871683</v>
      </c>
      <c r="H31" s="4">
        <f t="shared" si="2"/>
        <v>3.8560585534676912</v>
      </c>
      <c r="I31" s="4">
        <f t="shared" si="2"/>
        <v>5.0723661101292059</v>
      </c>
      <c r="J31" s="4">
        <f t="shared" si="4"/>
        <v>2.6357747767574695</v>
      </c>
      <c r="CG31" s="13" t="s">
        <v>24</v>
      </c>
      <c r="CH31">
        <v>2.3851550296816921E-2</v>
      </c>
      <c r="CI31">
        <v>2.1639308449602501E-2</v>
      </c>
      <c r="CJ31">
        <v>2.363433616419354E-2</v>
      </c>
      <c r="CK31">
        <v>1.7943983561198439E-2</v>
      </c>
      <c r="CL31">
        <v>2.4121656113892821E-2</v>
      </c>
      <c r="CM31">
        <v>1.7750653296281241E-2</v>
      </c>
      <c r="CN31">
        <v>2.8578197501532211E-2</v>
      </c>
      <c r="CO31">
        <v>3.14779714931663E-2</v>
      </c>
      <c r="CP31">
        <v>2.1726215673179679E-2</v>
      </c>
      <c r="CQ31">
        <v>1.8876074392101521E-2</v>
      </c>
    </row>
    <row r="32" spans="1:95" s="4" customFormat="1" x14ac:dyDescent="0.25">
      <c r="A32" s="1" t="s">
        <v>19</v>
      </c>
      <c r="B32" s="4">
        <f t="shared" si="3"/>
        <v>1.4384388924854021E-2</v>
      </c>
      <c r="C32" s="4">
        <f t="shared" si="2"/>
        <v>1.9126557518340623E-2</v>
      </c>
      <c r="D32" s="4">
        <f t="shared" si="2"/>
        <v>2.2699247689853159E-2</v>
      </c>
      <c r="E32" s="4">
        <f t="shared" si="2"/>
        <v>2.5724223967780523E-2</v>
      </c>
      <c r="F32" s="4">
        <f t="shared" si="2"/>
        <v>2.84489451026755E-2</v>
      </c>
      <c r="G32" s="4">
        <f t="shared" si="2"/>
        <v>3.826448295234712E-2</v>
      </c>
      <c r="H32" s="4">
        <f t="shared" si="2"/>
        <v>4.4200136987808669E-2</v>
      </c>
      <c r="I32" s="4">
        <f t="shared" si="2"/>
        <v>5.7388493536888588E-2</v>
      </c>
      <c r="J32" s="4">
        <f t="shared" si="4"/>
        <v>3.1279559585068527E-2</v>
      </c>
      <c r="CG32" s="12" t="s">
        <v>77</v>
      </c>
      <c r="CH32"/>
      <c r="CI32"/>
      <c r="CJ32"/>
      <c r="CK32"/>
      <c r="CL32"/>
      <c r="CM32"/>
      <c r="CN32"/>
      <c r="CO32"/>
      <c r="CP32"/>
      <c r="CQ32"/>
    </row>
    <row r="33" spans="1:95" s="4" customFormat="1" x14ac:dyDescent="0.25">
      <c r="A33" s="1" t="s">
        <v>20</v>
      </c>
      <c r="B33" s="4">
        <f t="shared" si="3"/>
        <v>1.2708208598621613E-2</v>
      </c>
      <c r="C33" s="4">
        <f t="shared" si="2"/>
        <v>1.794652218291283E-2</v>
      </c>
      <c r="D33" s="4">
        <f t="shared" si="2"/>
        <v>2.2213874213669226E-2</v>
      </c>
      <c r="E33" s="4">
        <f t="shared" si="2"/>
        <v>2.5806940624854124E-2</v>
      </c>
      <c r="F33" s="4">
        <f t="shared" si="2"/>
        <v>2.8970130916908605E-2</v>
      </c>
      <c r="G33" s="4">
        <f t="shared" si="2"/>
        <v>4.0896910198196884E-2</v>
      </c>
      <c r="H33" s="4">
        <f t="shared" si="2"/>
        <v>4.9028210597011457E-2</v>
      </c>
      <c r="I33" s="4">
        <f t="shared" si="2"/>
        <v>6.860121025584294E-2</v>
      </c>
      <c r="J33" s="4">
        <f t="shared" si="4"/>
        <v>3.327150094850221E-2</v>
      </c>
      <c r="CG33" s="13" t="s">
        <v>11</v>
      </c>
      <c r="CH33">
        <v>0.99702925220990168</v>
      </c>
      <c r="CI33">
        <v>0.99342523990768916</v>
      </c>
      <c r="CJ33">
        <v>0.99573672388126455</v>
      </c>
      <c r="CK33">
        <v>0.99323517965211516</v>
      </c>
      <c r="CL33">
        <v>0.99556637963700256</v>
      </c>
      <c r="CM33">
        <v>0.99777259796112605</v>
      </c>
      <c r="CN33">
        <v>0.98545129644448115</v>
      </c>
      <c r="CO33">
        <v>0.9925793680504984</v>
      </c>
      <c r="CP33">
        <v>0.98873453340471651</v>
      </c>
      <c r="CQ33">
        <v>0.99719213962985864</v>
      </c>
    </row>
    <row r="34" spans="1:95" s="4" customFormat="1" x14ac:dyDescent="0.25">
      <c r="A34" s="8" t="s">
        <v>21</v>
      </c>
      <c r="B34" s="4">
        <f t="shared" si="3"/>
        <v>11.125702447871392</v>
      </c>
      <c r="C34" s="4">
        <f t="shared" si="2"/>
        <v>14.881249618075103</v>
      </c>
      <c r="D34" s="4">
        <f t="shared" si="2"/>
        <v>20.819140883569613</v>
      </c>
      <c r="E34" s="4">
        <f t="shared" si="2"/>
        <v>50.654921672889735</v>
      </c>
      <c r="F34" s="4">
        <f t="shared" si="2"/>
        <v>46.279101812343285</v>
      </c>
      <c r="G34" s="4">
        <f t="shared" si="2"/>
        <v>60.177181198510915</v>
      </c>
      <c r="H34" s="4">
        <f t="shared" si="2"/>
        <v>89.059572096246782</v>
      </c>
      <c r="I34" s="4">
        <f t="shared" si="2"/>
        <v>213.15640080326685</v>
      </c>
      <c r="J34" s="4">
        <f t="shared" si="4"/>
        <v>63.269158816596715</v>
      </c>
      <c r="CG34" s="13" t="s">
        <v>12</v>
      </c>
      <c r="CH34">
        <v>0.9971743327294581</v>
      </c>
      <c r="CI34">
        <v>0.9977242596189464</v>
      </c>
      <c r="CJ34">
        <v>0.99558958993549029</v>
      </c>
      <c r="CK34">
        <v>0.99323960835634961</v>
      </c>
      <c r="CL34">
        <v>0.99735850294540074</v>
      </c>
      <c r="CM34">
        <v>0.9982168782354004</v>
      </c>
      <c r="CN34">
        <v>0.99663960873399715</v>
      </c>
      <c r="CO34">
        <v>0.99253721246946536</v>
      </c>
      <c r="CP34">
        <v>0.99427863777607095</v>
      </c>
      <c r="CQ34">
        <v>0.99785953732428379</v>
      </c>
    </row>
    <row r="35" spans="1:95" s="4" customFormat="1" x14ac:dyDescent="0.25">
      <c r="A35" s="8" t="s">
        <v>22</v>
      </c>
      <c r="B35" s="4">
        <f t="shared" si="3"/>
        <v>2.7060885287011684</v>
      </c>
      <c r="C35" s="4">
        <f t="shared" si="2"/>
        <v>3.2354918701316571</v>
      </c>
      <c r="D35" s="4">
        <f t="shared" si="2"/>
        <v>3.7454692000186549</v>
      </c>
      <c r="E35" s="4">
        <f t="shared" si="2"/>
        <v>5.1336195369253925</v>
      </c>
      <c r="F35" s="4">
        <f t="shared" si="2"/>
        <v>5.5642454582973686</v>
      </c>
      <c r="G35" s="4">
        <f t="shared" si="2"/>
        <v>6.4098533577666732</v>
      </c>
      <c r="H35" s="4">
        <f t="shared" si="2"/>
        <v>7.9751883424899077</v>
      </c>
      <c r="I35" s="4">
        <f t="shared" si="2"/>
        <v>11.66375404031584</v>
      </c>
      <c r="J35" s="4">
        <f t="shared" si="4"/>
        <v>5.8042137918308327</v>
      </c>
      <c r="CG35" s="13" t="s">
        <v>13</v>
      </c>
      <c r="CH35">
        <v>2.3756542330668111</v>
      </c>
      <c r="CI35">
        <v>78.921889677163747</v>
      </c>
      <c r="CJ35">
        <v>0.48240085288848572</v>
      </c>
      <c r="CK35">
        <v>1.6500156580186669</v>
      </c>
      <c r="CL35">
        <v>34.639560563782027</v>
      </c>
      <c r="CM35">
        <v>5.7203799336264529</v>
      </c>
      <c r="CN35">
        <v>187.77069668640391</v>
      </c>
      <c r="CO35">
        <v>0.82500589536267588</v>
      </c>
      <c r="CP35">
        <v>74.45160431824084</v>
      </c>
      <c r="CQ35">
        <v>14.40651888973365</v>
      </c>
    </row>
    <row r="36" spans="1:95" s="4" customFormat="1" x14ac:dyDescent="0.25">
      <c r="A36" s="8" t="s">
        <v>23</v>
      </c>
      <c r="B36" s="4">
        <f t="shared" si="3"/>
        <v>1.630364037077102</v>
      </c>
      <c r="C36" s="4">
        <f t="shared" si="2"/>
        <v>1.7898960085792204</v>
      </c>
      <c r="D36" s="4">
        <f t="shared" si="2"/>
        <v>2.0637474097072328</v>
      </c>
      <c r="E36" s="4">
        <f t="shared" si="2"/>
        <v>2.925306422852195</v>
      </c>
      <c r="F36" s="4">
        <f t="shared" si="2"/>
        <v>3.2245164186862754</v>
      </c>
      <c r="G36" s="4">
        <f t="shared" si="2"/>
        <v>3.5879997462205693</v>
      </c>
      <c r="H36" s="4">
        <f t="shared" si="2"/>
        <v>4.4745270199643787</v>
      </c>
      <c r="I36" s="4">
        <f t="shared" si="2"/>
        <v>6.9792172271191175</v>
      </c>
      <c r="J36" s="4">
        <f t="shared" si="4"/>
        <v>3.3344467862757616</v>
      </c>
      <c r="CG36" s="13" t="s">
        <v>14</v>
      </c>
      <c r="CH36">
        <v>2.359288870370956</v>
      </c>
      <c r="CI36">
        <v>42.226071378772609</v>
      </c>
      <c r="CJ36">
        <v>0.51273848756541529</v>
      </c>
      <c r="CK36">
        <v>1.640708830710949</v>
      </c>
      <c r="CL36">
        <v>27.398086588155351</v>
      </c>
      <c r="CM36">
        <v>4.351994284108728</v>
      </c>
      <c r="CN36">
        <v>81.284005282767069</v>
      </c>
      <c r="CO36">
        <v>0.88450120339605165</v>
      </c>
      <c r="CP36">
        <v>19.04813841056502</v>
      </c>
      <c r="CQ36">
        <v>6.8000437068449866</v>
      </c>
    </row>
    <row r="37" spans="1:95" s="4" customFormat="1" x14ac:dyDescent="0.25">
      <c r="A37" s="8" t="s">
        <v>24</v>
      </c>
      <c r="B37" s="4">
        <f t="shared" si="3"/>
        <v>1.9744354838710107E-2</v>
      </c>
      <c r="C37" s="4">
        <f t="shared" si="2"/>
        <v>2.2959994694196514E-2</v>
      </c>
      <c r="D37" s="4">
        <f t="shared" si="2"/>
        <v>2.7791310300072803E-2</v>
      </c>
      <c r="E37" s="4">
        <f t="shared" si="2"/>
        <v>3.5220786816698706E-2</v>
      </c>
      <c r="F37" s="4">
        <f t="shared" si="2"/>
        <v>3.7472907246501312E-2</v>
      </c>
      <c r="G37" s="4">
        <f t="shared" si="2"/>
        <v>4.5425299736489462E-2</v>
      </c>
      <c r="H37" s="4">
        <f t="shared" si="2"/>
        <v>6.1919345871268142E-2</v>
      </c>
      <c r="I37" s="4">
        <f t="shared" si="2"/>
        <v>8.8287697466064782E-2</v>
      </c>
      <c r="J37" s="4">
        <f t="shared" si="4"/>
        <v>4.2352712121250233E-2</v>
      </c>
      <c r="CG37" s="13" t="s">
        <v>15</v>
      </c>
      <c r="CH37">
        <v>1.541315747362237</v>
      </c>
      <c r="CI37">
        <v>8.8837992816791935</v>
      </c>
      <c r="CJ37">
        <v>0.69455082815333657</v>
      </c>
      <c r="CK37">
        <v>1.284529352727553</v>
      </c>
      <c r="CL37">
        <v>5.8855382560800704</v>
      </c>
      <c r="CM37">
        <v>2.3917315764162281</v>
      </c>
      <c r="CN37">
        <v>13.702944818045641</v>
      </c>
      <c r="CO37">
        <v>0.90829835151379412</v>
      </c>
      <c r="CP37">
        <v>8.6285343088059197</v>
      </c>
      <c r="CQ37">
        <v>3.7955920341540459</v>
      </c>
    </row>
    <row r="38" spans="1:95" s="4" customFormat="1" x14ac:dyDescent="0.25">
      <c r="CG38" s="13" t="s">
        <v>16</v>
      </c>
      <c r="CH38">
        <v>1.535997679155459</v>
      </c>
      <c r="CI38">
        <v>6.4981590761363028</v>
      </c>
      <c r="CJ38">
        <v>0.71605760073154401</v>
      </c>
      <c r="CK38">
        <v>1.280901569485708</v>
      </c>
      <c r="CL38">
        <v>5.2343181588584544</v>
      </c>
      <c r="CM38">
        <v>2.086143399699246</v>
      </c>
      <c r="CN38">
        <v>9.0157642650397118</v>
      </c>
      <c r="CO38">
        <v>0.9404792413424401</v>
      </c>
      <c r="CP38">
        <v>4.3644173048145873</v>
      </c>
      <c r="CQ38">
        <v>2.6076893424725629</v>
      </c>
    </row>
    <row r="39" spans="1:95" s="4" customFormat="1" x14ac:dyDescent="0.25">
      <c r="CG39" s="13" t="s">
        <v>17</v>
      </c>
      <c r="CH39">
        <v>0.82089077342086736</v>
      </c>
      <c r="CI39">
        <v>3.7906099815684211</v>
      </c>
      <c r="CJ39">
        <v>0.45214294154560303</v>
      </c>
      <c r="CK39">
        <v>0.75198140043165496</v>
      </c>
      <c r="CL39">
        <v>2.8700343615208248</v>
      </c>
      <c r="CM39">
        <v>1.283903431461116</v>
      </c>
      <c r="CN39">
        <v>5.0751093307493003</v>
      </c>
      <c r="CO39">
        <v>0.6079789725963638</v>
      </c>
      <c r="CP39">
        <v>3.454277614313833</v>
      </c>
      <c r="CQ39">
        <v>1.642856827550073</v>
      </c>
    </row>
    <row r="40" spans="1:95" s="4" customFormat="1" x14ac:dyDescent="0.25">
      <c r="B40" s="15" t="s">
        <v>134</v>
      </c>
      <c r="C40" s="15"/>
      <c r="D40" s="15"/>
      <c r="E40" s="15"/>
      <c r="F40" s="15"/>
      <c r="G40" s="15"/>
      <c r="H40" s="15"/>
      <c r="I40" s="15"/>
      <c r="CG40" s="13" t="s">
        <v>18</v>
      </c>
      <c r="CH40">
        <v>0.80454798761998436</v>
      </c>
      <c r="CI40">
        <v>3.4558449007335739</v>
      </c>
      <c r="CJ40">
        <v>0.46500563462571148</v>
      </c>
      <c r="CK40">
        <v>0.74566586135337998</v>
      </c>
      <c r="CL40">
        <v>2.692017870196894</v>
      </c>
      <c r="CM40">
        <v>1.2098486865553171</v>
      </c>
      <c r="CN40">
        <v>3.8775004069103942</v>
      </c>
      <c r="CO40">
        <v>0.61958311322233739</v>
      </c>
      <c r="CP40">
        <v>2.721695661614385</v>
      </c>
      <c r="CQ40">
        <v>1.516086220895813</v>
      </c>
    </row>
    <row r="41" spans="1:95" s="4" customFormat="1" x14ac:dyDescent="0.25">
      <c r="B41" s="6">
        <v>1</v>
      </c>
      <c r="C41" s="5">
        <v>2</v>
      </c>
      <c r="D41" s="6">
        <v>3</v>
      </c>
      <c r="E41" s="5">
        <v>4</v>
      </c>
      <c r="F41" s="6">
        <v>5</v>
      </c>
      <c r="G41" s="5">
        <v>10</v>
      </c>
      <c r="H41" s="6">
        <v>15</v>
      </c>
      <c r="I41" s="5">
        <v>30</v>
      </c>
      <c r="J41" s="4" t="s">
        <v>150</v>
      </c>
      <c r="CG41" s="13" t="s">
        <v>19</v>
      </c>
      <c r="CH41">
        <v>2.1539314866488048E-2</v>
      </c>
      <c r="CI41">
        <v>2.3495127244262861E-2</v>
      </c>
      <c r="CJ41">
        <v>1.8157331142747521E-2</v>
      </c>
      <c r="CK41">
        <v>2.2193791902371401E-2</v>
      </c>
      <c r="CL41">
        <v>2.1270549732442159E-2</v>
      </c>
      <c r="CM41">
        <v>1.8743322664029349E-2</v>
      </c>
      <c r="CN41">
        <v>3.5984415515031641E-2</v>
      </c>
      <c r="CO41">
        <v>1.6592213088928429E-2</v>
      </c>
      <c r="CP41">
        <v>3.1072293856278368E-2</v>
      </c>
      <c r="CQ41">
        <v>1.794411688595185E-2</v>
      </c>
    </row>
    <row r="42" spans="1:95" s="4" customFormat="1" x14ac:dyDescent="0.25">
      <c r="A42" s="4" t="s">
        <v>135</v>
      </c>
      <c r="B42" s="4">
        <f>AVERAGE(B26,B27,B34)</f>
        <v>33.568163771467297</v>
      </c>
      <c r="C42" s="4">
        <f t="shared" ref="C42:I42" si="5">AVERAGE(C26,C27,C34)</f>
        <v>20.980461092202003</v>
      </c>
      <c r="D42" s="4">
        <f t="shared" si="5"/>
        <v>26.531357086241346</v>
      </c>
      <c r="E42" s="4">
        <f t="shared" si="5"/>
        <v>44.544521820564398</v>
      </c>
      <c r="F42" s="4">
        <f t="shared" si="5"/>
        <v>41.658973030023766</v>
      </c>
      <c r="G42" s="4">
        <f t="shared" si="5"/>
        <v>63.33434943506623</v>
      </c>
      <c r="H42" s="4">
        <f t="shared" si="5"/>
        <v>86.149413443727553</v>
      </c>
      <c r="I42" s="4">
        <f t="shared" si="5"/>
        <v>153.00638350600784</v>
      </c>
      <c r="J42" s="4">
        <f>AVERAGE(B42:I42)</f>
        <v>58.721702898162562</v>
      </c>
      <c r="CG42" s="13" t="s">
        <v>20</v>
      </c>
      <c r="CH42">
        <v>2.1482505510726332E-2</v>
      </c>
      <c r="CI42">
        <v>2.2854019551798419E-2</v>
      </c>
      <c r="CJ42">
        <v>1.8734233400830341E-2</v>
      </c>
      <c r="CK42">
        <v>2.2280204522762002E-2</v>
      </c>
      <c r="CL42">
        <v>2.0888145911702689E-2</v>
      </c>
      <c r="CM42">
        <v>1.8563646523399511E-2</v>
      </c>
      <c r="CN42">
        <v>3.5491056607889232E-2</v>
      </c>
      <c r="CO42">
        <v>1.675361352069981E-2</v>
      </c>
      <c r="CP42">
        <v>2.764048543802939E-2</v>
      </c>
      <c r="CQ42">
        <v>1.7450831148854529E-2</v>
      </c>
    </row>
    <row r="43" spans="1:95" s="4" customFormat="1" x14ac:dyDescent="0.25">
      <c r="A43" s="4" t="s">
        <v>136</v>
      </c>
      <c r="B43" s="4">
        <f>AVERAGE(B28,B29,B35)</f>
        <v>3.5352146545971821</v>
      </c>
      <c r="C43" s="4">
        <f t="shared" ref="C43:I43" si="6">AVERAGE(C28,C29,C35)</f>
        <v>3.4818445506873386</v>
      </c>
      <c r="D43" s="4">
        <f t="shared" si="6"/>
        <v>3.9817151397620187</v>
      </c>
      <c r="E43" s="4">
        <f t="shared" si="6"/>
        <v>4.7473105367355801</v>
      </c>
      <c r="F43" s="4">
        <f t="shared" si="6"/>
        <v>5.1622650083754245</v>
      </c>
      <c r="G43" s="4">
        <f t="shared" si="6"/>
        <v>6.4415751947578661</v>
      </c>
      <c r="H43" s="4">
        <f t="shared" si="6"/>
        <v>7.484060176641699</v>
      </c>
      <c r="I43" s="4">
        <f t="shared" si="6"/>
        <v>9.8578433325089065</v>
      </c>
      <c r="J43" s="4">
        <f t="shared" ref="J43:J45" si="7">AVERAGE(B43:I43)</f>
        <v>5.5864785742582521</v>
      </c>
      <c r="CG43" s="13" t="s">
        <v>21</v>
      </c>
      <c r="CH43">
        <v>3.669885355666636</v>
      </c>
      <c r="CI43">
        <v>40.697661225225417</v>
      </c>
      <c r="CJ43">
        <v>1.0506472696514111</v>
      </c>
      <c r="CK43">
        <v>1.561486427214918</v>
      </c>
      <c r="CL43">
        <v>43.408961593833297</v>
      </c>
      <c r="CM43">
        <v>5.3028509945339364</v>
      </c>
      <c r="CN43">
        <v>83.288002119205245</v>
      </c>
      <c r="CO43">
        <v>4.3918499746561848</v>
      </c>
      <c r="CP43">
        <v>18.99675122132081</v>
      </c>
      <c r="CQ43">
        <v>5.8233126543882836</v>
      </c>
    </row>
    <row r="44" spans="1:95" s="4" customFormat="1" x14ac:dyDescent="0.25">
      <c r="A44" s="4" t="s">
        <v>137</v>
      </c>
      <c r="B44" s="4">
        <f>AVERAGE(B30,B31,B36)</f>
        <v>1.4578253340143306</v>
      </c>
      <c r="C44" s="4">
        <f t="shared" ref="C44:I44" si="8">AVERAGE(C30,C31,C36)</f>
        <v>1.7049656474787509</v>
      </c>
      <c r="D44" s="4">
        <f t="shared" si="8"/>
        <v>1.9831685358652724</v>
      </c>
      <c r="E44" s="4">
        <f t="shared" si="8"/>
        <v>2.4248079851792625</v>
      </c>
      <c r="F44" s="4">
        <f t="shared" si="8"/>
        <v>2.7301664650051998</v>
      </c>
      <c r="G44" s="4">
        <f t="shared" si="8"/>
        <v>3.4083333785346279</v>
      </c>
      <c r="H44" s="4">
        <f t="shared" si="8"/>
        <v>3.9957690602368721</v>
      </c>
      <c r="I44" s="4">
        <f t="shared" si="8"/>
        <v>5.5122298879181484</v>
      </c>
      <c r="J44" s="4">
        <f t="shared" si="7"/>
        <v>2.9021582867790583</v>
      </c>
      <c r="CG44" s="13" t="s">
        <v>22</v>
      </c>
      <c r="CH44">
        <v>1.915694483905676</v>
      </c>
      <c r="CI44">
        <v>6.379471860994876</v>
      </c>
      <c r="CJ44">
        <v>1.0250108631870249</v>
      </c>
      <c r="CK44">
        <v>1.2495945051155271</v>
      </c>
      <c r="CL44">
        <v>6.5885477606095639</v>
      </c>
      <c r="CM44">
        <v>2.302791999841483</v>
      </c>
      <c r="CN44">
        <v>9.1262260611495503</v>
      </c>
      <c r="CO44">
        <v>2.0956741098405991</v>
      </c>
      <c r="CP44">
        <v>4.3585262671367273</v>
      </c>
      <c r="CQ44">
        <v>2.413154088405522</v>
      </c>
    </row>
    <row r="45" spans="1:95" s="4" customFormat="1" x14ac:dyDescent="0.25">
      <c r="A45" s="4" t="s">
        <v>138</v>
      </c>
      <c r="B45" s="4">
        <f>AVERAGE(B32,B33,B37)</f>
        <v>1.5612317454061914E-2</v>
      </c>
      <c r="C45" s="4">
        <f t="shared" ref="C45:I45" si="9">AVERAGE(C32,C33,C37)</f>
        <v>2.0011024798483323E-2</v>
      </c>
      <c r="D45" s="4">
        <f t="shared" si="9"/>
        <v>2.4234810734531726E-2</v>
      </c>
      <c r="E45" s="4">
        <f t="shared" si="9"/>
        <v>2.8917317136444451E-2</v>
      </c>
      <c r="F45" s="4">
        <f t="shared" si="9"/>
        <v>3.1630661088695139E-2</v>
      </c>
      <c r="G45" s="4">
        <f t="shared" si="9"/>
        <v>4.1528897629011158E-2</v>
      </c>
      <c r="H45" s="4">
        <f t="shared" si="9"/>
        <v>5.1715897818696087E-2</v>
      </c>
      <c r="I45" s="4">
        <f t="shared" si="9"/>
        <v>7.142580041959877E-2</v>
      </c>
      <c r="J45" s="4">
        <f t="shared" si="7"/>
        <v>3.5634590884940323E-2</v>
      </c>
      <c r="CG45" s="13" t="s">
        <v>23</v>
      </c>
      <c r="CH45">
        <v>1.074861804482093</v>
      </c>
      <c r="CI45">
        <v>3.2651215542850092</v>
      </c>
      <c r="CJ45">
        <v>0.6895092166495157</v>
      </c>
      <c r="CK45">
        <v>0.81243501271099816</v>
      </c>
      <c r="CL45">
        <v>3.4698273869031362</v>
      </c>
      <c r="CM45">
        <v>1.294502601549482</v>
      </c>
      <c r="CN45">
        <v>4.1874738072418003</v>
      </c>
      <c r="CO45">
        <v>1.814546326744453</v>
      </c>
      <c r="CP45">
        <v>2.620801190051063</v>
      </c>
      <c r="CQ45">
        <v>1.408395196454775</v>
      </c>
    </row>
    <row r="46" spans="1:95" s="4" customFormat="1" x14ac:dyDescent="0.25">
      <c r="CG46" s="13" t="s">
        <v>24</v>
      </c>
      <c r="CH46">
        <v>2.7929886009090681E-2</v>
      </c>
      <c r="CI46">
        <v>2.1855746504269379E-2</v>
      </c>
      <c r="CJ46">
        <v>2.6686899110157619E-2</v>
      </c>
      <c r="CK46">
        <v>2.3719883865356148E-2</v>
      </c>
      <c r="CL46">
        <v>2.6957923779367111E-2</v>
      </c>
      <c r="CM46">
        <v>1.851634977996815E-2</v>
      </c>
      <c r="CN46">
        <v>4.2127870767748141E-2</v>
      </c>
      <c r="CO46">
        <v>4.7176016735511223E-2</v>
      </c>
      <c r="CP46">
        <v>2.5057315589471638E-2</v>
      </c>
      <c r="CQ46">
        <v>1.7885210859787951E-2</v>
      </c>
    </row>
    <row r="47" spans="1:95" s="4" customFormat="1" x14ac:dyDescent="0.25">
      <c r="CG47" s="12" t="s">
        <v>78</v>
      </c>
      <c r="CH47"/>
      <c r="CI47"/>
      <c r="CJ47"/>
      <c r="CK47"/>
      <c r="CL47"/>
      <c r="CM47"/>
      <c r="CN47"/>
      <c r="CO47"/>
      <c r="CP47"/>
      <c r="CQ47"/>
    </row>
    <row r="48" spans="1:95" s="4" customFormat="1" x14ac:dyDescent="0.25">
      <c r="CG48" s="13" t="s">
        <v>11</v>
      </c>
      <c r="CH48">
        <v>0.99628817772940015</v>
      </c>
      <c r="CI48">
        <v>0.99374350009950008</v>
      </c>
      <c r="CJ48">
        <v>0.9944390829877422</v>
      </c>
      <c r="CK48">
        <v>0.99099651972727787</v>
      </c>
      <c r="CL48">
        <v>0.99467594769808676</v>
      </c>
      <c r="CM48">
        <v>0.99715034807717995</v>
      </c>
      <c r="CN48">
        <v>0.98692447199104261</v>
      </c>
      <c r="CO48">
        <v>0.99020986300023384</v>
      </c>
      <c r="CP48">
        <v>0.98612503371032889</v>
      </c>
      <c r="CQ48">
        <v>0.99653952868983475</v>
      </c>
    </row>
    <row r="49" spans="85:95" s="4" customFormat="1" x14ac:dyDescent="0.25">
      <c r="CG49" s="13" t="s">
        <v>12</v>
      </c>
      <c r="CH49">
        <v>0.9963244751493221</v>
      </c>
      <c r="CI49">
        <v>0.99712423634805436</v>
      </c>
      <c r="CJ49">
        <v>0.99414967487433081</v>
      </c>
      <c r="CK49">
        <v>0.99069000127014317</v>
      </c>
      <c r="CL49">
        <v>0.99647730692958736</v>
      </c>
      <c r="CM49">
        <v>0.99766042877997219</v>
      </c>
      <c r="CN49">
        <v>0.99554040234538466</v>
      </c>
      <c r="CO49">
        <v>0.99019156877466696</v>
      </c>
      <c r="CP49">
        <v>0.99230538132734725</v>
      </c>
      <c r="CQ49">
        <v>0.9971663177772413</v>
      </c>
    </row>
    <row r="50" spans="85:95" s="4" customFormat="1" x14ac:dyDescent="0.25">
      <c r="CG50" s="13" t="s">
        <v>13</v>
      </c>
      <c r="CH50">
        <v>3.2903102988048518</v>
      </c>
      <c r="CI50">
        <v>109.00132401802929</v>
      </c>
      <c r="CJ50">
        <v>0.8112328735776464</v>
      </c>
      <c r="CK50">
        <v>2.4283110350544841</v>
      </c>
      <c r="CL50">
        <v>37.116902324207601</v>
      </c>
      <c r="CM50">
        <v>9.0859427262143448</v>
      </c>
      <c r="CN50">
        <v>426.66659318354817</v>
      </c>
      <c r="CO50">
        <v>1.1568941485499371</v>
      </c>
      <c r="CP50">
        <v>21.42797600045148</v>
      </c>
      <c r="CQ50">
        <v>12.119892628039549</v>
      </c>
    </row>
    <row r="51" spans="85:95" s="4" customFormat="1" x14ac:dyDescent="0.25">
      <c r="CG51" s="13" t="s">
        <v>14</v>
      </c>
      <c r="CH51">
        <v>3.3834122139395291</v>
      </c>
      <c r="CI51">
        <v>57.601624292262912</v>
      </c>
      <c r="CJ51">
        <v>0.86583695747057732</v>
      </c>
      <c r="CK51">
        <v>2.1382120590375799</v>
      </c>
      <c r="CL51">
        <v>26.281381497231809</v>
      </c>
      <c r="CM51">
        <v>8.0178873806743134</v>
      </c>
      <c r="CN51">
        <v>75.625090386181256</v>
      </c>
      <c r="CO51">
        <v>1.177200207090435</v>
      </c>
      <c r="CP51">
        <v>20.443179416073651</v>
      </c>
      <c r="CQ51">
        <v>11.1472342415951</v>
      </c>
    </row>
    <row r="52" spans="85:95" s="4" customFormat="1" x14ac:dyDescent="0.25">
      <c r="CG52" s="13" t="s">
        <v>15</v>
      </c>
      <c r="CH52">
        <v>1.8139212493393559</v>
      </c>
      <c r="CI52">
        <v>10.440369917681521</v>
      </c>
      <c r="CJ52">
        <v>0.90068466933641456</v>
      </c>
      <c r="CK52">
        <v>1.558303896887409</v>
      </c>
      <c r="CL52">
        <v>6.0923642639132796</v>
      </c>
      <c r="CM52">
        <v>3.0142897548534289</v>
      </c>
      <c r="CN52">
        <v>20.655909401029721</v>
      </c>
      <c r="CO52">
        <v>1.075590139667493</v>
      </c>
      <c r="CP52">
        <v>4.6290361848284878</v>
      </c>
      <c r="CQ52">
        <v>3.4813636161767918</v>
      </c>
    </row>
    <row r="53" spans="85:95" s="4" customFormat="1" x14ac:dyDescent="0.25">
      <c r="CG53" s="13" t="s">
        <v>16</v>
      </c>
      <c r="CH53">
        <v>1.839405396844189</v>
      </c>
      <c r="CI53">
        <v>7.5895733932983944</v>
      </c>
      <c r="CJ53">
        <v>0.9305036042222391</v>
      </c>
      <c r="CK53">
        <v>1.4622626504966809</v>
      </c>
      <c r="CL53">
        <v>5.1265369887704706</v>
      </c>
      <c r="CM53">
        <v>2.831587431225516</v>
      </c>
      <c r="CN53">
        <v>8.6962687623015231</v>
      </c>
      <c r="CO53">
        <v>1.0849885746358969</v>
      </c>
      <c r="CP53">
        <v>4.5214134312263079</v>
      </c>
      <c r="CQ53">
        <v>3.3387474060783791</v>
      </c>
    </row>
    <row r="54" spans="85:95" s="4" customFormat="1" x14ac:dyDescent="0.25">
      <c r="CG54" s="13" t="s">
        <v>17</v>
      </c>
      <c r="CH54">
        <v>0.93491504897787436</v>
      </c>
      <c r="CI54">
        <v>4.8261704964093868</v>
      </c>
      <c r="CJ54">
        <v>0.56188731330150776</v>
      </c>
      <c r="CK54">
        <v>0.88706962211189655</v>
      </c>
      <c r="CL54">
        <v>3.1467632280264439</v>
      </c>
      <c r="CM54">
        <v>1.524547160157113</v>
      </c>
      <c r="CN54">
        <v>6.197809990733667</v>
      </c>
      <c r="CO54">
        <v>0.77627419479820403</v>
      </c>
      <c r="CP54">
        <v>2.6170847800120178</v>
      </c>
      <c r="CQ54">
        <v>1.8690656507333621</v>
      </c>
    </row>
    <row r="55" spans="85:95" s="4" customFormat="1" x14ac:dyDescent="0.25">
      <c r="CG55" s="13" t="s">
        <v>18</v>
      </c>
      <c r="CH55">
        <v>0.94360409003681567</v>
      </c>
      <c r="CI55">
        <v>4.0561899494825893</v>
      </c>
      <c r="CJ55">
        <v>0.5891727272655245</v>
      </c>
      <c r="CK55">
        <v>0.89705216962333256</v>
      </c>
      <c r="CL55">
        <v>2.8666084288183868</v>
      </c>
      <c r="CM55">
        <v>1.536415549105058</v>
      </c>
      <c r="CN55">
        <v>4.2234561627720133</v>
      </c>
      <c r="CO55">
        <v>0.78567847800921298</v>
      </c>
      <c r="CP55">
        <v>2.443827388690611</v>
      </c>
      <c r="CQ55">
        <v>1.8075828977909061</v>
      </c>
    </row>
    <row r="56" spans="85:95" s="4" customFormat="1" x14ac:dyDescent="0.25">
      <c r="CG56" s="13" t="s">
        <v>19</v>
      </c>
      <c r="CH56">
        <v>2.5285315521274349E-2</v>
      </c>
      <c r="CI56">
        <v>2.7579292031946791E-2</v>
      </c>
      <c r="CJ56">
        <v>2.134338765133216E-2</v>
      </c>
      <c r="CK56">
        <v>2.6528921687784361E-2</v>
      </c>
      <c r="CL56">
        <v>2.2476039390665899E-2</v>
      </c>
      <c r="CM56">
        <v>2.2371053969336391E-2</v>
      </c>
      <c r="CN56">
        <v>4.1868221858287612E-2</v>
      </c>
      <c r="CO56">
        <v>2.0916376008895739E-2</v>
      </c>
      <c r="CP56">
        <v>2.7158154874635489E-2</v>
      </c>
      <c r="CQ56">
        <v>2.1715476683646481E-2</v>
      </c>
    </row>
    <row r="57" spans="85:95" s="4" customFormat="1" x14ac:dyDescent="0.25">
      <c r="CG57" s="13" t="s">
        <v>20</v>
      </c>
      <c r="CH57">
        <v>2.5435588974205649E-2</v>
      </c>
      <c r="CI57">
        <v>2.5537606387249369E-2</v>
      </c>
      <c r="CJ57">
        <v>2.2123073084278369E-2</v>
      </c>
      <c r="CK57">
        <v>2.7027696100663089E-2</v>
      </c>
      <c r="CL57">
        <v>2.2464925534749811E-2</v>
      </c>
      <c r="CM57">
        <v>2.241882655767127E-2</v>
      </c>
      <c r="CN57">
        <v>4.3829510392100438E-2</v>
      </c>
      <c r="CO57">
        <v>2.1236402396997381E-2</v>
      </c>
      <c r="CP57">
        <v>2.6652221444559351E-2</v>
      </c>
      <c r="CQ57">
        <v>2.1343555376066518E-2</v>
      </c>
    </row>
    <row r="58" spans="85:95" s="4" customFormat="1" x14ac:dyDescent="0.25">
      <c r="CG58" s="13" t="s">
        <v>21</v>
      </c>
      <c r="CH58">
        <v>3.6547954500828719</v>
      </c>
      <c r="CI58">
        <v>62.069435957517371</v>
      </c>
      <c r="CJ58">
        <v>1.5595061909853221</v>
      </c>
      <c r="CK58">
        <v>2.1318901253627098</v>
      </c>
      <c r="CL58">
        <v>40.353430128700431</v>
      </c>
      <c r="CM58">
        <v>9.4841207738616742</v>
      </c>
      <c r="CN58">
        <v>344.24278956791397</v>
      </c>
      <c r="CO58">
        <v>5.4665085589412721</v>
      </c>
      <c r="CP58">
        <v>25.785754107492469</v>
      </c>
      <c r="CQ58">
        <v>11.80098586803928</v>
      </c>
    </row>
    <row r="59" spans="85:95" s="4" customFormat="1" x14ac:dyDescent="0.25">
      <c r="CG59" s="13" t="s">
        <v>22</v>
      </c>
      <c r="CH59">
        <v>1.9117519321509451</v>
      </c>
      <c r="CI59">
        <v>7.8784158279134626</v>
      </c>
      <c r="CJ59">
        <v>1.248801902218811</v>
      </c>
      <c r="CK59">
        <v>1.460099354620332</v>
      </c>
      <c r="CL59">
        <v>6.3524349763457186</v>
      </c>
      <c r="CM59">
        <v>3.0796299735295589</v>
      </c>
      <c r="CN59">
        <v>18.553781004633908</v>
      </c>
      <c r="CO59">
        <v>2.3380565773610509</v>
      </c>
      <c r="CP59">
        <v>5.0779675173727199</v>
      </c>
      <c r="CQ59">
        <v>3.435256303107423</v>
      </c>
    </row>
    <row r="60" spans="85:95" s="4" customFormat="1" x14ac:dyDescent="0.25">
      <c r="CG60" s="13" t="s">
        <v>23</v>
      </c>
      <c r="CH60">
        <v>1.0325638311311951</v>
      </c>
      <c r="CI60">
        <v>3.851058805178341</v>
      </c>
      <c r="CJ60">
        <v>0.97391232475718248</v>
      </c>
      <c r="CK60">
        <v>0.83685798825436042</v>
      </c>
      <c r="CL60">
        <v>3.5541953234820589</v>
      </c>
      <c r="CM60">
        <v>1.7055134978236479</v>
      </c>
      <c r="CN60">
        <v>10.42777377185838</v>
      </c>
      <c r="CO60">
        <v>1.99838047566618</v>
      </c>
      <c r="CP60">
        <v>2.9641538104037011</v>
      </c>
      <c r="CQ60">
        <v>1.908654399966901</v>
      </c>
    </row>
    <row r="61" spans="85:95" s="4" customFormat="1" x14ac:dyDescent="0.25">
      <c r="CG61" s="13" t="s">
        <v>24</v>
      </c>
      <c r="CH61">
        <v>2.7367912219411341E-2</v>
      </c>
      <c r="CI61">
        <v>2.610361130585117E-2</v>
      </c>
      <c r="CJ61">
        <v>3.6589023951795772E-2</v>
      </c>
      <c r="CK61">
        <v>2.5160300261954229E-2</v>
      </c>
      <c r="CL61">
        <v>3.0316361941790659E-2</v>
      </c>
      <c r="CM61">
        <v>2.4743446381913781E-2</v>
      </c>
      <c r="CN61">
        <v>7.6930782718643884E-2</v>
      </c>
      <c r="CO61">
        <v>5.288047716516614E-2</v>
      </c>
      <c r="CP61">
        <v>3.0229214126582488E-2</v>
      </c>
      <c r="CQ61">
        <v>2.1886738093877641E-2</v>
      </c>
    </row>
    <row r="62" spans="85:95" s="4" customFormat="1" x14ac:dyDescent="0.25">
      <c r="CG62" s="12" t="s">
        <v>79</v>
      </c>
      <c r="CH62"/>
      <c r="CI62"/>
      <c r="CJ62"/>
      <c r="CK62"/>
      <c r="CL62"/>
      <c r="CM62"/>
      <c r="CN62"/>
      <c r="CO62"/>
      <c r="CP62"/>
      <c r="CQ62"/>
    </row>
    <row r="63" spans="85:95" s="4" customFormat="1" x14ac:dyDescent="0.25">
      <c r="CG63" s="13" t="s">
        <v>11</v>
      </c>
      <c r="CH63">
        <v>0.99536891712651787</v>
      </c>
      <c r="CI63">
        <v>0.99301229320295392</v>
      </c>
      <c r="CJ63">
        <v>0.99310586243413057</v>
      </c>
      <c r="CK63">
        <v>0.98896054427789493</v>
      </c>
      <c r="CL63">
        <v>0.99428094064937445</v>
      </c>
      <c r="CM63">
        <v>0.99680784978666781</v>
      </c>
      <c r="CN63">
        <v>0.98481198562143035</v>
      </c>
      <c r="CO63">
        <v>0.98855406276087643</v>
      </c>
      <c r="CP63">
        <v>0.98431978438021761</v>
      </c>
      <c r="CQ63">
        <v>0.99611901538861858</v>
      </c>
    </row>
    <row r="64" spans="85:95" s="4" customFormat="1" x14ac:dyDescent="0.25">
      <c r="CG64" s="13" t="s">
        <v>12</v>
      </c>
      <c r="CH64">
        <v>0.99537988085337226</v>
      </c>
      <c r="CI64">
        <v>0.99653920574638044</v>
      </c>
      <c r="CJ64">
        <v>0.99275408401294718</v>
      </c>
      <c r="CK64">
        <v>0.98845651766541676</v>
      </c>
      <c r="CL64">
        <v>0.99574463093909193</v>
      </c>
      <c r="CM64">
        <v>0.99710607356362124</v>
      </c>
      <c r="CN64">
        <v>0.9944994755071157</v>
      </c>
      <c r="CO64">
        <v>0.98799918065867498</v>
      </c>
      <c r="CP64">
        <v>0.99039926910722165</v>
      </c>
      <c r="CQ64">
        <v>0.99660341188050672</v>
      </c>
    </row>
    <row r="65" spans="85:95" s="4" customFormat="1" x14ac:dyDescent="0.25">
      <c r="CG65" s="13" t="s">
        <v>13</v>
      </c>
      <c r="CH65">
        <v>4.6659566724830217</v>
      </c>
      <c r="CI65">
        <v>173.08573982523609</v>
      </c>
      <c r="CJ65">
        <v>1.1656279021365861</v>
      </c>
      <c r="CK65">
        <v>2.198469367448729</v>
      </c>
      <c r="CL65">
        <v>43.657481025155697</v>
      </c>
      <c r="CM65">
        <v>13.71065834773057</v>
      </c>
      <c r="CN65">
        <v>143.25296775332549</v>
      </c>
      <c r="CO65">
        <v>1.4993042850638549</v>
      </c>
      <c r="CP65">
        <v>72.283121648512193</v>
      </c>
      <c r="CQ65">
        <v>11.730144066535219</v>
      </c>
    </row>
    <row r="66" spans="85:95" s="4" customFormat="1" x14ac:dyDescent="0.25">
      <c r="CG66" s="13" t="s">
        <v>14</v>
      </c>
      <c r="CH66">
        <v>4.7633782411364098</v>
      </c>
      <c r="CI66">
        <v>83.020763226059557</v>
      </c>
      <c r="CJ66">
        <v>1.193553052757601</v>
      </c>
      <c r="CK66">
        <v>2.3376402793926179</v>
      </c>
      <c r="CL66">
        <v>36.762998982815503</v>
      </c>
      <c r="CM66">
        <v>11.77606784444392</v>
      </c>
      <c r="CN66">
        <v>116.3286435140875</v>
      </c>
      <c r="CO66">
        <v>1.490048479702033</v>
      </c>
      <c r="CP66">
        <v>50.575874489272337</v>
      </c>
      <c r="CQ66">
        <v>11.479733773985039</v>
      </c>
    </row>
    <row r="67" spans="85:95" s="4" customFormat="1" x14ac:dyDescent="0.25">
      <c r="CG67" s="13" t="s">
        <v>15</v>
      </c>
      <c r="CH67">
        <v>2.1600825614969028</v>
      </c>
      <c r="CI67">
        <v>13.156205373329961</v>
      </c>
      <c r="CJ67">
        <v>1.0796424881119611</v>
      </c>
      <c r="CK67">
        <v>1.4827236315135499</v>
      </c>
      <c r="CL67">
        <v>6.6073807991635913</v>
      </c>
      <c r="CM67">
        <v>3.7027906162421029</v>
      </c>
      <c r="CN67">
        <v>11.968833182617489</v>
      </c>
      <c r="CO67">
        <v>1.2244608140172779</v>
      </c>
      <c r="CP67">
        <v>8.501948109022555</v>
      </c>
      <c r="CQ67">
        <v>3.424929790015443</v>
      </c>
    </row>
    <row r="68" spans="85:95" s="4" customFormat="1" x14ac:dyDescent="0.25">
      <c r="CG68" s="13" t="s">
        <v>16</v>
      </c>
      <c r="CH68">
        <v>2.182516492752439</v>
      </c>
      <c r="CI68">
        <v>9.1115730379588982</v>
      </c>
      <c r="CJ68">
        <v>1.092498536730188</v>
      </c>
      <c r="CK68">
        <v>1.5289343607207659</v>
      </c>
      <c r="CL68">
        <v>6.0632498697328563</v>
      </c>
      <c r="CM68">
        <v>3.43162757950858</v>
      </c>
      <c r="CN68">
        <v>10.78557571546774</v>
      </c>
      <c r="CO68">
        <v>1.220675419471545</v>
      </c>
      <c r="CP68">
        <v>7.1116717084854493</v>
      </c>
      <c r="CQ68">
        <v>3.3881755819297559</v>
      </c>
    </row>
    <row r="69" spans="85:95" s="4" customFormat="1" x14ac:dyDescent="0.25">
      <c r="CG69" s="13" t="s">
        <v>17</v>
      </c>
      <c r="CH69">
        <v>1.066119725386214</v>
      </c>
      <c r="CI69">
        <v>5.4995028767913086</v>
      </c>
      <c r="CJ69">
        <v>0.68339495675827855</v>
      </c>
      <c r="CK69">
        <v>0.9037148126314547</v>
      </c>
      <c r="CL69">
        <v>3.1415884229237219</v>
      </c>
      <c r="CM69">
        <v>1.743103730400295</v>
      </c>
      <c r="CN69">
        <v>5.5516721454241917</v>
      </c>
      <c r="CO69">
        <v>0.86672292209028323</v>
      </c>
      <c r="CP69">
        <v>4.3840768166405368</v>
      </c>
      <c r="CQ69">
        <v>1.800953440832938</v>
      </c>
    </row>
    <row r="70" spans="85:95" s="4" customFormat="1" x14ac:dyDescent="0.25">
      <c r="CG70" s="13" t="s">
        <v>18</v>
      </c>
      <c r="CH70">
        <v>1.0975074149496671</v>
      </c>
      <c r="CI70">
        <v>4.6009512228245626</v>
      </c>
      <c r="CJ70">
        <v>0.70945039839480895</v>
      </c>
      <c r="CK70">
        <v>0.92311850616210667</v>
      </c>
      <c r="CL70">
        <v>3.05374036574722</v>
      </c>
      <c r="CM70">
        <v>1.771270504297304</v>
      </c>
      <c r="CN70">
        <v>5.2457619203956742</v>
      </c>
      <c r="CO70">
        <v>0.88900472866841873</v>
      </c>
      <c r="CP70">
        <v>3.8693688968284139</v>
      </c>
      <c r="CQ70">
        <v>1.858805955145848</v>
      </c>
    </row>
    <row r="71" spans="85:95" s="4" customFormat="1" x14ac:dyDescent="0.25">
      <c r="CG71" s="13" t="s">
        <v>19</v>
      </c>
      <c r="CH71">
        <v>2.8647776698006781E-2</v>
      </c>
      <c r="CI71">
        <v>2.9823771211230601E-2</v>
      </c>
      <c r="CJ71">
        <v>2.559167234122689E-2</v>
      </c>
      <c r="CK71">
        <v>2.7926910573075309E-2</v>
      </c>
      <c r="CL71">
        <v>2.272976944631588E-2</v>
      </c>
      <c r="CM71">
        <v>2.2489127997743791E-2</v>
      </c>
      <c r="CN71">
        <v>4.381000939771007E-2</v>
      </c>
      <c r="CO71">
        <v>2.3490761822435709E-2</v>
      </c>
      <c r="CP71">
        <v>3.8634158051827759E-2</v>
      </c>
      <c r="CQ71">
        <v>2.1345493487182229E-2</v>
      </c>
    </row>
    <row r="72" spans="85:95" s="4" customFormat="1" x14ac:dyDescent="0.25">
      <c r="CG72" s="13" t="s">
        <v>20</v>
      </c>
      <c r="CH72">
        <v>2.926271013361148E-2</v>
      </c>
      <c r="CI72">
        <v>2.7940186836577029E-2</v>
      </c>
      <c r="CJ72">
        <v>2.634356458220535E-2</v>
      </c>
      <c r="CK72">
        <v>2.8494740541154761E-2</v>
      </c>
      <c r="CL72">
        <v>2.341507706268902E-2</v>
      </c>
      <c r="CM72">
        <v>2.3287507528886E-2</v>
      </c>
      <c r="CN72">
        <v>4.8982519854800601E-2</v>
      </c>
      <c r="CO72">
        <v>2.4052665207756441E-2</v>
      </c>
      <c r="CP72">
        <v>3.5694377706828789E-2</v>
      </c>
      <c r="CQ72">
        <v>2.2227959714576521E-2</v>
      </c>
    </row>
    <row r="73" spans="85:95" s="4" customFormat="1" x14ac:dyDescent="0.25">
      <c r="CG73" s="13" t="s">
        <v>21</v>
      </c>
      <c r="CH73">
        <v>5.3816246767930362</v>
      </c>
      <c r="CI73">
        <v>147.08395305605509</v>
      </c>
      <c r="CJ73">
        <v>1.025274462419111</v>
      </c>
      <c r="CK73">
        <v>2.397715310821904</v>
      </c>
      <c r="CL73">
        <v>83.050148091538816</v>
      </c>
      <c r="CM73">
        <v>12.77585430270871</v>
      </c>
      <c r="CN73">
        <v>111.4707355134109</v>
      </c>
      <c r="CO73">
        <v>2.19360708844758</v>
      </c>
      <c r="CP73">
        <v>56.973180861003101</v>
      </c>
      <c r="CQ73">
        <v>40.438924760234563</v>
      </c>
    </row>
    <row r="74" spans="85:95" s="4" customFormat="1" x14ac:dyDescent="0.25">
      <c r="CG74" s="13" t="s">
        <v>22</v>
      </c>
      <c r="CH74">
        <v>2.3198328984633858</v>
      </c>
      <c r="CI74">
        <v>12.127817324484029</v>
      </c>
      <c r="CJ74">
        <v>1.0125583748204889</v>
      </c>
      <c r="CK74">
        <v>1.548455782649897</v>
      </c>
      <c r="CL74">
        <v>9.1131853976279231</v>
      </c>
      <c r="CM74">
        <v>3.574332707332756</v>
      </c>
      <c r="CN74">
        <v>10.557970236433279</v>
      </c>
      <c r="CO74">
        <v>1.4810830795224079</v>
      </c>
      <c r="CP74">
        <v>7.5480580854285364</v>
      </c>
      <c r="CQ74">
        <v>6.3591606962109832</v>
      </c>
    </row>
    <row r="75" spans="85:95" s="4" customFormat="1" x14ac:dyDescent="0.25">
      <c r="CG75" s="13" t="s">
        <v>23</v>
      </c>
      <c r="CH75">
        <v>1.346869109390846</v>
      </c>
      <c r="CI75">
        <v>7.0712946637835739</v>
      </c>
      <c r="CJ75">
        <v>0.65377923808928806</v>
      </c>
      <c r="CK75">
        <v>1.0214723260012539</v>
      </c>
      <c r="CL75">
        <v>5.1509893031618343</v>
      </c>
      <c r="CM75">
        <v>1.8538325794003361</v>
      </c>
      <c r="CN75">
        <v>5.0408644308423654</v>
      </c>
      <c r="CO75">
        <v>1.1263182950206829</v>
      </c>
      <c r="CP75">
        <v>4.3129770291768752</v>
      </c>
      <c r="CQ75">
        <v>4.6667672119956922</v>
      </c>
    </row>
    <row r="76" spans="85:95" s="4" customFormat="1" x14ac:dyDescent="0.25">
      <c r="CG76" s="13" t="s">
        <v>24</v>
      </c>
      <c r="CH76">
        <v>3.3565191554980472E-2</v>
      </c>
      <c r="CI76">
        <v>4.5941393790853949E-2</v>
      </c>
      <c r="CJ76">
        <v>2.4985619325109749E-2</v>
      </c>
      <c r="CK76">
        <v>3.2513162818968502E-2</v>
      </c>
      <c r="CL76">
        <v>4.2853311704633558E-2</v>
      </c>
      <c r="CM76">
        <v>2.4236374681824768E-2</v>
      </c>
      <c r="CN76">
        <v>4.7273609854332779E-2</v>
      </c>
      <c r="CO76">
        <v>3.06334743777394E-2</v>
      </c>
      <c r="CP76">
        <v>3.9485284527225897E-2</v>
      </c>
      <c r="CQ76">
        <v>5.3241649829344102E-2</v>
      </c>
    </row>
    <row r="77" spans="85:95" s="4" customFormat="1" x14ac:dyDescent="0.25">
      <c r="CG77" s="12" t="s">
        <v>80</v>
      </c>
      <c r="CH77"/>
      <c r="CI77"/>
      <c r="CJ77"/>
      <c r="CK77"/>
      <c r="CL77"/>
      <c r="CM77"/>
      <c r="CN77"/>
      <c r="CO77"/>
      <c r="CP77"/>
      <c r="CQ77"/>
    </row>
    <row r="78" spans="85:95" s="4" customFormat="1" x14ac:dyDescent="0.25">
      <c r="CG78" s="13" t="s">
        <v>11</v>
      </c>
      <c r="CH78">
        <v>0.99138894422170054</v>
      </c>
      <c r="CI78">
        <v>0.99092113610470045</v>
      </c>
      <c r="CJ78">
        <v>0.98707913153031479</v>
      </c>
      <c r="CK78">
        <v>0.9789297826523784</v>
      </c>
      <c r="CL78">
        <v>0.99089474940247391</v>
      </c>
      <c r="CM78">
        <v>0.99389145977904669</v>
      </c>
      <c r="CN78">
        <v>0.97981406075012301</v>
      </c>
      <c r="CO78">
        <v>0.97801705572823006</v>
      </c>
      <c r="CP78">
        <v>0.98048509459887723</v>
      </c>
      <c r="CQ78">
        <v>0.99254861381352177</v>
      </c>
    </row>
    <row r="79" spans="85:95" s="4" customFormat="1" x14ac:dyDescent="0.25">
      <c r="CG79" s="13" t="s">
        <v>12</v>
      </c>
      <c r="CH79">
        <v>0.99096657143534495</v>
      </c>
      <c r="CI79">
        <v>0.99383080269061863</v>
      </c>
      <c r="CJ79">
        <v>0.98550876848860924</v>
      </c>
      <c r="CK79">
        <v>0.97723428442651183</v>
      </c>
      <c r="CL79">
        <v>0.99285569193055534</v>
      </c>
      <c r="CM79">
        <v>0.9946920668270488</v>
      </c>
      <c r="CN79">
        <v>0.98994347057997345</v>
      </c>
      <c r="CO79">
        <v>0.97703808436066564</v>
      </c>
      <c r="CP79">
        <v>0.98108580486557706</v>
      </c>
      <c r="CQ79">
        <v>0.99426249263815425</v>
      </c>
    </row>
    <row r="80" spans="85:95" s="4" customFormat="1" x14ac:dyDescent="0.25">
      <c r="CG80" s="13" t="s">
        <v>13</v>
      </c>
      <c r="CH80">
        <v>7.2041870375556583</v>
      </c>
      <c r="CI80">
        <v>137.8377963781025</v>
      </c>
      <c r="CJ80">
        <v>2.0087376240544872</v>
      </c>
      <c r="CK80">
        <v>4.4325347326227389</v>
      </c>
      <c r="CL80">
        <v>113.0524770028407</v>
      </c>
      <c r="CM80">
        <v>16.394384857345941</v>
      </c>
      <c r="CN80">
        <v>319.92425800724692</v>
      </c>
      <c r="CO80">
        <v>2.783335602428251</v>
      </c>
      <c r="CP80">
        <v>107.14589276879791</v>
      </c>
      <c r="CQ80">
        <v>28.79050889020947</v>
      </c>
    </row>
    <row r="81" spans="85:95" s="4" customFormat="1" x14ac:dyDescent="0.25">
      <c r="CG81" s="13" t="s">
        <v>14</v>
      </c>
      <c r="CH81">
        <v>7.3073522207200803</v>
      </c>
      <c r="CI81">
        <v>139.7455953424502</v>
      </c>
      <c r="CJ81">
        <v>2.2916938565426772</v>
      </c>
      <c r="CK81">
        <v>4.9133584237474111</v>
      </c>
      <c r="CL81">
        <v>78.345490692379727</v>
      </c>
      <c r="CM81">
        <v>18.239594489036321</v>
      </c>
      <c r="CN81">
        <v>194.62383441782819</v>
      </c>
      <c r="CO81">
        <v>2.7914523637263979</v>
      </c>
      <c r="CP81">
        <v>85.271159369149117</v>
      </c>
      <c r="CQ81">
        <v>25.155026990093081</v>
      </c>
    </row>
    <row r="82" spans="85:95" s="4" customFormat="1" x14ac:dyDescent="0.25">
      <c r="CG82" s="13" t="s">
        <v>15</v>
      </c>
      <c r="CH82">
        <v>2.6840616679867209</v>
      </c>
      <c r="CI82">
        <v>11.740434249979961</v>
      </c>
      <c r="CJ82">
        <v>1.417299412281853</v>
      </c>
      <c r="CK82">
        <v>2.1053585757829332</v>
      </c>
      <c r="CL82">
        <v>10.63261383681551</v>
      </c>
      <c r="CM82">
        <v>4.0489980065870554</v>
      </c>
      <c r="CN82">
        <v>17.886426641653351</v>
      </c>
      <c r="CO82">
        <v>1.668333180880921</v>
      </c>
      <c r="CP82">
        <v>10.351130023760589</v>
      </c>
      <c r="CQ82">
        <v>5.3656787911884427</v>
      </c>
    </row>
    <row r="83" spans="85:95" s="4" customFormat="1" x14ac:dyDescent="0.25">
      <c r="CG83" s="13" t="s">
        <v>16</v>
      </c>
      <c r="CH83">
        <v>2.7032114642994691</v>
      </c>
      <c r="CI83">
        <v>11.821404118904409</v>
      </c>
      <c r="CJ83">
        <v>1.513834157542588</v>
      </c>
      <c r="CK83">
        <v>2.216609668784157</v>
      </c>
      <c r="CL83">
        <v>8.8512988138679241</v>
      </c>
      <c r="CM83">
        <v>4.2707838260717814</v>
      </c>
      <c r="CN83">
        <v>13.95076465351732</v>
      </c>
      <c r="CO83">
        <v>1.6707640059943829</v>
      </c>
      <c r="CP83">
        <v>9.23423842929936</v>
      </c>
      <c r="CQ83">
        <v>5.0154787398705096</v>
      </c>
    </row>
    <row r="84" spans="85:95" s="4" customFormat="1" x14ac:dyDescent="0.25">
      <c r="CG84" s="13" t="s">
        <v>17</v>
      </c>
      <c r="CH84">
        <v>1.4584887407698179</v>
      </c>
      <c r="CI84">
        <v>6.224122859030067</v>
      </c>
      <c r="CJ84">
        <v>0.93659038338190026</v>
      </c>
      <c r="CK84">
        <v>1.270631305000103</v>
      </c>
      <c r="CL84">
        <v>4.7986457774669526</v>
      </c>
      <c r="CM84">
        <v>2.144793972889127</v>
      </c>
      <c r="CN84">
        <v>7.1022062856118877</v>
      </c>
      <c r="CO84">
        <v>1.1953708106117391</v>
      </c>
      <c r="CP84">
        <v>5.3079303323260998</v>
      </c>
      <c r="CQ84">
        <v>2.7461036788737578</v>
      </c>
    </row>
    <row r="85" spans="85:95" s="4" customFormat="1" x14ac:dyDescent="0.25">
      <c r="CG85" s="13" t="s">
        <v>18</v>
      </c>
      <c r="CH85">
        <v>1.528362586979457</v>
      </c>
      <c r="CI85">
        <v>6.3098733134363538</v>
      </c>
      <c r="CJ85">
        <v>1.0146648742834721</v>
      </c>
      <c r="CK85">
        <v>1.391378871393177</v>
      </c>
      <c r="CL85">
        <v>4.4758995131216768</v>
      </c>
      <c r="CM85">
        <v>2.3555761990561681</v>
      </c>
      <c r="CN85">
        <v>6.9797507294654597</v>
      </c>
      <c r="CO85">
        <v>1.213955961131219</v>
      </c>
      <c r="CP85">
        <v>5.1133152124174881</v>
      </c>
      <c r="CQ85">
        <v>2.8023424865872069</v>
      </c>
    </row>
    <row r="86" spans="85:95" s="4" customFormat="1" x14ac:dyDescent="0.25">
      <c r="CG86" s="13" t="s">
        <v>19</v>
      </c>
      <c r="CH86">
        <v>4.1038701114911903E-2</v>
      </c>
      <c r="CI86">
        <v>3.757307182154114E-2</v>
      </c>
      <c r="CJ86">
        <v>3.5900132761492412E-2</v>
      </c>
      <c r="CK86">
        <v>3.830759360434783E-2</v>
      </c>
      <c r="CL86">
        <v>3.2780113699771359E-2</v>
      </c>
      <c r="CM86">
        <v>3.1131478168993951E-2</v>
      </c>
      <c r="CN86">
        <v>5.6842133935970922E-2</v>
      </c>
      <c r="CO86">
        <v>3.1744689890662217E-2</v>
      </c>
      <c r="CP86">
        <v>4.6110445494570412E-2</v>
      </c>
      <c r="CQ86">
        <v>3.1216469031209119E-2</v>
      </c>
    </row>
    <row r="87" spans="85:95" s="4" customFormat="1" x14ac:dyDescent="0.25">
      <c r="CG87" s="13" t="s">
        <v>20</v>
      </c>
      <c r="CH87">
        <v>4.2202199950312179E-2</v>
      </c>
      <c r="CI87">
        <v>3.9037616080516542E-2</v>
      </c>
      <c r="CJ87">
        <v>3.8187622209224087E-2</v>
      </c>
      <c r="CK87">
        <v>4.1763328531477517E-2</v>
      </c>
      <c r="CL87">
        <v>3.3470578917291993E-2</v>
      </c>
      <c r="CM87">
        <v>3.3993973545005947E-2</v>
      </c>
      <c r="CN87">
        <v>6.7515406758513433E-2</v>
      </c>
      <c r="CO87">
        <v>3.264129466760738E-2</v>
      </c>
      <c r="CP87">
        <v>4.7251962798970398E-2</v>
      </c>
      <c r="CQ87">
        <v>3.2905118523049393E-2</v>
      </c>
    </row>
    <row r="88" spans="85:95" s="4" customFormat="1" x14ac:dyDescent="0.25">
      <c r="CG88" s="13" t="s">
        <v>21</v>
      </c>
      <c r="CH88">
        <v>8.2247623445932732</v>
      </c>
      <c r="CI88">
        <v>118.3191757949301</v>
      </c>
      <c r="CJ88">
        <v>2.335066988121508</v>
      </c>
      <c r="CK88">
        <v>5.6821706454698324</v>
      </c>
      <c r="CL88">
        <v>67.825466802593041</v>
      </c>
      <c r="CM88">
        <v>31.20756140030521</v>
      </c>
      <c r="CN88">
        <v>244.72670230528871</v>
      </c>
      <c r="CO88">
        <v>5.5892632268347304</v>
      </c>
      <c r="CP88">
        <v>93.375163630259721</v>
      </c>
      <c r="CQ88">
        <v>24.486478846712949</v>
      </c>
    </row>
    <row r="89" spans="85:95" s="4" customFormat="1" x14ac:dyDescent="0.25">
      <c r="CG89" s="13" t="s">
        <v>22</v>
      </c>
      <c r="CH89">
        <v>2.8678846463191769</v>
      </c>
      <c r="CI89">
        <v>10.87746182686614</v>
      </c>
      <c r="CJ89">
        <v>1.5280925980193441</v>
      </c>
      <c r="CK89">
        <v>2.383730405366729</v>
      </c>
      <c r="CL89">
        <v>8.2356218224608302</v>
      </c>
      <c r="CM89">
        <v>5.5863728304066136</v>
      </c>
      <c r="CN89">
        <v>15.6437432318895</v>
      </c>
      <c r="CO89">
        <v>2.364162267450086</v>
      </c>
      <c r="CP89">
        <v>9.6630825118209422</v>
      </c>
      <c r="CQ89">
        <v>4.9483814370673711</v>
      </c>
    </row>
    <row r="90" spans="85:95" s="4" customFormat="1" x14ac:dyDescent="0.25">
      <c r="CG90" s="13" t="s">
        <v>23</v>
      </c>
      <c r="CH90">
        <v>1.579225414854835</v>
      </c>
      <c r="CI90">
        <v>6.0202552788834174</v>
      </c>
      <c r="CJ90">
        <v>1.0406186006444069</v>
      </c>
      <c r="CK90">
        <v>1.5463662911267919</v>
      </c>
      <c r="CL90">
        <v>4.2440983436723956</v>
      </c>
      <c r="CM90">
        <v>3.099842993662604</v>
      </c>
      <c r="CN90">
        <v>7.7713796715727108</v>
      </c>
      <c r="CO90">
        <v>1.81170682534154</v>
      </c>
      <c r="CP90">
        <v>6.0782886471204689</v>
      </c>
      <c r="CQ90">
        <v>2.688215395326524</v>
      </c>
    </row>
    <row r="91" spans="85:95" s="4" customFormat="1" x14ac:dyDescent="0.25">
      <c r="CG91" s="13" t="s">
        <v>24</v>
      </c>
      <c r="CH91">
        <v>4.4055255584922362E-2</v>
      </c>
      <c r="CI91">
        <v>4.1079284143149562E-2</v>
      </c>
      <c r="CJ91">
        <v>3.7956310808799798E-2</v>
      </c>
      <c r="CK91">
        <v>5.0367909658746657E-2</v>
      </c>
      <c r="CL91">
        <v>3.3604366208748737E-2</v>
      </c>
      <c r="CM91">
        <v>4.2454521573130261E-2</v>
      </c>
      <c r="CN91">
        <v>6.5176159766032665E-2</v>
      </c>
      <c r="CO91">
        <v>4.9729818770625427E-2</v>
      </c>
      <c r="CP91">
        <v>5.6759033049090447E-2</v>
      </c>
      <c r="CQ91">
        <v>3.3070337801648662E-2</v>
      </c>
    </row>
    <row r="92" spans="85:95" s="4" customFormat="1" x14ac:dyDescent="0.25">
      <c r="CG92" s="12" t="s">
        <v>81</v>
      </c>
      <c r="CH92"/>
      <c r="CI92"/>
      <c r="CJ92"/>
      <c r="CK92"/>
      <c r="CL92"/>
      <c r="CM92"/>
      <c r="CN92"/>
      <c r="CO92"/>
      <c r="CP92"/>
      <c r="CQ92"/>
    </row>
    <row r="93" spans="85:95" s="4" customFormat="1" x14ac:dyDescent="0.25">
      <c r="CG93" s="13" t="s">
        <v>11</v>
      </c>
      <c r="CH93">
        <v>0.98797822894329312</v>
      </c>
      <c r="CI93">
        <v>0.98885720648300546</v>
      </c>
      <c r="CJ93">
        <v>0.98128687356939004</v>
      </c>
      <c r="CK93">
        <v>0.97097484767115638</v>
      </c>
      <c r="CL93">
        <v>0.98868845545747419</v>
      </c>
      <c r="CM93">
        <v>0.99228759326391991</v>
      </c>
      <c r="CN93">
        <v>0.97785509029144357</v>
      </c>
      <c r="CO93">
        <v>0.97059501330960918</v>
      </c>
      <c r="CP93">
        <v>0.97624889357422595</v>
      </c>
      <c r="CQ93">
        <v>0.99197732949342154</v>
      </c>
    </row>
    <row r="94" spans="85:95" s="4" customFormat="1" x14ac:dyDescent="0.25">
      <c r="CG94" s="13" t="s">
        <v>12</v>
      </c>
      <c r="CH94">
        <v>0.9865023064809828</v>
      </c>
      <c r="CI94">
        <v>0.990907814866542</v>
      </c>
      <c r="CJ94">
        <v>0.97827643228837535</v>
      </c>
      <c r="CK94">
        <v>0.96595705878042182</v>
      </c>
      <c r="CL94">
        <v>0.98971434261282831</v>
      </c>
      <c r="CM94">
        <v>0.99257778355615933</v>
      </c>
      <c r="CN94">
        <v>0.98576462184102576</v>
      </c>
      <c r="CO94">
        <v>0.96773073076969585</v>
      </c>
      <c r="CP94">
        <v>0.97427657589382299</v>
      </c>
      <c r="CQ94">
        <v>0.99204419802093136</v>
      </c>
    </row>
    <row r="95" spans="85:95" s="4" customFormat="1" x14ac:dyDescent="0.25">
      <c r="CG95" s="13" t="s">
        <v>13</v>
      </c>
      <c r="CH95">
        <v>8.6746332123471905</v>
      </c>
      <c r="CI95">
        <v>305.88539068954861</v>
      </c>
      <c r="CJ95">
        <v>2.5500889773233122</v>
      </c>
      <c r="CK95">
        <v>5.467446739378202</v>
      </c>
      <c r="CL95">
        <v>78.136881164227361</v>
      </c>
      <c r="CM95">
        <v>31.756455607849919</v>
      </c>
      <c r="CN95">
        <v>407.15612325857518</v>
      </c>
      <c r="CO95">
        <v>3.6867750778335902</v>
      </c>
      <c r="CP95">
        <v>75.880460621106579</v>
      </c>
      <c r="CQ95">
        <v>26.382916010802639</v>
      </c>
    </row>
    <row r="96" spans="85:95" s="4" customFormat="1" x14ac:dyDescent="0.25">
      <c r="CG96" s="13" t="s">
        <v>14</v>
      </c>
      <c r="CH96">
        <v>12.91084782856511</v>
      </c>
      <c r="CI96">
        <v>170.6432831370835</v>
      </c>
      <c r="CJ96">
        <v>2.877806738673728</v>
      </c>
      <c r="CK96">
        <v>6.9936433849443969</v>
      </c>
      <c r="CL96">
        <v>72.219468671312171</v>
      </c>
      <c r="CM96">
        <v>32.901882344231957</v>
      </c>
      <c r="CN96">
        <v>330.3156378997212</v>
      </c>
      <c r="CO96">
        <v>3.962577007250915</v>
      </c>
      <c r="CP96">
        <v>88.939727265263258</v>
      </c>
      <c r="CQ96">
        <v>26.544636713319939</v>
      </c>
    </row>
    <row r="97" spans="85:95" s="4" customFormat="1" x14ac:dyDescent="0.25">
      <c r="CG97" s="13" t="s">
        <v>15</v>
      </c>
      <c r="CH97">
        <v>2.945273028489412</v>
      </c>
      <c r="CI97">
        <v>17.489579488642619</v>
      </c>
      <c r="CJ97">
        <v>1.5968998019047129</v>
      </c>
      <c r="CK97">
        <v>2.338257201288644</v>
      </c>
      <c r="CL97">
        <v>8.8395068394242085</v>
      </c>
      <c r="CM97">
        <v>5.6352866482415891</v>
      </c>
      <c r="CN97">
        <v>20.178110002142802</v>
      </c>
      <c r="CO97">
        <v>1.9200976740347331</v>
      </c>
      <c r="CP97">
        <v>8.7109391354265924</v>
      </c>
      <c r="CQ97">
        <v>5.1364302789780609</v>
      </c>
    </row>
    <row r="98" spans="85:95" s="4" customFormat="1" x14ac:dyDescent="0.25">
      <c r="CG98" s="13" t="s">
        <v>16</v>
      </c>
      <c r="CH98">
        <v>3.5931668244829811</v>
      </c>
      <c r="CI98">
        <v>13.06305029987573</v>
      </c>
      <c r="CJ98">
        <v>1.6964099559580901</v>
      </c>
      <c r="CK98">
        <v>2.644549750892276</v>
      </c>
      <c r="CL98">
        <v>8.4982038497150771</v>
      </c>
      <c r="CM98">
        <v>5.7360162433723936</v>
      </c>
      <c r="CN98">
        <v>18.174587695453269</v>
      </c>
      <c r="CO98">
        <v>1.9906222663405819</v>
      </c>
      <c r="CP98">
        <v>9.4307861424837363</v>
      </c>
      <c r="CQ98">
        <v>5.1521487472044063</v>
      </c>
    </row>
    <row r="99" spans="85:95" s="4" customFormat="1" x14ac:dyDescent="0.25">
      <c r="CG99" s="13" t="s">
        <v>17</v>
      </c>
      <c r="CH99">
        <v>1.692890039288079</v>
      </c>
      <c r="CI99">
        <v>7.8470126227591797</v>
      </c>
      <c r="CJ99">
        <v>1.1074349218069071</v>
      </c>
      <c r="CK99">
        <v>1.5560469478484591</v>
      </c>
      <c r="CL99">
        <v>4.2953557755350973</v>
      </c>
      <c r="CM99">
        <v>2.5907236126104198</v>
      </c>
      <c r="CN99">
        <v>8.6448176058677522</v>
      </c>
      <c r="CO99">
        <v>1.323461172490384</v>
      </c>
      <c r="CP99">
        <v>4.7895435447335917</v>
      </c>
      <c r="CQ99">
        <v>2.7199298298455901</v>
      </c>
    </row>
    <row r="100" spans="85:95" s="4" customFormat="1" x14ac:dyDescent="0.25">
      <c r="CG100" s="13" t="s">
        <v>18</v>
      </c>
      <c r="CH100">
        <v>1.9888865611929409</v>
      </c>
      <c r="CI100">
        <v>7.2849211648147323</v>
      </c>
      <c r="CJ100">
        <v>1.2119276069126499</v>
      </c>
      <c r="CK100">
        <v>1.712564895512692</v>
      </c>
      <c r="CL100">
        <v>4.7133822779219097</v>
      </c>
      <c r="CM100">
        <v>2.882341154410998</v>
      </c>
      <c r="CN100">
        <v>8.9558695782126154</v>
      </c>
      <c r="CO100">
        <v>1.4164300409730111</v>
      </c>
      <c r="CP100">
        <v>5.6018513559545928</v>
      </c>
      <c r="CQ100">
        <v>2.7924108987707692</v>
      </c>
    </row>
    <row r="101" spans="85:95" s="4" customFormat="1" x14ac:dyDescent="0.25">
      <c r="CG101" s="13" t="s">
        <v>19</v>
      </c>
      <c r="CH101">
        <v>4.8970523679028752E-2</v>
      </c>
      <c r="CI101">
        <v>4.8769990154502271E-2</v>
      </c>
      <c r="CJ101">
        <v>4.3540946546783532E-2</v>
      </c>
      <c r="CK101">
        <v>4.7030601764042813E-2</v>
      </c>
      <c r="CL101">
        <v>3.3707916618859433E-2</v>
      </c>
      <c r="CM101">
        <v>3.5892436074859292E-2</v>
      </c>
      <c r="CN101">
        <v>6.8305414028177996E-2</v>
      </c>
      <c r="CO101">
        <v>3.4940911602331377E-2</v>
      </c>
      <c r="CP101">
        <v>4.6991485380265458E-2</v>
      </c>
      <c r="CQ101">
        <v>3.3851144029235863E-2</v>
      </c>
    </row>
    <row r="102" spans="85:95" s="4" customFormat="1" x14ac:dyDescent="0.25">
      <c r="CG102" s="13" t="s">
        <v>20</v>
      </c>
      <c r="CH102">
        <v>5.3484227467335339E-2</v>
      </c>
      <c r="CI102">
        <v>4.9906424905940112E-2</v>
      </c>
      <c r="CJ102">
        <v>4.6568013408079229E-2</v>
      </c>
      <c r="CK102">
        <v>5.0981526980911282E-2</v>
      </c>
      <c r="CL102">
        <v>3.8887857871371598E-2</v>
      </c>
      <c r="CM102">
        <v>3.8542005398055731E-2</v>
      </c>
      <c r="CN102">
        <v>8.4880378977822316E-2</v>
      </c>
      <c r="CO102">
        <v>3.7442611319612157E-2</v>
      </c>
      <c r="CP102">
        <v>5.416115746612446E-2</v>
      </c>
      <c r="CQ102">
        <v>3.5427902174862219E-2</v>
      </c>
    </row>
    <row r="103" spans="85:95" s="4" customFormat="1" x14ac:dyDescent="0.25">
      <c r="CG103" s="13" t="s">
        <v>21</v>
      </c>
      <c r="CH103">
        <v>17.759167677115219</v>
      </c>
      <c r="CI103">
        <v>181.87319403393099</v>
      </c>
      <c r="CJ103">
        <v>4.5132574379097736</v>
      </c>
      <c r="CK103">
        <v>17.176706090041179</v>
      </c>
      <c r="CL103">
        <v>158.11821849872311</v>
      </c>
      <c r="CM103">
        <v>35.99811953881872</v>
      </c>
      <c r="CN103">
        <v>325.63313196278028</v>
      </c>
      <c r="CO103">
        <v>9.1745169173606627</v>
      </c>
      <c r="CP103">
        <v>106.5998444835384</v>
      </c>
      <c r="CQ103">
        <v>33.749564322249533</v>
      </c>
    </row>
    <row r="104" spans="85:95" s="4" customFormat="1" x14ac:dyDescent="0.25">
      <c r="CG104" s="13" t="s">
        <v>22</v>
      </c>
      <c r="CH104">
        <v>4.214162749243938</v>
      </c>
      <c r="CI104">
        <v>13.486037002541959</v>
      </c>
      <c r="CJ104">
        <v>2.1244428535288429</v>
      </c>
      <c r="CK104">
        <v>4.1444789889733036</v>
      </c>
      <c r="CL104">
        <v>12.574506690074291</v>
      </c>
      <c r="CM104">
        <v>5.9998432928551324</v>
      </c>
      <c r="CN104">
        <v>18.045307754726171</v>
      </c>
      <c r="CO104">
        <v>3.0289465028885312</v>
      </c>
      <c r="CP104">
        <v>10.32472006804729</v>
      </c>
      <c r="CQ104">
        <v>5.8094375220196257</v>
      </c>
    </row>
    <row r="105" spans="85:95" s="4" customFormat="1" x14ac:dyDescent="0.25">
      <c r="CG105" s="13" t="s">
        <v>23</v>
      </c>
      <c r="CH105">
        <v>2.266536615413465</v>
      </c>
      <c r="CI105">
        <v>7.4275574213492419</v>
      </c>
      <c r="CJ105">
        <v>1.6188625083531429</v>
      </c>
      <c r="CK105">
        <v>3.1133305090006509</v>
      </c>
      <c r="CL105">
        <v>6.770465200512481</v>
      </c>
      <c r="CM105">
        <v>3.5107893606066249</v>
      </c>
      <c r="CN105">
        <v>8.6368937074831234</v>
      </c>
      <c r="CO105">
        <v>2.4016327260624402</v>
      </c>
      <c r="CP105">
        <v>5.7083027556310677</v>
      </c>
      <c r="CQ105">
        <v>3.290899395231548</v>
      </c>
    </row>
    <row r="106" spans="85:95" s="4" customFormat="1" x14ac:dyDescent="0.25">
      <c r="CG106" s="13" t="s">
        <v>24</v>
      </c>
      <c r="CH106">
        <v>5.4285710922506267E-2</v>
      </c>
      <c r="CI106">
        <v>5.0190803453681022E-2</v>
      </c>
      <c r="CJ106">
        <v>5.908050191911364E-2</v>
      </c>
      <c r="CK106">
        <v>0.10184254191762181</v>
      </c>
      <c r="CL106">
        <v>5.9674317568038239E-2</v>
      </c>
      <c r="CM106">
        <v>5.2914585556584251E-2</v>
      </c>
      <c r="CN106">
        <v>8.5991043983480536E-2</v>
      </c>
      <c r="CO106">
        <v>6.1785829725546103E-2</v>
      </c>
      <c r="CP106">
        <v>5.5082026702344418E-2</v>
      </c>
      <c r="CQ106">
        <v>3.8346096963765022E-2</v>
      </c>
    </row>
    <row r="107" spans="85:95" s="4" customFormat="1" x14ac:dyDescent="0.25">
      <c r="CG107" s="12" t="s">
        <v>82</v>
      </c>
      <c r="CH107"/>
      <c r="CI107"/>
      <c r="CJ107"/>
      <c r="CK107"/>
      <c r="CL107"/>
      <c r="CM107"/>
      <c r="CN107"/>
      <c r="CO107"/>
      <c r="CP107"/>
      <c r="CQ107"/>
    </row>
    <row r="108" spans="85:95" s="4" customFormat="1" x14ac:dyDescent="0.25">
      <c r="CG108" s="13" t="s">
        <v>11</v>
      </c>
      <c r="CH108">
        <v>0.98120477673238538</v>
      </c>
      <c r="CI108">
        <v>0.97618093320754706</v>
      </c>
      <c r="CJ108">
        <v>0.96882019525016871</v>
      </c>
      <c r="CK108">
        <v>0.95728973477054957</v>
      </c>
      <c r="CL108">
        <v>0.98288463201507281</v>
      </c>
      <c r="CM108">
        <v>0.98798496983061757</v>
      </c>
      <c r="CN108">
        <v>0.97074597461622858</v>
      </c>
      <c r="CO108">
        <v>0.95238112619638249</v>
      </c>
      <c r="CP108">
        <v>0.96548088537107013</v>
      </c>
      <c r="CQ108">
        <v>0.98666604554817494</v>
      </c>
    </row>
    <row r="109" spans="85:95" s="4" customFormat="1" x14ac:dyDescent="0.25">
      <c r="CG109" s="13" t="s">
        <v>12</v>
      </c>
      <c r="CH109">
        <v>0.9729027484023145</v>
      </c>
      <c r="CI109">
        <v>0.98542207807986382</v>
      </c>
      <c r="CJ109">
        <v>0.95832954920964164</v>
      </c>
      <c r="CK109">
        <v>0.94299259633051447</v>
      </c>
      <c r="CL109">
        <v>0.98210591468717534</v>
      </c>
      <c r="CM109">
        <v>0.98980097487525021</v>
      </c>
      <c r="CN109">
        <v>0.97598271316920049</v>
      </c>
      <c r="CO109">
        <v>0.94435940917685834</v>
      </c>
      <c r="CP109">
        <v>0.95907716904308538</v>
      </c>
      <c r="CQ109">
        <v>0.98550374945378449</v>
      </c>
    </row>
    <row r="110" spans="85:95" s="4" customFormat="1" x14ac:dyDescent="0.25">
      <c r="CG110" s="13" t="s">
        <v>13</v>
      </c>
      <c r="CH110">
        <v>17.582686036672659</v>
      </c>
      <c r="CI110">
        <v>290.12507072529161</v>
      </c>
      <c r="CJ110">
        <v>4.7292710701764067</v>
      </c>
      <c r="CK110">
        <v>7.6456709046853266</v>
      </c>
      <c r="CL110">
        <v>190.12981598551019</v>
      </c>
      <c r="CM110">
        <v>33.385354742851483</v>
      </c>
      <c r="CN110">
        <v>505.08060744658428</v>
      </c>
      <c r="CO110">
        <v>5.9183166917325654</v>
      </c>
      <c r="CP110">
        <v>142.32566278773831</v>
      </c>
      <c r="CQ110">
        <v>48.745474067099863</v>
      </c>
    </row>
    <row r="111" spans="85:95" s="4" customFormat="1" x14ac:dyDescent="0.25">
      <c r="CG111" s="13" t="s">
        <v>14</v>
      </c>
      <c r="CH111">
        <v>17.796221780708539</v>
      </c>
      <c r="CI111">
        <v>218.83968067389199</v>
      </c>
      <c r="CJ111">
        <v>6.6404363788147132</v>
      </c>
      <c r="CK111">
        <v>9.6179108753578024</v>
      </c>
      <c r="CL111">
        <v>191.96245418332859</v>
      </c>
      <c r="CM111">
        <v>34.714149633247729</v>
      </c>
      <c r="CN111">
        <v>519.53469581678166</v>
      </c>
      <c r="CO111">
        <v>7.1830241473200704</v>
      </c>
      <c r="CP111">
        <v>155.0697458006594</v>
      </c>
      <c r="CQ111">
        <v>51.60124739911312</v>
      </c>
    </row>
    <row r="112" spans="85:95" s="4" customFormat="1" x14ac:dyDescent="0.25">
      <c r="CG112" s="13" t="s">
        <v>15</v>
      </c>
      <c r="CH112">
        <v>4.1931713578951983</v>
      </c>
      <c r="CI112">
        <v>17.033058173014371</v>
      </c>
      <c r="CJ112">
        <v>2.1746887294912818</v>
      </c>
      <c r="CK112">
        <v>2.7650806325829498</v>
      </c>
      <c r="CL112">
        <v>13.78875686875036</v>
      </c>
      <c r="CM112">
        <v>5.7780061217388372</v>
      </c>
      <c r="CN112">
        <v>22.473998474828289</v>
      </c>
      <c r="CO112">
        <v>2.4327590698078931</v>
      </c>
      <c r="CP112">
        <v>11.93003196926723</v>
      </c>
      <c r="CQ112">
        <v>6.9817959055747147</v>
      </c>
    </row>
    <row r="113" spans="85:95" s="4" customFormat="1" x14ac:dyDescent="0.25">
      <c r="CG113" s="13" t="s">
        <v>16</v>
      </c>
      <c r="CH113">
        <v>4.2185568362543764</v>
      </c>
      <c r="CI113">
        <v>14.793230907205229</v>
      </c>
      <c r="CJ113">
        <v>2.5769044178654958</v>
      </c>
      <c r="CK113">
        <v>3.1012756851589001</v>
      </c>
      <c r="CL113">
        <v>13.855051576350361</v>
      </c>
      <c r="CM113">
        <v>5.8918714881816392</v>
      </c>
      <c r="CN113">
        <v>22.793303749495848</v>
      </c>
      <c r="CO113">
        <v>2.6801164428658821</v>
      </c>
      <c r="CP113">
        <v>12.45270034171944</v>
      </c>
      <c r="CQ113">
        <v>7.1834008240605032</v>
      </c>
    </row>
    <row r="114" spans="85:95" s="4" customFormat="1" x14ac:dyDescent="0.25">
      <c r="CG114" s="13" t="s">
        <v>17</v>
      </c>
      <c r="CH114">
        <v>2.290483817712949</v>
      </c>
      <c r="CI114">
        <v>8.0420361793219968</v>
      </c>
      <c r="CJ114">
        <v>1.5489263879916331</v>
      </c>
      <c r="CK114">
        <v>1.813229577863402</v>
      </c>
      <c r="CL114">
        <v>6.4275904849592038</v>
      </c>
      <c r="CM114">
        <v>2.9376206243241598</v>
      </c>
      <c r="CN114">
        <v>10.384780325772731</v>
      </c>
      <c r="CO114">
        <v>1.7590621498990531</v>
      </c>
      <c r="CP114">
        <v>6.1020250298164278</v>
      </c>
      <c r="CQ114">
        <v>3.5453086873996331</v>
      </c>
    </row>
    <row r="115" spans="85:95" s="4" customFormat="1" x14ac:dyDescent="0.25">
      <c r="CG115" s="13" t="s">
        <v>18</v>
      </c>
      <c r="CH115">
        <v>2.5662772654877548</v>
      </c>
      <c r="CI115">
        <v>8.564060703567355</v>
      </c>
      <c r="CJ115">
        <v>1.782256697192256</v>
      </c>
      <c r="CK115">
        <v>2.1045399420778859</v>
      </c>
      <c r="CL115">
        <v>7.229431139882494</v>
      </c>
      <c r="CM115">
        <v>3.4025924197588111</v>
      </c>
      <c r="CN115">
        <v>11.986567658648831</v>
      </c>
      <c r="CO115">
        <v>2.0170994738654939</v>
      </c>
      <c r="CP115">
        <v>7.127406622890029</v>
      </c>
      <c r="CQ115">
        <v>3.9434291779211561</v>
      </c>
    </row>
    <row r="116" spans="85:95" s="4" customFormat="1" x14ac:dyDescent="0.25">
      <c r="CG116" s="13" t="s">
        <v>19</v>
      </c>
      <c r="CH116">
        <v>7.0301244379062086E-2</v>
      </c>
      <c r="CI116">
        <v>5.5893735399472871E-2</v>
      </c>
      <c r="CJ116">
        <v>6.0565786118719413E-2</v>
      </c>
      <c r="CK116">
        <v>5.5319832639265647E-2</v>
      </c>
      <c r="CL116">
        <v>4.7819169956144263E-2</v>
      </c>
      <c r="CM116">
        <v>4.3909420558228801E-2</v>
      </c>
      <c r="CN116">
        <v>9.3815380124625883E-2</v>
      </c>
      <c r="CO116">
        <v>4.9377897331745947E-2</v>
      </c>
      <c r="CP116">
        <v>5.3675115514958689E-2</v>
      </c>
      <c r="CQ116">
        <v>4.3207353346662217E-2</v>
      </c>
    </row>
    <row r="117" spans="85:95" s="4" customFormat="1" x14ac:dyDescent="0.25">
      <c r="CG117" s="13" t="s">
        <v>20</v>
      </c>
      <c r="CH117">
        <v>7.8354379642782898E-2</v>
      </c>
      <c r="CI117">
        <v>6.47366694432676E-2</v>
      </c>
      <c r="CJ117">
        <v>6.6927864206824339E-2</v>
      </c>
      <c r="CK117">
        <v>6.4124006520283619E-2</v>
      </c>
      <c r="CL117">
        <v>5.7683414312895018E-2</v>
      </c>
      <c r="CM117">
        <v>5.1910527565922952E-2</v>
      </c>
      <c r="CN117">
        <v>0.13008919012731429</v>
      </c>
      <c r="CO117">
        <v>5.532352815879852E-2</v>
      </c>
      <c r="CP117">
        <v>6.704893835614005E-2</v>
      </c>
      <c r="CQ117">
        <v>4.9813584224200153E-2</v>
      </c>
    </row>
    <row r="118" spans="85:95" s="4" customFormat="1" x14ac:dyDescent="0.25">
      <c r="CG118" s="13" t="s">
        <v>21</v>
      </c>
      <c r="CH118">
        <v>23.02972838278864</v>
      </c>
      <c r="CI118">
        <v>903.57921375356602</v>
      </c>
      <c r="CJ118">
        <v>7.8703964635763937</v>
      </c>
      <c r="CK118">
        <v>15.25161884411345</v>
      </c>
      <c r="CL118">
        <v>179.14155416329879</v>
      </c>
      <c r="CM118">
        <v>42.040250219743548</v>
      </c>
      <c r="CN118">
        <v>556.60559565124083</v>
      </c>
      <c r="CO118">
        <v>18.398018560490708</v>
      </c>
      <c r="CP118">
        <v>261.13049329536182</v>
      </c>
      <c r="CQ118">
        <v>124.517138698488</v>
      </c>
    </row>
    <row r="119" spans="85:95" s="4" customFormat="1" x14ac:dyDescent="0.25">
      <c r="CG119" s="13" t="s">
        <v>22</v>
      </c>
      <c r="CH119">
        <v>4.7989299205956986</v>
      </c>
      <c r="CI119">
        <v>30.05959437107504</v>
      </c>
      <c r="CJ119">
        <v>2.8054226889323459</v>
      </c>
      <c r="CK119">
        <v>3.905332104202337</v>
      </c>
      <c r="CL119">
        <v>13.3843772422664</v>
      </c>
      <c r="CM119">
        <v>6.4838453266363123</v>
      </c>
      <c r="CN119">
        <v>23.59249023844751</v>
      </c>
      <c r="CO119">
        <v>4.2892911489534864</v>
      </c>
      <c r="CP119">
        <v>16.159532582824351</v>
      </c>
      <c r="CQ119">
        <v>11.15872477922491</v>
      </c>
    </row>
    <row r="120" spans="85:95" s="4" customFormat="1" x14ac:dyDescent="0.25">
      <c r="CG120" s="13" t="s">
        <v>23</v>
      </c>
      <c r="CH120">
        <v>2.8673507408003771</v>
      </c>
      <c r="CI120">
        <v>19.40266830694117</v>
      </c>
      <c r="CJ120">
        <v>2.0530289919927691</v>
      </c>
      <c r="CK120">
        <v>2.747206488805269</v>
      </c>
      <c r="CL120">
        <v>6.9190819589499286</v>
      </c>
      <c r="CM120">
        <v>3.6230829145154728</v>
      </c>
      <c r="CN120">
        <v>11.98488320275621</v>
      </c>
      <c r="CO120">
        <v>3.4975783474601201</v>
      </c>
      <c r="CP120">
        <v>9.3828134527810985</v>
      </c>
      <c r="CQ120">
        <v>7.3144778661887626</v>
      </c>
    </row>
    <row r="121" spans="85:95" s="4" customFormat="1" x14ac:dyDescent="0.25">
      <c r="CG121" s="13" t="s">
        <v>24</v>
      </c>
      <c r="CH121">
        <v>7.5729336146848972E-2</v>
      </c>
      <c r="CI121">
        <v>0.16408140567086321</v>
      </c>
      <c r="CJ121">
        <v>7.5058932486175289E-2</v>
      </c>
      <c r="CK121">
        <v>9.4821779097846975E-2</v>
      </c>
      <c r="CL121">
        <v>5.4832019273866023E-2</v>
      </c>
      <c r="CM121">
        <v>5.8721369391227428E-2</v>
      </c>
      <c r="CN121">
        <v>0.1002190655415925</v>
      </c>
      <c r="CO121">
        <v>8.8939630780800194E-2</v>
      </c>
      <c r="CP121">
        <v>8.2167359731076237E-2</v>
      </c>
      <c r="CQ121">
        <v>8.83060765403509E-2</v>
      </c>
    </row>
    <row r="122" spans="85:95" s="4" customFormat="1" x14ac:dyDescent="0.25"/>
    <row r="123" spans="85:95" s="4" customFormat="1" x14ac:dyDescent="0.25"/>
    <row r="124" spans="85:95" s="4" customFormat="1" x14ac:dyDescent="0.25"/>
    <row r="125" spans="85:95" s="4" customFormat="1" x14ac:dyDescent="0.25"/>
    <row r="126" spans="85:95" s="4" customFormat="1" x14ac:dyDescent="0.25"/>
    <row r="127" spans="85:95" s="4" customFormat="1" x14ac:dyDescent="0.25"/>
    <row r="128" spans="85:95" s="4" customFormat="1" x14ac:dyDescent="0.25"/>
    <row r="129" s="4" customFormat="1" x14ac:dyDescent="0.25"/>
    <row r="130" s="4" customFormat="1" x14ac:dyDescent="0.25"/>
    <row r="131" s="4" customFormat="1" x14ac:dyDescent="0.25"/>
    <row r="132" s="4" customFormat="1" x14ac:dyDescent="0.25"/>
    <row r="133" s="4" customFormat="1" x14ac:dyDescent="0.25"/>
    <row r="134" s="4" customFormat="1" x14ac:dyDescent="0.25"/>
    <row r="135" s="4" customFormat="1" x14ac:dyDescent="0.25"/>
    <row r="136" s="4" customFormat="1" x14ac:dyDescent="0.25"/>
    <row r="137" s="4" customFormat="1" x14ac:dyDescent="0.25"/>
    <row r="138" s="4" customFormat="1" x14ac:dyDescent="0.25"/>
    <row r="139" s="4" customFormat="1" x14ac:dyDescent="0.25"/>
    <row r="140" s="4" customFormat="1" x14ac:dyDescent="0.25"/>
    <row r="141" s="4" customFormat="1" x14ac:dyDescent="0.25"/>
    <row r="142" s="4" customFormat="1" x14ac:dyDescent="0.25"/>
    <row r="143" s="4" customFormat="1" x14ac:dyDescent="0.25"/>
    <row r="144" s="4" customFormat="1" x14ac:dyDescent="0.25"/>
    <row r="145" s="4" customFormat="1" x14ac:dyDescent="0.25"/>
    <row r="146" s="4" customFormat="1" x14ac:dyDescent="0.25"/>
    <row r="147" s="4" customFormat="1" x14ac:dyDescent="0.25"/>
    <row r="148" s="4" customFormat="1" x14ac:dyDescent="0.25"/>
    <row r="149" s="4" customFormat="1" x14ac:dyDescent="0.25"/>
    <row r="150" s="4" customFormat="1" x14ac:dyDescent="0.25"/>
    <row r="151" s="4" customFormat="1" x14ac:dyDescent="0.25"/>
    <row r="152" s="4" customFormat="1" x14ac:dyDescent="0.25"/>
    <row r="153" s="4" customFormat="1" x14ac:dyDescent="0.25"/>
    <row r="154" s="4" customFormat="1" x14ac:dyDescent="0.25"/>
    <row r="155" s="4" customFormat="1" x14ac:dyDescent="0.25"/>
    <row r="156" s="4" customFormat="1" x14ac:dyDescent="0.25"/>
    <row r="157" s="4" customFormat="1" x14ac:dyDescent="0.25"/>
    <row r="158" s="4" customFormat="1" x14ac:dyDescent="0.25"/>
    <row r="159" s="4" customFormat="1" x14ac:dyDescent="0.25"/>
    <row r="160" s="4" customFormat="1" x14ac:dyDescent="0.25"/>
    <row r="161" s="4" customFormat="1" x14ac:dyDescent="0.25"/>
    <row r="162" s="4" customFormat="1" x14ac:dyDescent="0.25"/>
    <row r="163" s="4" customFormat="1" x14ac:dyDescent="0.25"/>
    <row r="164" s="4" customFormat="1" x14ac:dyDescent="0.25"/>
    <row r="165" s="4" customFormat="1" x14ac:dyDescent="0.25"/>
    <row r="166" s="4" customFormat="1" x14ac:dyDescent="0.25"/>
    <row r="167" s="4" customFormat="1" x14ac:dyDescent="0.25"/>
    <row r="168" s="4" customFormat="1" x14ac:dyDescent="0.25"/>
    <row r="169" s="4" customFormat="1" x14ac:dyDescent="0.25"/>
    <row r="170" s="4" customFormat="1" x14ac:dyDescent="0.25"/>
    <row r="171" s="4" customFormat="1" x14ac:dyDescent="0.25"/>
    <row r="172" s="4" customFormat="1" x14ac:dyDescent="0.25"/>
    <row r="173" s="4" customFormat="1" x14ac:dyDescent="0.25"/>
    <row r="174" s="4" customFormat="1" x14ac:dyDescent="0.25"/>
    <row r="175" s="4" customFormat="1" x14ac:dyDescent="0.25"/>
    <row r="176" s="4" customFormat="1" x14ac:dyDescent="0.25"/>
    <row r="177" s="4" customFormat="1" x14ac:dyDescent="0.25"/>
    <row r="178" s="4" customFormat="1" x14ac:dyDescent="0.25"/>
    <row r="179" s="4" customFormat="1" x14ac:dyDescent="0.25"/>
    <row r="180" s="4" customFormat="1" x14ac:dyDescent="0.25"/>
    <row r="181" s="4" customFormat="1" x14ac:dyDescent="0.25"/>
    <row r="182" s="4" customFormat="1" x14ac:dyDescent="0.25"/>
    <row r="183" s="4" customFormat="1" x14ac:dyDescent="0.25"/>
    <row r="184" s="4" customFormat="1" x14ac:dyDescent="0.25"/>
    <row r="185" s="4" customFormat="1" x14ac:dyDescent="0.25"/>
    <row r="186" s="4" customFormat="1" x14ac:dyDescent="0.25"/>
    <row r="187" s="4" customFormat="1" x14ac:dyDescent="0.25"/>
    <row r="188" s="4" customFormat="1" x14ac:dyDescent="0.25"/>
    <row r="189" s="4" customFormat="1" x14ac:dyDescent="0.25"/>
    <row r="190" s="4" customFormat="1" x14ac:dyDescent="0.25"/>
    <row r="191" s="4" customFormat="1" x14ac:dyDescent="0.25"/>
    <row r="192" s="4" customFormat="1" x14ac:dyDescent="0.25"/>
    <row r="193" s="4" customFormat="1" x14ac:dyDescent="0.25"/>
    <row r="194" s="4" customFormat="1" x14ac:dyDescent="0.25"/>
    <row r="195" s="4" customFormat="1" x14ac:dyDescent="0.25"/>
    <row r="196" s="4" customFormat="1" x14ac:dyDescent="0.25"/>
    <row r="197" s="4" customFormat="1" x14ac:dyDescent="0.25"/>
    <row r="198" s="4" customFormat="1" x14ac:dyDescent="0.25"/>
    <row r="199" s="4" customFormat="1" x14ac:dyDescent="0.25"/>
    <row r="200" s="4" customFormat="1" x14ac:dyDescent="0.25"/>
    <row r="201" s="4" customFormat="1" x14ac:dyDescent="0.25"/>
    <row r="202" s="4" customFormat="1" x14ac:dyDescent="0.25"/>
    <row r="203" s="4" customFormat="1" x14ac:dyDescent="0.25"/>
    <row r="204" s="4" customFormat="1" x14ac:dyDescent="0.25"/>
    <row r="205" s="4" customFormat="1" x14ac:dyDescent="0.25"/>
    <row r="206" s="4" customFormat="1" x14ac:dyDescent="0.25"/>
    <row r="207" s="4" customFormat="1" x14ac:dyDescent="0.25"/>
    <row r="208" s="4" customFormat="1" x14ac:dyDescent="0.25"/>
    <row r="209" s="4" customFormat="1" x14ac:dyDescent="0.25"/>
    <row r="210" s="4" customFormat="1" x14ac:dyDescent="0.25"/>
    <row r="211" s="4" customFormat="1" x14ac:dyDescent="0.25"/>
    <row r="212" s="4" customFormat="1" x14ac:dyDescent="0.25"/>
    <row r="213" s="4" customFormat="1" x14ac:dyDescent="0.25"/>
    <row r="214" s="4" customFormat="1" x14ac:dyDescent="0.25"/>
    <row r="215" s="4" customFormat="1" x14ac:dyDescent="0.25"/>
    <row r="216" s="4" customFormat="1" x14ac:dyDescent="0.25"/>
    <row r="217" s="4" customFormat="1" x14ac:dyDescent="0.25"/>
    <row r="218" s="4" customFormat="1" x14ac:dyDescent="0.25"/>
    <row r="219" s="4" customFormat="1" x14ac:dyDescent="0.25"/>
    <row r="220" s="4" customFormat="1" x14ac:dyDescent="0.25"/>
    <row r="221" s="4" customFormat="1" x14ac:dyDescent="0.25"/>
    <row r="222" s="4" customFormat="1" x14ac:dyDescent="0.25"/>
    <row r="223" s="4" customFormat="1" x14ac:dyDescent="0.25"/>
    <row r="224" s="4" customFormat="1" x14ac:dyDescent="0.25"/>
    <row r="225" s="4" customFormat="1" x14ac:dyDescent="0.25"/>
    <row r="226" s="4" customFormat="1" x14ac:dyDescent="0.25"/>
    <row r="227" s="4" customFormat="1" x14ac:dyDescent="0.25"/>
    <row r="228" s="4" customFormat="1" x14ac:dyDescent="0.25"/>
    <row r="229" s="4" customFormat="1" x14ac:dyDescent="0.25"/>
    <row r="230" s="4" customFormat="1" x14ac:dyDescent="0.25"/>
    <row r="231" s="4" customFormat="1" x14ac:dyDescent="0.25"/>
    <row r="232" s="4" customFormat="1" x14ac:dyDescent="0.25"/>
    <row r="233" s="4" customFormat="1" x14ac:dyDescent="0.25"/>
    <row r="234" s="4" customFormat="1" x14ac:dyDescent="0.25"/>
    <row r="235" s="4" customFormat="1" x14ac:dyDescent="0.25"/>
    <row r="236" s="4" customFormat="1" x14ac:dyDescent="0.25"/>
    <row r="237" s="4" customFormat="1" x14ac:dyDescent="0.25"/>
    <row r="238" s="4" customFormat="1" x14ac:dyDescent="0.25"/>
    <row r="239" s="4" customFormat="1" x14ac:dyDescent="0.25"/>
    <row r="240" s="4" customFormat="1" x14ac:dyDescent="0.25"/>
    <row r="241" s="4" customFormat="1" x14ac:dyDescent="0.25"/>
    <row r="242" s="4" customFormat="1" x14ac:dyDescent="0.25"/>
    <row r="243" s="4" customFormat="1" x14ac:dyDescent="0.25"/>
    <row r="244" s="4" customFormat="1" x14ac:dyDescent="0.25"/>
    <row r="245" s="4" customFormat="1" x14ac:dyDescent="0.25"/>
    <row r="246" s="4" customFormat="1" x14ac:dyDescent="0.25"/>
    <row r="247" s="4" customFormat="1" x14ac:dyDescent="0.25"/>
    <row r="248" s="4" customFormat="1" x14ac:dyDescent="0.25"/>
    <row r="249" s="4" customFormat="1" x14ac:dyDescent="0.25"/>
    <row r="250" s="4" customFormat="1" x14ac:dyDescent="0.25"/>
    <row r="251" s="4" customFormat="1" x14ac:dyDescent="0.25"/>
    <row r="252" s="4" customFormat="1" x14ac:dyDescent="0.25"/>
    <row r="253" s="4" customFormat="1" x14ac:dyDescent="0.25"/>
    <row r="254" s="4" customFormat="1" x14ac:dyDescent="0.25"/>
    <row r="255" s="4" customFormat="1" x14ac:dyDescent="0.25"/>
    <row r="256" s="4" customFormat="1" x14ac:dyDescent="0.25"/>
    <row r="257" s="4" customFormat="1" x14ac:dyDescent="0.25"/>
    <row r="258" s="4" customFormat="1" x14ac:dyDescent="0.25"/>
    <row r="259" s="4" customFormat="1" x14ac:dyDescent="0.25"/>
    <row r="260" s="4" customFormat="1" x14ac:dyDescent="0.25"/>
    <row r="261" s="4" customFormat="1" x14ac:dyDescent="0.25"/>
    <row r="262" s="4" customFormat="1" x14ac:dyDescent="0.25"/>
    <row r="263" s="4" customFormat="1" x14ac:dyDescent="0.25"/>
    <row r="264" s="4" customFormat="1" x14ac:dyDescent="0.25"/>
    <row r="265" s="4" customFormat="1" x14ac:dyDescent="0.25"/>
    <row r="266" s="4" customFormat="1" x14ac:dyDescent="0.25"/>
    <row r="267" s="4" customFormat="1" x14ac:dyDescent="0.25"/>
    <row r="268" s="4" customFormat="1" x14ac:dyDescent="0.25"/>
    <row r="269" s="4" customFormat="1" x14ac:dyDescent="0.25"/>
    <row r="270" s="4" customFormat="1" x14ac:dyDescent="0.25"/>
    <row r="271" s="4" customFormat="1" x14ac:dyDescent="0.25"/>
    <row r="272" s="4" customFormat="1" x14ac:dyDescent="0.25"/>
    <row r="273" s="4" customFormat="1" x14ac:dyDescent="0.25"/>
    <row r="274" s="4" customFormat="1" x14ac:dyDescent="0.25"/>
    <row r="275" s="4" customFormat="1" x14ac:dyDescent="0.25"/>
    <row r="276" s="4" customFormat="1" x14ac:dyDescent="0.25"/>
    <row r="277" s="4" customFormat="1" x14ac:dyDescent="0.25"/>
    <row r="278" s="4" customFormat="1" x14ac:dyDescent="0.25"/>
    <row r="279" s="4" customFormat="1" x14ac:dyDescent="0.25"/>
    <row r="280" s="4" customFormat="1" x14ac:dyDescent="0.25"/>
    <row r="281" s="4" customFormat="1" x14ac:dyDescent="0.25"/>
    <row r="282" s="4" customFormat="1" x14ac:dyDescent="0.25"/>
    <row r="283" s="4" customFormat="1" x14ac:dyDescent="0.25"/>
    <row r="284" s="4" customFormat="1" x14ac:dyDescent="0.25"/>
    <row r="285" s="4" customFormat="1" x14ac:dyDescent="0.25"/>
    <row r="286" s="4" customFormat="1" x14ac:dyDescent="0.25"/>
    <row r="287" s="4" customFormat="1" x14ac:dyDescent="0.25"/>
    <row r="288" s="4" customFormat="1" x14ac:dyDescent="0.25"/>
    <row r="289" s="4" customFormat="1" x14ac:dyDescent="0.25"/>
    <row r="290" s="4" customFormat="1" x14ac:dyDescent="0.25"/>
    <row r="291" s="4" customFormat="1" x14ac:dyDescent="0.25"/>
    <row r="292" s="4" customFormat="1" x14ac:dyDescent="0.25"/>
    <row r="293" s="4" customFormat="1" x14ac:dyDescent="0.25"/>
    <row r="294" s="4" customFormat="1" x14ac:dyDescent="0.25"/>
    <row r="295" s="4" customFormat="1" x14ac:dyDescent="0.25"/>
    <row r="296" s="4" customFormat="1" x14ac:dyDescent="0.25"/>
    <row r="297" s="4" customFormat="1" x14ac:dyDescent="0.25"/>
    <row r="298" s="4" customFormat="1" x14ac:dyDescent="0.25"/>
    <row r="299" s="4" customFormat="1" x14ac:dyDescent="0.25"/>
    <row r="300" s="4" customFormat="1" x14ac:dyDescent="0.25"/>
    <row r="301" s="4" customFormat="1" x14ac:dyDescent="0.25"/>
    <row r="302" s="4" customFormat="1" x14ac:dyDescent="0.25"/>
    <row r="303" s="4" customFormat="1" x14ac:dyDescent="0.25"/>
    <row r="304" s="4" customFormat="1" x14ac:dyDescent="0.25"/>
    <row r="305" s="4" customFormat="1" x14ac:dyDescent="0.25"/>
    <row r="306" s="4" customFormat="1" x14ac:dyDescent="0.25"/>
    <row r="307" s="4" customFormat="1" x14ac:dyDescent="0.25"/>
    <row r="308" s="4" customFormat="1" x14ac:dyDescent="0.25"/>
    <row r="309" s="4" customFormat="1" x14ac:dyDescent="0.25"/>
    <row r="310" s="4" customFormat="1" x14ac:dyDescent="0.25"/>
    <row r="311" s="4" customFormat="1" x14ac:dyDescent="0.25"/>
    <row r="312" s="4" customFormat="1" x14ac:dyDescent="0.25"/>
    <row r="313" s="4" customFormat="1" x14ac:dyDescent="0.25"/>
    <row r="314" s="4" customFormat="1" x14ac:dyDescent="0.25"/>
    <row r="315" s="4" customFormat="1" x14ac:dyDescent="0.25"/>
    <row r="316" s="4" customFormat="1" x14ac:dyDescent="0.25"/>
    <row r="317" s="4" customFormat="1" x14ac:dyDescent="0.25"/>
    <row r="318" s="4" customFormat="1" x14ac:dyDescent="0.25"/>
    <row r="319" s="4" customFormat="1" x14ac:dyDescent="0.25"/>
    <row r="320" s="4" customFormat="1" x14ac:dyDescent="0.25"/>
    <row r="321" s="4" customFormat="1" x14ac:dyDescent="0.25"/>
    <row r="322" s="4" customFormat="1" x14ac:dyDescent="0.25"/>
    <row r="323" s="4" customFormat="1" x14ac:dyDescent="0.25"/>
    <row r="324" s="4" customFormat="1" x14ac:dyDescent="0.25"/>
    <row r="325" s="4" customFormat="1" x14ac:dyDescent="0.25"/>
    <row r="326" s="4" customFormat="1" x14ac:dyDescent="0.25"/>
    <row r="327" s="4" customFormat="1" x14ac:dyDescent="0.25"/>
    <row r="328" s="4" customFormat="1" x14ac:dyDescent="0.25"/>
    <row r="329" s="4" customFormat="1" x14ac:dyDescent="0.25"/>
    <row r="330" s="4" customFormat="1" x14ac:dyDescent="0.25"/>
    <row r="331" s="4" customFormat="1" x14ac:dyDescent="0.25"/>
    <row r="332" s="4" customFormat="1" x14ac:dyDescent="0.25"/>
    <row r="333" s="4" customFormat="1" x14ac:dyDescent="0.25"/>
    <row r="334" s="4" customFormat="1" x14ac:dyDescent="0.25"/>
    <row r="335" s="4" customFormat="1" x14ac:dyDescent="0.25"/>
    <row r="336" s="4" customFormat="1" x14ac:dyDescent="0.25"/>
    <row r="337" s="4" customFormat="1" x14ac:dyDescent="0.25"/>
    <row r="338" s="4" customFormat="1" x14ac:dyDescent="0.25"/>
    <row r="339" s="4" customFormat="1" x14ac:dyDescent="0.25"/>
    <row r="340" s="4" customFormat="1" x14ac:dyDescent="0.25"/>
    <row r="341" s="4" customFormat="1" x14ac:dyDescent="0.25"/>
    <row r="342" s="4" customFormat="1" x14ac:dyDescent="0.25"/>
    <row r="343" s="4" customFormat="1" x14ac:dyDescent="0.25"/>
    <row r="344" s="4" customFormat="1" x14ac:dyDescent="0.25"/>
    <row r="345" s="4" customFormat="1" x14ac:dyDescent="0.25"/>
    <row r="346" s="4" customFormat="1" x14ac:dyDescent="0.25"/>
    <row r="347" s="4" customFormat="1" x14ac:dyDescent="0.25"/>
    <row r="348" s="4" customFormat="1" x14ac:dyDescent="0.25"/>
    <row r="349" s="4" customFormat="1" x14ac:dyDescent="0.25"/>
    <row r="350" s="4" customFormat="1" x14ac:dyDescent="0.25"/>
    <row r="351" s="4" customFormat="1" x14ac:dyDescent="0.25"/>
    <row r="352" s="4" customFormat="1" x14ac:dyDescent="0.25"/>
    <row r="353" s="4" customFormat="1" x14ac:dyDescent="0.25"/>
    <row r="354" s="4" customFormat="1" x14ac:dyDescent="0.25"/>
    <row r="355" s="4" customFormat="1" x14ac:dyDescent="0.25"/>
    <row r="356" s="4" customFormat="1" x14ac:dyDescent="0.25"/>
    <row r="357" s="4" customFormat="1" x14ac:dyDescent="0.25"/>
    <row r="358" s="4" customFormat="1" x14ac:dyDescent="0.25"/>
    <row r="359" s="4" customFormat="1" x14ac:dyDescent="0.25"/>
    <row r="360" s="4" customFormat="1" x14ac:dyDescent="0.25"/>
    <row r="361" s="4" customFormat="1" x14ac:dyDescent="0.25"/>
    <row r="362" s="4" customFormat="1" x14ac:dyDescent="0.25"/>
    <row r="363" s="4" customFormat="1" x14ac:dyDescent="0.25"/>
    <row r="364" s="4" customFormat="1" x14ac:dyDescent="0.25"/>
    <row r="365" s="4" customFormat="1" x14ac:dyDescent="0.25"/>
    <row r="366" s="4" customFormat="1" x14ac:dyDescent="0.25"/>
    <row r="367" s="4" customFormat="1" x14ac:dyDescent="0.25"/>
    <row r="368" s="4" customFormat="1" x14ac:dyDescent="0.25"/>
    <row r="369" s="4" customFormat="1" x14ac:dyDescent="0.25"/>
    <row r="370" s="4" customFormat="1" x14ac:dyDescent="0.25"/>
    <row r="371" s="4" customFormat="1" x14ac:dyDescent="0.25"/>
    <row r="372" s="4" customFormat="1" x14ac:dyDescent="0.25"/>
    <row r="373" s="4" customFormat="1" x14ac:dyDescent="0.25"/>
    <row r="374" s="4" customFormat="1" x14ac:dyDescent="0.25"/>
    <row r="375" s="4" customFormat="1" x14ac:dyDescent="0.25"/>
    <row r="376" s="4" customFormat="1" x14ac:dyDescent="0.25"/>
    <row r="377" s="4" customFormat="1" x14ac:dyDescent="0.25"/>
    <row r="378" s="4" customFormat="1" x14ac:dyDescent="0.25"/>
    <row r="379" s="4" customFormat="1" x14ac:dyDescent="0.25"/>
    <row r="380" s="4" customFormat="1" x14ac:dyDescent="0.25"/>
    <row r="381" s="4" customFormat="1" x14ac:dyDescent="0.25"/>
    <row r="382" s="4" customFormat="1" x14ac:dyDescent="0.25"/>
    <row r="383" s="4" customFormat="1" x14ac:dyDescent="0.25"/>
    <row r="384" s="4" customFormat="1" x14ac:dyDescent="0.25"/>
    <row r="385" s="4" customFormat="1" x14ac:dyDescent="0.25"/>
    <row r="386" s="4" customFormat="1" x14ac:dyDescent="0.25"/>
    <row r="387" s="4" customFormat="1" x14ac:dyDescent="0.25"/>
    <row r="388" s="4" customFormat="1" x14ac:dyDescent="0.25"/>
    <row r="389" s="4" customFormat="1" x14ac:dyDescent="0.25"/>
    <row r="390" s="4" customFormat="1" x14ac:dyDescent="0.25"/>
    <row r="391" s="4" customFormat="1" x14ac:dyDescent="0.25"/>
    <row r="392" s="4" customFormat="1" x14ac:dyDescent="0.25"/>
    <row r="393" s="4" customFormat="1" x14ac:dyDescent="0.25"/>
    <row r="394" s="4" customFormat="1" x14ac:dyDescent="0.25"/>
    <row r="395" s="4" customFormat="1" x14ac:dyDescent="0.25"/>
    <row r="396" s="4" customFormat="1" x14ac:dyDescent="0.25"/>
    <row r="397" s="4" customFormat="1" x14ac:dyDescent="0.25"/>
    <row r="398" s="4" customFormat="1" x14ac:dyDescent="0.25"/>
    <row r="399" s="4" customFormat="1" x14ac:dyDescent="0.25"/>
    <row r="400" s="4" customFormat="1" x14ac:dyDescent="0.25"/>
    <row r="401" s="4" customFormat="1" x14ac:dyDescent="0.25"/>
    <row r="402" s="4" customFormat="1" x14ac:dyDescent="0.25"/>
    <row r="403" s="4" customFormat="1" x14ac:dyDescent="0.25"/>
    <row r="404" s="4" customFormat="1" x14ac:dyDescent="0.25"/>
    <row r="405" s="4" customFormat="1" x14ac:dyDescent="0.25"/>
    <row r="406" s="4" customFormat="1" x14ac:dyDescent="0.25"/>
    <row r="407" s="4" customFormat="1" x14ac:dyDescent="0.25"/>
    <row r="408" s="4" customFormat="1" x14ac:dyDescent="0.25"/>
    <row r="409" s="4" customFormat="1" x14ac:dyDescent="0.25"/>
    <row r="410" s="4" customFormat="1" x14ac:dyDescent="0.25"/>
    <row r="411" s="4" customFormat="1" x14ac:dyDescent="0.25"/>
    <row r="412" s="4" customFormat="1" x14ac:dyDescent="0.25"/>
    <row r="413" s="4" customFormat="1" x14ac:dyDescent="0.25"/>
    <row r="414" s="4" customFormat="1" x14ac:dyDescent="0.25"/>
    <row r="415" s="4" customFormat="1" x14ac:dyDescent="0.25"/>
    <row r="416" s="4" customFormat="1" x14ac:dyDescent="0.25"/>
    <row r="417" s="4" customFormat="1" x14ac:dyDescent="0.25"/>
    <row r="418" s="4" customFormat="1" x14ac:dyDescent="0.25"/>
    <row r="419" s="4" customFormat="1" x14ac:dyDescent="0.25"/>
    <row r="420" s="4" customFormat="1" x14ac:dyDescent="0.25"/>
    <row r="421" s="4" customFormat="1" x14ac:dyDescent="0.25"/>
    <row r="422" s="4" customFormat="1" x14ac:dyDescent="0.25"/>
    <row r="423" s="4" customFormat="1" x14ac:dyDescent="0.25"/>
    <row r="424" s="4" customFormat="1" x14ac:dyDescent="0.25"/>
    <row r="425" s="4" customFormat="1" x14ac:dyDescent="0.25"/>
    <row r="426" s="4" customFormat="1" x14ac:dyDescent="0.25"/>
    <row r="427" s="4" customFormat="1" x14ac:dyDescent="0.25"/>
    <row r="428" s="4" customFormat="1" x14ac:dyDescent="0.25"/>
    <row r="429" s="4" customFormat="1" x14ac:dyDescent="0.25"/>
    <row r="430" s="4" customFormat="1" x14ac:dyDescent="0.25"/>
    <row r="431" s="4" customFormat="1" x14ac:dyDescent="0.25"/>
    <row r="432" s="4" customFormat="1" x14ac:dyDescent="0.25"/>
    <row r="433" s="4" customFormat="1" x14ac:dyDescent="0.25"/>
    <row r="434" s="4" customFormat="1" x14ac:dyDescent="0.25"/>
    <row r="435" s="4" customFormat="1" x14ac:dyDescent="0.25"/>
    <row r="436" s="4" customFormat="1" x14ac:dyDescent="0.25"/>
    <row r="437" s="4" customFormat="1" x14ac:dyDescent="0.25"/>
    <row r="438" s="4" customFormat="1" x14ac:dyDescent="0.25"/>
    <row r="439" s="4" customFormat="1" x14ac:dyDescent="0.25"/>
    <row r="440" s="4" customFormat="1" x14ac:dyDescent="0.25"/>
    <row r="441" s="4" customFormat="1" x14ac:dyDescent="0.25"/>
    <row r="442" s="4" customFormat="1" x14ac:dyDescent="0.25"/>
    <row r="443" s="4" customFormat="1" x14ac:dyDescent="0.25"/>
    <row r="444" s="4" customFormat="1" x14ac:dyDescent="0.25"/>
    <row r="445" s="4" customFormat="1" x14ac:dyDescent="0.25"/>
    <row r="446" s="4" customFormat="1" x14ac:dyDescent="0.25"/>
    <row r="447" s="4" customFormat="1" x14ac:dyDescent="0.25"/>
    <row r="448" s="4" customFormat="1" x14ac:dyDescent="0.25"/>
    <row r="449" s="4" customFormat="1" x14ac:dyDescent="0.25"/>
    <row r="450" s="4" customFormat="1" x14ac:dyDescent="0.25"/>
    <row r="451" s="4" customFormat="1" x14ac:dyDescent="0.25"/>
    <row r="452" s="4" customFormat="1" x14ac:dyDescent="0.25"/>
    <row r="453" s="4" customFormat="1" x14ac:dyDescent="0.25"/>
    <row r="454" s="4" customFormat="1" x14ac:dyDescent="0.25"/>
    <row r="455" s="4" customFormat="1" x14ac:dyDescent="0.25"/>
    <row r="456" s="4" customFormat="1" x14ac:dyDescent="0.25"/>
    <row r="457" s="4" customFormat="1" x14ac:dyDescent="0.25"/>
    <row r="458" s="4" customFormat="1" x14ac:dyDescent="0.25"/>
    <row r="459" s="4" customFormat="1" x14ac:dyDescent="0.25"/>
    <row r="460" s="4" customFormat="1" x14ac:dyDescent="0.25"/>
    <row r="461" s="4" customFormat="1" x14ac:dyDescent="0.25"/>
    <row r="462" s="4" customFormat="1" x14ac:dyDescent="0.25"/>
    <row r="463" s="4" customFormat="1" x14ac:dyDescent="0.25"/>
    <row r="464" s="4" customFormat="1" x14ac:dyDescent="0.25"/>
    <row r="465" s="4" customFormat="1" x14ac:dyDescent="0.25"/>
    <row r="466" s="4" customFormat="1" x14ac:dyDescent="0.25"/>
    <row r="467" s="4" customFormat="1" x14ac:dyDescent="0.25"/>
    <row r="468" s="4" customFormat="1" x14ac:dyDescent="0.25"/>
    <row r="469" s="4" customFormat="1" x14ac:dyDescent="0.25"/>
    <row r="470" s="4" customFormat="1" x14ac:dyDescent="0.25"/>
    <row r="471" s="4" customFormat="1" x14ac:dyDescent="0.25"/>
    <row r="472" s="4" customFormat="1" x14ac:dyDescent="0.25"/>
    <row r="473" s="4" customFormat="1" x14ac:dyDescent="0.25"/>
    <row r="474" s="4" customFormat="1" x14ac:dyDescent="0.25"/>
    <row r="475" s="4" customFormat="1" x14ac:dyDescent="0.25"/>
    <row r="476" s="4" customFormat="1" x14ac:dyDescent="0.25"/>
    <row r="477" s="4" customFormat="1" x14ac:dyDescent="0.25"/>
    <row r="478" s="4" customFormat="1" x14ac:dyDescent="0.25"/>
    <row r="479" s="4" customFormat="1" x14ac:dyDescent="0.25"/>
    <row r="480" s="4" customFormat="1" x14ac:dyDescent="0.25"/>
    <row r="481" s="4" customFormat="1" x14ac:dyDescent="0.25"/>
    <row r="482" s="4" customFormat="1" x14ac:dyDescent="0.25"/>
    <row r="483" s="4" customFormat="1" x14ac:dyDescent="0.25"/>
    <row r="484" s="4" customFormat="1" x14ac:dyDescent="0.25"/>
    <row r="485" s="4" customFormat="1" x14ac:dyDescent="0.25"/>
    <row r="486" s="4" customFormat="1" x14ac:dyDescent="0.25"/>
    <row r="487" s="4" customFormat="1" x14ac:dyDescent="0.25"/>
    <row r="488" s="4" customFormat="1" x14ac:dyDescent="0.25"/>
    <row r="489" s="4" customFormat="1" x14ac:dyDescent="0.25"/>
    <row r="490" s="4" customFormat="1" x14ac:dyDescent="0.25"/>
    <row r="491" s="4" customFormat="1" x14ac:dyDescent="0.25"/>
    <row r="492" s="4" customFormat="1" x14ac:dyDescent="0.25"/>
    <row r="493" s="4" customFormat="1" x14ac:dyDescent="0.25"/>
    <row r="494" s="4" customFormat="1" x14ac:dyDescent="0.25"/>
    <row r="495" s="4" customFormat="1" x14ac:dyDescent="0.25"/>
    <row r="496" s="4" customFormat="1" x14ac:dyDescent="0.25"/>
    <row r="497" s="4" customFormat="1" x14ac:dyDescent="0.25"/>
    <row r="498" s="4" customFormat="1" x14ac:dyDescent="0.25"/>
    <row r="499" s="4" customFormat="1" x14ac:dyDescent="0.25"/>
    <row r="500" s="4" customFormat="1" x14ac:dyDescent="0.25"/>
    <row r="501" s="4" customFormat="1" x14ac:dyDescent="0.25"/>
    <row r="502" s="4" customFormat="1" x14ac:dyDescent="0.25"/>
    <row r="503" s="4" customFormat="1" x14ac:dyDescent="0.25"/>
    <row r="504" s="4" customFormat="1" x14ac:dyDescent="0.25"/>
    <row r="505" s="4" customFormat="1" x14ac:dyDescent="0.25"/>
    <row r="506" s="4" customFormat="1" x14ac:dyDescent="0.25"/>
    <row r="507" s="4" customFormat="1" x14ac:dyDescent="0.25"/>
    <row r="508" s="4" customFormat="1" x14ac:dyDescent="0.25"/>
    <row r="509" s="4" customFormat="1" x14ac:dyDescent="0.25"/>
    <row r="510" s="4" customFormat="1" x14ac:dyDescent="0.25"/>
    <row r="511" s="4" customFormat="1" x14ac:dyDescent="0.25"/>
    <row r="512" s="4" customFormat="1" x14ac:dyDescent="0.25"/>
    <row r="513" s="4" customFormat="1" x14ac:dyDescent="0.25"/>
    <row r="514" s="4" customFormat="1" x14ac:dyDescent="0.25"/>
    <row r="515" s="4" customFormat="1" x14ac:dyDescent="0.25"/>
    <row r="516" s="4" customFormat="1" x14ac:dyDescent="0.25"/>
    <row r="517" s="4" customFormat="1" x14ac:dyDescent="0.25"/>
    <row r="518" s="4" customFormat="1" x14ac:dyDescent="0.25"/>
    <row r="519" s="4" customFormat="1" x14ac:dyDescent="0.25"/>
    <row r="520" s="4" customFormat="1" x14ac:dyDescent="0.25"/>
    <row r="521" s="4" customFormat="1" x14ac:dyDescent="0.25"/>
    <row r="522" s="4" customFormat="1" x14ac:dyDescent="0.25"/>
    <row r="523" s="4" customFormat="1" x14ac:dyDescent="0.25"/>
    <row r="524" s="4" customFormat="1" x14ac:dyDescent="0.25"/>
    <row r="525" s="4" customFormat="1" x14ac:dyDescent="0.25"/>
  </sheetData>
  <mergeCells count="12">
    <mergeCell ref="BV2:CC2"/>
    <mergeCell ref="B2:I2"/>
    <mergeCell ref="J2:Q2"/>
    <mergeCell ref="R2:Y2"/>
    <mergeCell ref="Z2:AG2"/>
    <mergeCell ref="AH2:AO2"/>
    <mergeCell ref="AP2:AW2"/>
    <mergeCell ref="B22:I22"/>
    <mergeCell ref="B40:I40"/>
    <mergeCell ref="AX2:BE2"/>
    <mergeCell ref="BF2:BM2"/>
    <mergeCell ref="BN2:BU2"/>
  </mergeCells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04F7B-0896-4187-8981-B20B67892935}">
  <dimension ref="A1:CQ525"/>
  <sheetViews>
    <sheetView zoomScale="85" zoomScaleNormal="85" workbookViewId="0">
      <selection activeCell="V53" sqref="V53"/>
    </sheetView>
  </sheetViews>
  <sheetFormatPr defaultRowHeight="15" x14ac:dyDescent="0.25"/>
  <cols>
    <col min="1" max="1" width="16.85546875" style="4" bestFit="1" customWidth="1"/>
    <col min="2" max="81" width="9.140625" style="4"/>
  </cols>
  <sheetData>
    <row r="1" spans="1:95" s="4" customFormat="1" x14ac:dyDescent="0.25">
      <c r="CG1" s="11"/>
      <c r="CH1" t="s">
        <v>103</v>
      </c>
      <c r="CI1" t="s">
        <v>104</v>
      </c>
      <c r="CJ1" t="s">
        <v>105</v>
      </c>
      <c r="CK1" t="s">
        <v>106</v>
      </c>
      <c r="CL1" t="s">
        <v>107</v>
      </c>
      <c r="CM1" t="s">
        <v>108</v>
      </c>
      <c r="CN1" t="s">
        <v>109</v>
      </c>
      <c r="CO1" t="s">
        <v>110</v>
      </c>
      <c r="CP1" t="s">
        <v>111</v>
      </c>
      <c r="CQ1" t="s">
        <v>112</v>
      </c>
    </row>
    <row r="2" spans="1:95" s="9" customFormat="1" x14ac:dyDescent="0.25">
      <c r="A2"/>
      <c r="B2" s="16" t="str">
        <f>CH1</f>
        <v>APD</v>
      </c>
      <c r="C2" s="16"/>
      <c r="D2" s="16"/>
      <c r="E2" s="16"/>
      <c r="F2" s="16"/>
      <c r="G2" s="16"/>
      <c r="H2" s="16"/>
      <c r="I2" s="16"/>
      <c r="J2" s="17" t="str">
        <f>CI1</f>
        <v>BLL</v>
      </c>
      <c r="K2" s="17"/>
      <c r="L2" s="17"/>
      <c r="M2" s="17"/>
      <c r="N2" s="17"/>
      <c r="O2" s="17"/>
      <c r="P2" s="17"/>
      <c r="Q2" s="17"/>
      <c r="R2" s="16" t="str">
        <f>CJ1</f>
        <v>ECL</v>
      </c>
      <c r="S2" s="16"/>
      <c r="T2" s="16"/>
      <c r="U2" s="16"/>
      <c r="V2" s="16"/>
      <c r="W2" s="16"/>
      <c r="X2" s="16"/>
      <c r="Y2" s="16"/>
      <c r="Z2" s="17" t="str">
        <f>CK1</f>
        <v>FCX</v>
      </c>
      <c r="AA2" s="17"/>
      <c r="AB2" s="17"/>
      <c r="AC2" s="17"/>
      <c r="AD2" s="17"/>
      <c r="AE2" s="17"/>
      <c r="AF2" s="17"/>
      <c r="AG2" s="17"/>
      <c r="AH2" s="16" t="str">
        <f>CL1</f>
        <v>IFF</v>
      </c>
      <c r="AI2" s="16"/>
      <c r="AJ2" s="16"/>
      <c r="AK2" s="16"/>
      <c r="AL2" s="16"/>
      <c r="AM2" s="16"/>
      <c r="AN2" s="16"/>
      <c r="AO2" s="16"/>
      <c r="AP2" s="17" t="str">
        <f>CM1</f>
        <v>LYB</v>
      </c>
      <c r="AQ2" s="17"/>
      <c r="AR2" s="17"/>
      <c r="AS2" s="17"/>
      <c r="AT2" s="17"/>
      <c r="AU2" s="17"/>
      <c r="AV2" s="17"/>
      <c r="AW2" s="17"/>
      <c r="AX2" s="16" t="str">
        <f>CN1</f>
        <v>NEM</v>
      </c>
      <c r="AY2" s="16"/>
      <c r="AZ2" s="16"/>
      <c r="BA2" s="16"/>
      <c r="BB2" s="16"/>
      <c r="BC2" s="16"/>
      <c r="BD2" s="16"/>
      <c r="BE2" s="16"/>
      <c r="BF2" s="17" t="str">
        <f>CO1</f>
        <v>NUE</v>
      </c>
      <c r="BG2" s="17"/>
      <c r="BH2" s="17"/>
      <c r="BI2" s="17"/>
      <c r="BJ2" s="17"/>
      <c r="BK2" s="17"/>
      <c r="BL2" s="17"/>
      <c r="BM2" s="17"/>
      <c r="BN2" s="16" t="str">
        <f>CP1</f>
        <v>PPG</v>
      </c>
      <c r="BO2" s="16"/>
      <c r="BP2" s="16"/>
      <c r="BQ2" s="16"/>
      <c r="BR2" s="16"/>
      <c r="BS2" s="16"/>
      <c r="BT2" s="16"/>
      <c r="BU2" s="16"/>
      <c r="BV2" s="18" t="str">
        <f>CQ1</f>
        <v>SHW</v>
      </c>
      <c r="BW2" s="18"/>
      <c r="BX2" s="18"/>
      <c r="BY2" s="18"/>
      <c r="BZ2" s="18"/>
      <c r="CA2" s="18"/>
      <c r="CB2" s="18"/>
      <c r="CC2" s="18"/>
      <c r="CG2" s="12" t="s">
        <v>75</v>
      </c>
      <c r="CH2"/>
      <c r="CI2"/>
      <c r="CJ2"/>
      <c r="CK2"/>
      <c r="CL2"/>
      <c r="CM2"/>
      <c r="CN2"/>
      <c r="CO2"/>
      <c r="CP2"/>
      <c r="CQ2"/>
    </row>
    <row r="3" spans="1:95" s="9" customFormat="1" x14ac:dyDescent="0.25">
      <c r="A3" s="5" t="s">
        <v>10</v>
      </c>
      <c r="B3" s="6">
        <v>1</v>
      </c>
      <c r="C3" s="5">
        <v>2</v>
      </c>
      <c r="D3" s="6">
        <v>3</v>
      </c>
      <c r="E3" s="5">
        <v>4</v>
      </c>
      <c r="F3" s="6">
        <v>5</v>
      </c>
      <c r="G3" s="5">
        <v>10</v>
      </c>
      <c r="H3" s="6">
        <v>15</v>
      </c>
      <c r="I3" s="5">
        <v>30</v>
      </c>
      <c r="J3" s="6">
        <v>1</v>
      </c>
      <c r="K3" s="5">
        <v>2</v>
      </c>
      <c r="L3" s="6">
        <v>3</v>
      </c>
      <c r="M3" s="5">
        <v>4</v>
      </c>
      <c r="N3" s="6">
        <v>5</v>
      </c>
      <c r="O3" s="5">
        <v>10</v>
      </c>
      <c r="P3" s="6">
        <v>15</v>
      </c>
      <c r="Q3" s="5">
        <v>30</v>
      </c>
      <c r="R3" s="6">
        <v>1</v>
      </c>
      <c r="S3" s="5">
        <v>2</v>
      </c>
      <c r="T3" s="6">
        <v>3</v>
      </c>
      <c r="U3" s="5">
        <v>4</v>
      </c>
      <c r="V3" s="6">
        <v>5</v>
      </c>
      <c r="W3" s="5">
        <v>10</v>
      </c>
      <c r="X3" s="6">
        <v>15</v>
      </c>
      <c r="Y3" s="5">
        <v>30</v>
      </c>
      <c r="Z3" s="6">
        <v>1</v>
      </c>
      <c r="AA3" s="5">
        <v>2</v>
      </c>
      <c r="AB3" s="6">
        <v>3</v>
      </c>
      <c r="AC3" s="5">
        <v>4</v>
      </c>
      <c r="AD3" s="6">
        <v>5</v>
      </c>
      <c r="AE3" s="5">
        <v>10</v>
      </c>
      <c r="AF3" s="6">
        <v>15</v>
      </c>
      <c r="AG3" s="5">
        <v>30</v>
      </c>
      <c r="AH3" s="6">
        <v>1</v>
      </c>
      <c r="AI3" s="5">
        <v>2</v>
      </c>
      <c r="AJ3" s="6">
        <v>3</v>
      </c>
      <c r="AK3" s="5">
        <v>4</v>
      </c>
      <c r="AL3" s="6">
        <v>5</v>
      </c>
      <c r="AM3" s="5">
        <v>10</v>
      </c>
      <c r="AN3" s="6">
        <v>15</v>
      </c>
      <c r="AO3" s="5">
        <v>30</v>
      </c>
      <c r="AP3" s="6">
        <v>1</v>
      </c>
      <c r="AQ3" s="5">
        <v>2</v>
      </c>
      <c r="AR3" s="6">
        <v>3</v>
      </c>
      <c r="AS3" s="5">
        <v>4</v>
      </c>
      <c r="AT3" s="6">
        <v>5</v>
      </c>
      <c r="AU3" s="5">
        <v>10</v>
      </c>
      <c r="AV3" s="6">
        <v>15</v>
      </c>
      <c r="AW3" s="5">
        <v>30</v>
      </c>
      <c r="AX3" s="6">
        <v>1</v>
      </c>
      <c r="AY3" s="5">
        <v>2</v>
      </c>
      <c r="AZ3" s="6">
        <v>3</v>
      </c>
      <c r="BA3" s="5">
        <v>4</v>
      </c>
      <c r="BB3" s="6">
        <v>5</v>
      </c>
      <c r="BC3" s="5">
        <v>10</v>
      </c>
      <c r="BD3" s="6">
        <v>15</v>
      </c>
      <c r="BE3" s="5">
        <v>30</v>
      </c>
      <c r="BF3" s="6">
        <v>1</v>
      </c>
      <c r="BG3" s="5">
        <v>2</v>
      </c>
      <c r="BH3" s="6">
        <v>3</v>
      </c>
      <c r="BI3" s="5">
        <v>4</v>
      </c>
      <c r="BJ3" s="6">
        <v>5</v>
      </c>
      <c r="BK3" s="5">
        <v>10</v>
      </c>
      <c r="BL3" s="6">
        <v>15</v>
      </c>
      <c r="BM3" s="5">
        <v>30</v>
      </c>
      <c r="BN3" s="6">
        <v>1</v>
      </c>
      <c r="BO3" s="5">
        <v>2</v>
      </c>
      <c r="BP3" s="6">
        <v>3</v>
      </c>
      <c r="BQ3" s="5">
        <v>4</v>
      </c>
      <c r="BR3" s="6">
        <v>5</v>
      </c>
      <c r="BS3" s="5">
        <v>10</v>
      </c>
      <c r="BT3" s="6">
        <v>15</v>
      </c>
      <c r="BU3" s="5">
        <v>30</v>
      </c>
      <c r="BV3" s="3">
        <v>1</v>
      </c>
      <c r="BW3" s="2">
        <v>2</v>
      </c>
      <c r="BX3" s="3">
        <v>3</v>
      </c>
      <c r="BY3" s="2">
        <v>4</v>
      </c>
      <c r="BZ3" s="3">
        <v>5</v>
      </c>
      <c r="CA3" s="2">
        <v>10</v>
      </c>
      <c r="CB3" s="3">
        <v>15</v>
      </c>
      <c r="CC3" s="2">
        <v>30</v>
      </c>
      <c r="CG3" s="13" t="s">
        <v>11</v>
      </c>
      <c r="CH3">
        <v>0.99779110907309509</v>
      </c>
      <c r="CI3">
        <v>0.9988255096766846</v>
      </c>
      <c r="CJ3">
        <v>0.99843465801913056</v>
      </c>
      <c r="CK3">
        <v>0.99641123611150495</v>
      </c>
      <c r="CL3">
        <v>0.99772047688896315</v>
      </c>
      <c r="CM3">
        <v>0.99713090917304004</v>
      </c>
      <c r="CN3">
        <v>0.9952768302544831</v>
      </c>
      <c r="CO3">
        <v>0.9913391847854387</v>
      </c>
      <c r="CP3">
        <v>0.99792763303686693</v>
      </c>
      <c r="CQ3">
        <v>0.9985874744775034</v>
      </c>
    </row>
    <row r="4" spans="1:95" s="9" customFormat="1" x14ac:dyDescent="0.25">
      <c r="A4" s="1" t="s">
        <v>11</v>
      </c>
      <c r="B4" s="7">
        <f>CH3</f>
        <v>0.99779110907309509</v>
      </c>
      <c r="C4" s="1" cm="1">
        <f t="array" ref="C4:C17">CH18:CH31</f>
        <v>0.99652279913363473</v>
      </c>
      <c r="D4" s="7" cm="1">
        <f t="array" ref="D4:D17">CH33:CH46</f>
        <v>0.9955338924539634</v>
      </c>
      <c r="E4" s="1" cm="1">
        <f t="array" ref="E4:E17">CH48:CH61</f>
        <v>0.99355276778766799</v>
      </c>
      <c r="F4" s="7" cm="1">
        <f t="array" ref="F4:F17">CH63:CH76</f>
        <v>0.99420772040813132</v>
      </c>
      <c r="G4" s="1" cm="1">
        <f t="array" ref="G4:G17">CH78:CH91</f>
        <v>0.99040695083632513</v>
      </c>
      <c r="H4" s="7" cm="1">
        <f t="array" ref="H4:H17">CH93:CH106</f>
        <v>0.98603308733200912</v>
      </c>
      <c r="I4" s="1" cm="1">
        <f t="array" ref="I4:I17">CH108:CH121</f>
        <v>0.97549914652028902</v>
      </c>
      <c r="J4" s="7">
        <f>CI3</f>
        <v>0.9988255096766846</v>
      </c>
      <c r="K4" s="1" cm="1">
        <f t="array" ref="K4:K17">CI18:CI31</f>
        <v>0.99784204090175843</v>
      </c>
      <c r="L4" s="7" cm="1">
        <f t="array" ref="L4:L17">CI33:CI46</f>
        <v>0.99685485097478121</v>
      </c>
      <c r="M4" s="1" cm="1">
        <f t="array" ref="M4:M17">CI48:CI61</f>
        <v>0.99590006062501435</v>
      </c>
      <c r="N4" s="7" cm="1">
        <f t="array" ref="N4:N17">CI63:CI76</f>
        <v>0.99506438855515711</v>
      </c>
      <c r="O4" s="1" cm="1">
        <f t="array" ref="O4:O17">CI78:CI91</f>
        <v>0.99069167895576149</v>
      </c>
      <c r="P4" s="7" cm="1">
        <f t="array" ref="P4:P17">CI93:CI106</f>
        <v>0.9874547449940374</v>
      </c>
      <c r="Q4" s="1" cm="1">
        <f t="array" ref="Q4:Q17">CI108:CI121</f>
        <v>0.98270449622181943</v>
      </c>
      <c r="R4" s="7" cm="1">
        <f t="array" ref="R4:R17">CJ3:CJ16</f>
        <v>0.99843465801913056</v>
      </c>
      <c r="S4" s="1" cm="1">
        <f t="array" ref="S4:S17">CJ18:CJ31</f>
        <v>0.99728911658683528</v>
      </c>
      <c r="T4" s="7" cm="1">
        <f t="array" ref="T4:T17">CJ33:CJ46</f>
        <v>0.99584853676419327</v>
      </c>
      <c r="U4" s="1" cm="1">
        <f t="array" ref="U4:U17">CJ48:CJ61</f>
        <v>0.99468039332452685</v>
      </c>
      <c r="V4" s="7" cm="1">
        <f t="array" ref="V4:V17">CJ63:CJ76</f>
        <v>0.99379521554239614</v>
      </c>
      <c r="W4" s="1" cm="1">
        <f t="array" ref="W4:W17">CJ78:CJ91</f>
        <v>0.98996143225787736</v>
      </c>
      <c r="X4" s="7" cm="1">
        <f t="array" ref="X4:X17">CJ93:CJ106</f>
        <v>0.98594075847491869</v>
      </c>
      <c r="Y4" s="1" cm="1">
        <f t="array" ref="Y4:Y17">CJ108:CJ121</f>
        <v>0.97667216377048638</v>
      </c>
      <c r="Z4" s="7" cm="1">
        <f t="array" ref="Z4:Z17">CK3:CK16</f>
        <v>0.99641123611150495</v>
      </c>
      <c r="AA4" s="1" cm="1">
        <f t="array" ref="AA4:AA17">CK18:CK31</f>
        <v>0.99263942576206543</v>
      </c>
      <c r="AB4" s="7" cm="1">
        <f t="array" ref="AB4:AB17">CK33:CK46</f>
        <v>0.9885315392444628</v>
      </c>
      <c r="AC4" s="1" cm="1">
        <f t="array" ref="AC4:AC17">CK48:CK61</f>
        <v>0.98487513188145692</v>
      </c>
      <c r="AD4" s="7" cm="1">
        <f t="array" ref="AD4:AD17">CK63:CK76</f>
        <v>0.98119344817983301</v>
      </c>
      <c r="AE4" s="1" cm="1">
        <f t="array" ref="AE4:AE17">CK78:CK91</f>
        <v>0.96526653007267493</v>
      </c>
      <c r="AF4" s="7" cm="1">
        <f t="array" ref="AF4:AF17">CK93:CK106</f>
        <v>0.95003849136415996</v>
      </c>
      <c r="AG4" s="1" cm="1">
        <f t="array" ref="AG4:AG17">CK108:CK121</f>
        <v>0.9115295587488228</v>
      </c>
      <c r="AH4" s="7" cm="1">
        <f t="array" ref="AH4:AH17">CL3:CL16</f>
        <v>0.99772047688896315</v>
      </c>
      <c r="AI4" s="1" cm="1">
        <f t="array" ref="AI4:AI17">CL18:CL31</f>
        <v>0.99569006575748276</v>
      </c>
      <c r="AJ4" s="7" cm="1">
        <f t="array" ref="AJ4:AJ17">CL33:CL46</f>
        <v>0.99371782501116357</v>
      </c>
      <c r="AK4" s="1" cm="1">
        <f t="array" ref="AK4:AK17">CL48:CL61</f>
        <v>0.99173079492934058</v>
      </c>
      <c r="AL4" s="7" cm="1">
        <f t="array" ref="AL4:AL17">CL63:CL76</f>
        <v>0.99011682610869445</v>
      </c>
      <c r="AM4" s="1" cm="1">
        <f t="array" ref="AM4:AM17">CL78:CL91</f>
        <v>0.98090754497582433</v>
      </c>
      <c r="AN4" s="7" cm="1">
        <f t="array" ref="AN4:AN17">CL93:CL106</f>
        <v>0.97301856282430932</v>
      </c>
      <c r="AO4" s="1" cm="1">
        <f t="array" ref="AO4:AO17">CL108:CL121</f>
        <v>0.95473764592021426</v>
      </c>
      <c r="AP4" s="7" cm="1">
        <f t="array" ref="AP4:AP17">CM3:CM16</f>
        <v>0.99713090917304004</v>
      </c>
      <c r="AQ4" s="1" cm="1">
        <f t="array" ref="AQ4:AQ17">CM18:CM31</f>
        <v>0.99435494494697407</v>
      </c>
      <c r="AR4" s="7" cm="1">
        <f t="array" ref="AR4:AR17">CM33:CM46</f>
        <v>0.99134754637216671</v>
      </c>
      <c r="AS4" s="1" cm="1">
        <f t="array" ref="AS4:AS17">CM48:CM61</f>
        <v>0.98877160969128697</v>
      </c>
      <c r="AT4" s="7" cm="1">
        <f t="array" ref="AT4:AT17">CM63:CM76</f>
        <v>0.98615337110567047</v>
      </c>
      <c r="AU4" s="1" cm="1">
        <f t="array" ref="AU4:AU17">CM78:CM91</f>
        <v>0.97373592427724664</v>
      </c>
      <c r="AV4" s="7" cm="1">
        <f t="array" ref="AV4:AV17">CM93:CM106</f>
        <v>0.96252353900357801</v>
      </c>
      <c r="AW4" s="1" cm="1">
        <f t="array" ref="AW4:AW17">CM108:CM121</f>
        <v>0.92956229031301763</v>
      </c>
      <c r="AX4" s="7" cm="1">
        <f t="array" ref="AX4:AX17">CN3:CN16</f>
        <v>0.9952768302544831</v>
      </c>
      <c r="AY4" s="1" cm="1">
        <f t="array" ref="AY4:AY17">CN18:CN31</f>
        <v>0.99138184908365123</v>
      </c>
      <c r="AZ4" s="7" cm="1">
        <f t="array" ref="AZ4:AZ17">CN33:CN46</f>
        <v>0.98774784737653198</v>
      </c>
      <c r="BA4" s="1" cm="1">
        <f t="array" ref="BA4:BA17">CN48:CN61</f>
        <v>0.98405559695177769</v>
      </c>
      <c r="BB4" s="7" cm="1">
        <f t="array" ref="BB4:BB17">CN63:CN76</f>
        <v>0.98049441233412726</v>
      </c>
      <c r="BC4" s="1" cm="1">
        <f t="array" ref="BC4:BC17">CN78:CN91</f>
        <v>0.96538760159510484</v>
      </c>
      <c r="BD4" s="7" cm="1">
        <f t="array" ref="BD4:BD17">CN93:CN106</f>
        <v>0.9503208478951628</v>
      </c>
      <c r="BE4" s="1" cm="1">
        <f t="array" ref="BE4:BE17">CN108:CN121</f>
        <v>0.90621531205562833</v>
      </c>
      <c r="BF4" s="7" cm="1">
        <f t="array" ref="BF4:BF17">CO3:CO16</f>
        <v>0.9913391847854387</v>
      </c>
      <c r="BG4" s="1" cm="1">
        <f t="array" ref="BG4:BG17">CO18:CO31</f>
        <v>0.98237588335798942</v>
      </c>
      <c r="BH4" s="7" cm="1">
        <f t="array" ref="BH4:BH17">CO33:CO46</f>
        <v>0.98154509887146568</v>
      </c>
      <c r="BI4" s="1" cm="1">
        <f t="array" ref="BI4:BI17">CO48:CO61</f>
        <v>0.97450059588204729</v>
      </c>
      <c r="BJ4" s="7" cm="1">
        <f t="array" ref="BJ4:BJ17">CO63:CO76</f>
        <v>0.9614214782695486</v>
      </c>
      <c r="BK4" s="1" cm="1">
        <f t="array" ref="BK4:BK17">CO78:CO91</f>
        <v>0.9474625831203175</v>
      </c>
      <c r="BL4" s="7" cm="1">
        <f t="array" ref="BL4:BL17">CO93:CO106</f>
        <v>0.91930638667893216</v>
      </c>
      <c r="BM4" s="1" cm="1">
        <f t="array" ref="BM4:BM17">CO108:CO121</f>
        <v>0.85803372843335934</v>
      </c>
      <c r="BN4" s="7" cm="1">
        <f t="array" ref="BN4:BN17">CP3:CP16</f>
        <v>0.99792763303686693</v>
      </c>
      <c r="BO4" s="1" cm="1">
        <f t="array" ref="BO4:BO17">CP18:CP31</f>
        <v>0.99614230121016634</v>
      </c>
      <c r="BP4" s="7" cm="1">
        <f t="array" ref="BP4:BP17">CP33:CP46</f>
        <v>0.99360750533758679</v>
      </c>
      <c r="BQ4" s="1" cm="1">
        <f t="array" ref="BQ4:BQ17">CP48:CP61</f>
        <v>0.99258837014225265</v>
      </c>
      <c r="BR4" s="7" cm="1">
        <f t="array" ref="BR4:BR17">CP63:CP76</f>
        <v>0.99012362581843072</v>
      </c>
      <c r="BS4" s="1" cm="1">
        <f t="array" ref="BS4:BS17">CP78:CP91</f>
        <v>0.98235148345925349</v>
      </c>
      <c r="BT4" s="7" cm="1">
        <f t="array" ref="BT4:BT17">CP93:CP106</f>
        <v>0.97429469253499901</v>
      </c>
      <c r="BU4" s="1" cm="1">
        <f t="array" ref="BU4:BU17">CP108:CP121</f>
        <v>0.95014100410014335</v>
      </c>
      <c r="BV4" s="7" cm="1">
        <f t="array" ref="BV4:BV17">CQ3:CQ16</f>
        <v>0.9985874744775034</v>
      </c>
      <c r="BW4" s="1" cm="1">
        <f t="array" ref="BW4:BW17">CQ18:CQ31</f>
        <v>0.99749692047863969</v>
      </c>
      <c r="BX4" s="7" cm="1">
        <f t="array" ref="BX4:BX17">CQ33:CQ46</f>
        <v>0.99669848668036942</v>
      </c>
      <c r="BY4" s="1" cm="1">
        <f t="array" ref="BY4:BY17">CQ48:CQ61</f>
        <v>0.99505513414118885</v>
      </c>
      <c r="BZ4" s="7" cm="1">
        <f t="array" ref="BZ4:BZ17">CQ63:CQ76</f>
        <v>0.9948611978524069</v>
      </c>
      <c r="CA4" s="1" cm="1">
        <f t="array" ref="CA4:CA17">CQ78:CQ91</f>
        <v>0.99293263821115207</v>
      </c>
      <c r="CB4" s="7" cm="1">
        <f t="array" ref="CB4:CB17">CQ93:CQ106</f>
        <v>0.98959267037382259</v>
      </c>
      <c r="CC4" s="1" cm="1">
        <f t="array" ref="CC4:CC17">CQ108:CQ121</f>
        <v>0.98067539217164212</v>
      </c>
      <c r="CG4" s="13" t="s">
        <v>12</v>
      </c>
      <c r="CH4">
        <v>0.99866841247893778</v>
      </c>
      <c r="CI4">
        <v>0.99889804361885037</v>
      </c>
      <c r="CJ4">
        <v>0.99853114354225492</v>
      </c>
      <c r="CK4">
        <v>0.99646880681145655</v>
      </c>
      <c r="CL4">
        <v>0.99773739896381775</v>
      </c>
      <c r="CM4">
        <v>0.99724573466574884</v>
      </c>
      <c r="CN4">
        <v>0.99574619335892778</v>
      </c>
      <c r="CO4">
        <v>0.99463271503153761</v>
      </c>
      <c r="CP4">
        <v>0.99823628200284698</v>
      </c>
      <c r="CQ4">
        <v>0.99910504528002997</v>
      </c>
    </row>
    <row r="5" spans="1:95" s="9" customFormat="1" x14ac:dyDescent="0.25">
      <c r="A5" s="1" t="s">
        <v>12</v>
      </c>
      <c r="B5" s="7">
        <f t="shared" ref="B5:B17" si="0">CH4</f>
        <v>0.99866841247893778</v>
      </c>
      <c r="C5" s="1">
        <v>0.99768053494503695</v>
      </c>
      <c r="D5" s="7">
        <v>0.99652799995585006</v>
      </c>
      <c r="E5" s="1">
        <v>0.99536371638870058</v>
      </c>
      <c r="F5" s="7">
        <v>0.99437224930349966</v>
      </c>
      <c r="G5" s="1">
        <v>0.99004563952339308</v>
      </c>
      <c r="H5" s="7">
        <v>0.98513495918610228</v>
      </c>
      <c r="I5" s="1">
        <v>0.97347766535230684</v>
      </c>
      <c r="J5" s="7">
        <f t="shared" ref="J5:J17" si="1">CI4</f>
        <v>0.99889804361885037</v>
      </c>
      <c r="K5" s="1">
        <v>0.99791035617165813</v>
      </c>
      <c r="L5" s="7">
        <v>0.99684442279632679</v>
      </c>
      <c r="M5" s="1">
        <v>0.99583654668646593</v>
      </c>
      <c r="N5" s="7">
        <v>0.99495574968650846</v>
      </c>
      <c r="O5" s="1">
        <v>0.99052618635406708</v>
      </c>
      <c r="P5" s="7">
        <v>0.98609956021066769</v>
      </c>
      <c r="Q5" s="1">
        <v>0.97496023665623388</v>
      </c>
      <c r="R5" s="7">
        <v>0.99853114354225492</v>
      </c>
      <c r="S5" s="1">
        <v>0.997352630227341</v>
      </c>
      <c r="T5" s="7">
        <v>0.99602222484374037</v>
      </c>
      <c r="U5" s="1">
        <v>0.99478505183391608</v>
      </c>
      <c r="V5" s="7">
        <v>0.99374065211563445</v>
      </c>
      <c r="W5" s="1">
        <v>0.98942939220239479</v>
      </c>
      <c r="X5" s="7">
        <v>0.98466508254603757</v>
      </c>
      <c r="Y5" s="1">
        <v>0.97261269848160514</v>
      </c>
      <c r="Z5" s="7">
        <v>0.99646880681145655</v>
      </c>
      <c r="AA5" s="1">
        <v>0.99274805325315185</v>
      </c>
      <c r="AB5" s="7">
        <v>0.9886115916527759</v>
      </c>
      <c r="AC5" s="1">
        <v>0.98480629966878275</v>
      </c>
      <c r="AD5" s="7">
        <v>0.98092478901005309</v>
      </c>
      <c r="AE5" s="1">
        <v>0.96339681985016035</v>
      </c>
      <c r="AF5" s="7">
        <v>0.94476764063935659</v>
      </c>
      <c r="AG5" s="1">
        <v>0.8974840258232053</v>
      </c>
      <c r="AH5" s="7">
        <v>0.99773739896381775</v>
      </c>
      <c r="AI5" s="1">
        <v>0.99573433220678953</v>
      </c>
      <c r="AJ5" s="7">
        <v>0.99365936983912262</v>
      </c>
      <c r="AK5" s="1">
        <v>0.99164334468484383</v>
      </c>
      <c r="AL5" s="7">
        <v>0.98995778015177438</v>
      </c>
      <c r="AM5" s="1">
        <v>0.98026804904515319</v>
      </c>
      <c r="AN5" s="7">
        <v>0.97107194100715755</v>
      </c>
      <c r="AO5" s="1">
        <v>0.94817049035765333</v>
      </c>
      <c r="AP5" s="7">
        <v>0.99724573466574884</v>
      </c>
      <c r="AQ5" s="1">
        <v>0.99446607372758822</v>
      </c>
      <c r="AR5" s="7">
        <v>0.99165935843909703</v>
      </c>
      <c r="AS5" s="1">
        <v>0.98897559272537805</v>
      </c>
      <c r="AT5" s="7">
        <v>0.9864899504510628</v>
      </c>
      <c r="AU5" s="1">
        <v>0.9738043669558355</v>
      </c>
      <c r="AV5" s="7">
        <v>0.96066678846070575</v>
      </c>
      <c r="AW5" s="1">
        <v>0.92342242160857457</v>
      </c>
      <c r="AX5" s="7">
        <v>0.99574619335892778</v>
      </c>
      <c r="AY5" s="1">
        <v>0.99165506045995566</v>
      </c>
      <c r="AZ5" s="7">
        <v>0.98781387096814888</v>
      </c>
      <c r="BA5" s="1">
        <v>0.98410871937415334</v>
      </c>
      <c r="BB5" s="7">
        <v>0.98047045495589802</v>
      </c>
      <c r="BC5" s="1">
        <v>0.96421506811413826</v>
      </c>
      <c r="BD5" s="7">
        <v>0.94820015646788458</v>
      </c>
      <c r="BE5" s="1">
        <v>0.90145288055381612</v>
      </c>
      <c r="BF5" s="7">
        <v>0.99463271503153761</v>
      </c>
      <c r="BG5" s="1">
        <v>0.98960807481161184</v>
      </c>
      <c r="BH5" s="7">
        <v>0.98398466991795619</v>
      </c>
      <c r="BI5" s="1">
        <v>0.97843076353764968</v>
      </c>
      <c r="BJ5" s="7">
        <v>0.97239171221415543</v>
      </c>
      <c r="BK5" s="1">
        <v>0.94087171154977034</v>
      </c>
      <c r="BL5" s="7">
        <v>0.91303270517334911</v>
      </c>
      <c r="BM5" s="1">
        <v>0.83867535826820805</v>
      </c>
      <c r="BN5" s="7">
        <v>0.99823628200284698</v>
      </c>
      <c r="BO5" s="1">
        <v>0.99652681569663726</v>
      </c>
      <c r="BP5" s="7">
        <v>0.99473864286990799</v>
      </c>
      <c r="BQ5" s="1">
        <v>0.99296198689288029</v>
      </c>
      <c r="BR5" s="7">
        <v>0.99135349303286391</v>
      </c>
      <c r="BS5" s="1">
        <v>0.9832187385828306</v>
      </c>
      <c r="BT5" s="7">
        <v>0.97475811620988162</v>
      </c>
      <c r="BU5" s="1">
        <v>0.94965908797944976</v>
      </c>
      <c r="BV5" s="7">
        <v>0.99910504528002997</v>
      </c>
      <c r="BW5" s="1">
        <v>0.99841391356089981</v>
      </c>
      <c r="BX5" s="7">
        <v>0.9977206770959437</v>
      </c>
      <c r="BY5" s="1">
        <v>0.99704673952680278</v>
      </c>
      <c r="BZ5" s="7">
        <v>0.99639141709244683</v>
      </c>
      <c r="CA5" s="1">
        <v>0.99367411159756147</v>
      </c>
      <c r="CB5" s="7">
        <v>0.99024571587362398</v>
      </c>
      <c r="CC5" s="1">
        <v>0.97955642035857271</v>
      </c>
      <c r="CG5" s="13" t="s">
        <v>13</v>
      </c>
      <c r="CH5">
        <v>4.7798982872313651</v>
      </c>
      <c r="CI5">
        <v>0.5875496382900034</v>
      </c>
      <c r="CJ5">
        <v>4.2391825112900081</v>
      </c>
      <c r="CK5">
        <v>0.45554221177173598</v>
      </c>
      <c r="CL5">
        <v>3.650283238641356</v>
      </c>
      <c r="CM5">
        <v>1.5688581353237701</v>
      </c>
      <c r="CN5">
        <v>0.90619308774279983</v>
      </c>
      <c r="CO5">
        <v>0.89900003682397056</v>
      </c>
      <c r="CP5">
        <v>2.1023596201771082</v>
      </c>
      <c r="CQ5">
        <v>5.7091005100822203</v>
      </c>
    </row>
    <row r="6" spans="1:95" s="9" customFormat="1" x14ac:dyDescent="0.25">
      <c r="A6" s="1" t="s">
        <v>13</v>
      </c>
      <c r="B6" s="7">
        <f t="shared" si="0"/>
        <v>4.7798982872313651</v>
      </c>
      <c r="C6" s="1">
        <v>18.42500325944134</v>
      </c>
      <c r="D6" s="7">
        <v>24.71706484192902</v>
      </c>
      <c r="E6" s="1">
        <v>44.507190341848471</v>
      </c>
      <c r="F6" s="7">
        <v>30.93543216596877</v>
      </c>
      <c r="G6" s="1">
        <v>55.958399629716702</v>
      </c>
      <c r="H6" s="7">
        <v>79.306711050292833</v>
      </c>
      <c r="I6" s="1">
        <v>82.838071749696255</v>
      </c>
      <c r="J6" s="7">
        <f t="shared" si="1"/>
        <v>0.5875496382900034</v>
      </c>
      <c r="K6" s="1">
        <v>0.90057813709056567</v>
      </c>
      <c r="L6" s="7">
        <v>1.2835077646409601</v>
      </c>
      <c r="M6" s="1">
        <v>2.1673980579286489</v>
      </c>
      <c r="N6" s="7">
        <v>2.4230665474019761</v>
      </c>
      <c r="O6" s="1">
        <v>5.3652767255939118</v>
      </c>
      <c r="P6" s="7">
        <v>5.1402396697279018</v>
      </c>
      <c r="Q6" s="1">
        <v>6.2625224217202087</v>
      </c>
      <c r="R6" s="7">
        <v>4.2391825112900081</v>
      </c>
      <c r="S6" s="1">
        <v>7.5955121271385808</v>
      </c>
      <c r="T6" s="7">
        <v>9.5499948258903071</v>
      </c>
      <c r="U6" s="1">
        <v>19.703631671316419</v>
      </c>
      <c r="V6" s="7">
        <v>22.63845501149488</v>
      </c>
      <c r="W6" s="1">
        <v>25.59267748222684</v>
      </c>
      <c r="X6" s="7">
        <v>40.162235970867137</v>
      </c>
      <c r="Y6" s="1">
        <v>56.973166589061563</v>
      </c>
      <c r="Z6" s="7">
        <v>0.45554221177173598</v>
      </c>
      <c r="AA6" s="1">
        <v>0.77821735427403593</v>
      </c>
      <c r="AB6" s="7">
        <v>1.2332345161478271</v>
      </c>
      <c r="AC6" s="1">
        <v>1.7149975983460179</v>
      </c>
      <c r="AD6" s="7">
        <v>1.9259155931297589</v>
      </c>
      <c r="AE6" s="1">
        <v>3.5902945572757901</v>
      </c>
      <c r="AF6" s="7">
        <v>6.2723679797727154</v>
      </c>
      <c r="AG6" s="1">
        <v>9.4858877608082537</v>
      </c>
      <c r="AH6" s="7">
        <v>3.650283238641356</v>
      </c>
      <c r="AI6" s="1">
        <v>4.6243190515024271</v>
      </c>
      <c r="AJ6" s="7">
        <v>7.8749274856695974</v>
      </c>
      <c r="AK6" s="1">
        <v>9.1891032899778295</v>
      </c>
      <c r="AL6" s="7">
        <v>11.003245621881961</v>
      </c>
      <c r="AM6" s="1">
        <v>24.10632877757719</v>
      </c>
      <c r="AN6" s="7">
        <v>26.86584843793668</v>
      </c>
      <c r="AO6" s="1">
        <v>47.551611101617389</v>
      </c>
      <c r="AP6" s="7">
        <v>1.5688581353237701</v>
      </c>
      <c r="AQ6" s="1">
        <v>4.1240505397286054</v>
      </c>
      <c r="AR6" s="7">
        <v>5.2425494865373272</v>
      </c>
      <c r="AS6" s="1">
        <v>6.6269992410216991</v>
      </c>
      <c r="AT6" s="7">
        <v>7.2574657843559356</v>
      </c>
      <c r="AU6" s="1">
        <v>15.23454018267919</v>
      </c>
      <c r="AV6" s="7">
        <v>20.595201778829171</v>
      </c>
      <c r="AW6" s="1">
        <v>42.543736744594703</v>
      </c>
      <c r="AX6" s="7">
        <v>0.90619308774279983</v>
      </c>
      <c r="AY6" s="1">
        <v>1.366290051017174</v>
      </c>
      <c r="AZ6" s="7">
        <v>1.851565891922299</v>
      </c>
      <c r="BA6" s="1">
        <v>2.5753269021090408</v>
      </c>
      <c r="BB6" s="7">
        <v>3.1363507011745742</v>
      </c>
      <c r="BC6" s="1">
        <v>5.7498352983462819</v>
      </c>
      <c r="BD6" s="7">
        <v>7.4503689511155864</v>
      </c>
      <c r="BE6" s="1">
        <v>14.60058851822793</v>
      </c>
      <c r="BF6" s="7">
        <v>0.89900003682397056</v>
      </c>
      <c r="BG6" s="1">
        <v>1.6368948922099531</v>
      </c>
      <c r="BH6" s="7">
        <v>3.6627202804962891</v>
      </c>
      <c r="BI6" s="1">
        <v>2.6199920697385659</v>
      </c>
      <c r="BJ6" s="7">
        <v>3.2985886286815851</v>
      </c>
      <c r="BK6" s="1">
        <v>9.7266491641273696</v>
      </c>
      <c r="BL6" s="7">
        <v>9.6986728362290187</v>
      </c>
      <c r="BM6" s="1">
        <v>18.130225837080548</v>
      </c>
      <c r="BN6" s="7">
        <v>2.1023596201771082</v>
      </c>
      <c r="BO6" s="1">
        <v>3.3435866601399868</v>
      </c>
      <c r="BP6" s="7">
        <v>6.5416207466031251</v>
      </c>
      <c r="BQ6" s="1">
        <v>6.6841904102358987</v>
      </c>
      <c r="BR6" s="7">
        <v>10.597202090054481</v>
      </c>
      <c r="BS6" s="1">
        <v>18.53487621953423</v>
      </c>
      <c r="BT6" s="7">
        <v>28.703315936624751</v>
      </c>
      <c r="BU6" s="1">
        <v>54.054539822522599</v>
      </c>
      <c r="BV6" s="7">
        <v>5.7091005100822203</v>
      </c>
      <c r="BW6" s="1">
        <v>5.0266868401461524</v>
      </c>
      <c r="BX6" s="7">
        <v>9.8671507737121367</v>
      </c>
      <c r="BY6" s="1">
        <v>40.109555835129612</v>
      </c>
      <c r="BZ6" s="7">
        <v>15.406016048350629</v>
      </c>
      <c r="CA6" s="1">
        <v>17.780219849422078</v>
      </c>
      <c r="CB6" s="7">
        <v>35.839154301590419</v>
      </c>
      <c r="CC6" s="1">
        <v>66.109368685750596</v>
      </c>
      <c r="CG6" s="13" t="s">
        <v>14</v>
      </c>
      <c r="CH6">
        <v>3.885270025667912</v>
      </c>
      <c r="CI6">
        <v>0.57477021852984789</v>
      </c>
      <c r="CJ6">
        <v>3.8832673940480489</v>
      </c>
      <c r="CK6">
        <v>0.44195971735231421</v>
      </c>
      <c r="CL6">
        <v>3.5435919766545352</v>
      </c>
      <c r="CM6">
        <v>1.508236556481612</v>
      </c>
      <c r="CN6">
        <v>0.70401077386190192</v>
      </c>
      <c r="CO6">
        <v>0.8183786985764635</v>
      </c>
      <c r="CP6">
        <v>1.998628451614245</v>
      </c>
      <c r="CQ6">
        <v>3.7753209290546108</v>
      </c>
    </row>
    <row r="7" spans="1:95" s="9" customFormat="1" x14ac:dyDescent="0.25">
      <c r="A7" s="1" t="s">
        <v>14</v>
      </c>
      <c r="B7" s="7">
        <f t="shared" si="0"/>
        <v>3.885270025667912</v>
      </c>
      <c r="C7" s="1">
        <v>11.501820507971519</v>
      </c>
      <c r="D7" s="7">
        <v>16.964630843299219</v>
      </c>
      <c r="E7" s="1">
        <v>23.56136500181076</v>
      </c>
      <c r="F7" s="7">
        <v>24.91988576559574</v>
      </c>
      <c r="G7" s="1">
        <v>44.583714664885939</v>
      </c>
      <c r="H7" s="7">
        <v>68.830865126752215</v>
      </c>
      <c r="I7" s="1">
        <v>86.028358559993876</v>
      </c>
      <c r="J7" s="7">
        <f t="shared" si="1"/>
        <v>0.57477021852984789</v>
      </c>
      <c r="K7" s="1">
        <v>0.94742489739161484</v>
      </c>
      <c r="L7" s="7">
        <v>1.3052736035584589</v>
      </c>
      <c r="M7" s="1">
        <v>2.079536415590939</v>
      </c>
      <c r="N7" s="7">
        <v>2.5009690570378211</v>
      </c>
      <c r="O7" s="1">
        <v>5.7256009368415111</v>
      </c>
      <c r="P7" s="7">
        <v>6.4067022471629533</v>
      </c>
      <c r="Q7" s="1">
        <v>8.5869656695127716</v>
      </c>
      <c r="R7" s="7">
        <v>3.8832673940480489</v>
      </c>
      <c r="S7" s="1">
        <v>8.070615589520477</v>
      </c>
      <c r="T7" s="7">
        <v>9.5311987960569979</v>
      </c>
      <c r="U7" s="1">
        <v>19.1268643630812</v>
      </c>
      <c r="V7" s="7">
        <v>23.957483731599091</v>
      </c>
      <c r="W7" s="1">
        <v>27.575513381120182</v>
      </c>
      <c r="X7" s="7">
        <v>43.846759531975863</v>
      </c>
      <c r="Y7" s="1">
        <v>75.595971586931853</v>
      </c>
      <c r="Z7" s="7">
        <v>0.44195971735231421</v>
      </c>
      <c r="AA7" s="1">
        <v>0.7712562825641055</v>
      </c>
      <c r="AB7" s="7">
        <v>1.2250324556211249</v>
      </c>
      <c r="AC7" s="1">
        <v>1.695411972554286</v>
      </c>
      <c r="AD7" s="7">
        <v>2.0031001243171218</v>
      </c>
      <c r="AE7" s="1">
        <v>3.813138921921936</v>
      </c>
      <c r="AF7" s="7">
        <v>6.9126183205980212</v>
      </c>
      <c r="AG7" s="1">
        <v>11.320156783792489</v>
      </c>
      <c r="AH7" s="7">
        <v>3.5435919766545352</v>
      </c>
      <c r="AI7" s="1">
        <v>4.6086299569050571</v>
      </c>
      <c r="AJ7" s="7">
        <v>8.0472064875600662</v>
      </c>
      <c r="AK7" s="1">
        <v>9.3882229759418383</v>
      </c>
      <c r="AL7" s="7">
        <v>10.69190913351745</v>
      </c>
      <c r="AM7" s="1">
        <v>25.12537067301766</v>
      </c>
      <c r="AN7" s="7">
        <v>27.86967380831647</v>
      </c>
      <c r="AO7" s="1">
        <v>54.828121220518163</v>
      </c>
      <c r="AP7" s="7">
        <v>1.508236556481612</v>
      </c>
      <c r="AQ7" s="1">
        <v>4.1276851307787439</v>
      </c>
      <c r="AR7" s="7">
        <v>5.2424226194259127</v>
      </c>
      <c r="AS7" s="1">
        <v>6.5157290648955764</v>
      </c>
      <c r="AT7" s="7">
        <v>7.3757706377994738</v>
      </c>
      <c r="AU7" s="1">
        <v>15.46001123296765</v>
      </c>
      <c r="AV7" s="7">
        <v>21.97706246722159</v>
      </c>
      <c r="AW7" s="1">
        <v>46.126180142151192</v>
      </c>
      <c r="AX7" s="7">
        <v>0.70401077386190192</v>
      </c>
      <c r="AY7" s="1">
        <v>1.337874057692976</v>
      </c>
      <c r="AZ7" s="7">
        <v>1.811738472529971</v>
      </c>
      <c r="BA7" s="1">
        <v>2.6457676508017332</v>
      </c>
      <c r="BB7" s="7">
        <v>3.0419184536030839</v>
      </c>
      <c r="BC7" s="1">
        <v>5.6572815623332096</v>
      </c>
      <c r="BD7" s="7">
        <v>7.7934502886453627</v>
      </c>
      <c r="BE7" s="1">
        <v>15.657934213834899</v>
      </c>
      <c r="BF7" s="7">
        <v>0.8183786985764635</v>
      </c>
      <c r="BG7" s="1">
        <v>1.283252708192423</v>
      </c>
      <c r="BH7" s="7">
        <v>2.0682984112273179</v>
      </c>
      <c r="BI7" s="1">
        <v>2.8884421938118789</v>
      </c>
      <c r="BJ7" s="7">
        <v>2.9437543420744809</v>
      </c>
      <c r="BK7" s="1">
        <v>7.9303193922981476</v>
      </c>
      <c r="BL7" s="7">
        <v>11.627470148784781</v>
      </c>
      <c r="BM7" s="1">
        <v>20.249194089853681</v>
      </c>
      <c r="BN7" s="7">
        <v>1.998628451614245</v>
      </c>
      <c r="BO7" s="1">
        <v>3.283196791772649</v>
      </c>
      <c r="BP7" s="7">
        <v>6.1405216347236147</v>
      </c>
      <c r="BQ7" s="1">
        <v>6.4514827313638907</v>
      </c>
      <c r="BR7" s="7">
        <v>10.54389846744791</v>
      </c>
      <c r="BS7" s="1">
        <v>18.777875079929011</v>
      </c>
      <c r="BT7" s="7">
        <v>24.542342183913089</v>
      </c>
      <c r="BU7" s="1">
        <v>56.126553569556087</v>
      </c>
      <c r="BV7" s="7">
        <v>3.7753209290546108</v>
      </c>
      <c r="BW7" s="1">
        <v>3.6198435766708541</v>
      </c>
      <c r="BX7" s="7">
        <v>8.6260124746527449</v>
      </c>
      <c r="BY7" s="1">
        <v>15.12059911742713</v>
      </c>
      <c r="BZ7" s="7">
        <v>12.6419941361684</v>
      </c>
      <c r="CA7" s="1">
        <v>18.835605416295909</v>
      </c>
      <c r="CB7" s="7">
        <v>35.985266485938503</v>
      </c>
      <c r="CC7" s="1">
        <v>74.480692385301097</v>
      </c>
      <c r="CG7" s="13" t="s">
        <v>15</v>
      </c>
      <c r="CH7">
        <v>2.1862978496150438</v>
      </c>
      <c r="CI7">
        <v>0.76651786560392932</v>
      </c>
      <c r="CJ7">
        <v>2.0589275148217361</v>
      </c>
      <c r="CK7">
        <v>0.67493867260050822</v>
      </c>
      <c r="CL7">
        <v>1.9105714429566241</v>
      </c>
      <c r="CM7">
        <v>1.2525406721235719</v>
      </c>
      <c r="CN7">
        <v>0.95194174598175907</v>
      </c>
      <c r="CO7">
        <v>0.94815612470941224</v>
      </c>
      <c r="CP7">
        <v>1.4499515923564861</v>
      </c>
      <c r="CQ7">
        <v>2.3893724092493871</v>
      </c>
    </row>
    <row r="8" spans="1:95" s="9" customFormat="1" x14ac:dyDescent="0.25">
      <c r="A8" s="1" t="s">
        <v>15</v>
      </c>
      <c r="B8" s="7">
        <f t="shared" si="0"/>
        <v>2.1862978496150438</v>
      </c>
      <c r="C8" s="1">
        <v>4.2924355859396819</v>
      </c>
      <c r="D8" s="7">
        <v>4.9716259756672194</v>
      </c>
      <c r="E8" s="1">
        <v>6.6713709492014059</v>
      </c>
      <c r="F8" s="7">
        <v>5.56196297775963</v>
      </c>
      <c r="G8" s="1">
        <v>7.4805347154943878</v>
      </c>
      <c r="H8" s="7">
        <v>8.9054315476731851</v>
      </c>
      <c r="I8" s="1">
        <v>9.1015422731368041</v>
      </c>
      <c r="J8" s="7">
        <f t="shared" si="1"/>
        <v>0.76651786560392932</v>
      </c>
      <c r="K8" s="1">
        <v>0.94898795413354198</v>
      </c>
      <c r="L8" s="7">
        <v>1.1329200168771669</v>
      </c>
      <c r="M8" s="1">
        <v>1.4722085646839069</v>
      </c>
      <c r="N8" s="7">
        <v>1.5566202322345599</v>
      </c>
      <c r="O8" s="1">
        <v>2.3163066993802679</v>
      </c>
      <c r="P8" s="7">
        <v>2.267209666027362</v>
      </c>
      <c r="Q8" s="1">
        <v>2.5025032311108428</v>
      </c>
      <c r="R8" s="7">
        <v>2.0589275148217361</v>
      </c>
      <c r="S8" s="1">
        <v>2.7559956689259471</v>
      </c>
      <c r="T8" s="7">
        <v>3.0903065909210858</v>
      </c>
      <c r="U8" s="1">
        <v>4.4388772985200244</v>
      </c>
      <c r="V8" s="7">
        <v>4.7579885468015668</v>
      </c>
      <c r="W8" s="1">
        <v>5.0589205846926317</v>
      </c>
      <c r="X8" s="7">
        <v>6.3373682211835476</v>
      </c>
      <c r="Y8" s="1">
        <v>7.5480571400236203</v>
      </c>
      <c r="Z8" s="7">
        <v>0.67493867260050822</v>
      </c>
      <c r="AA8" s="1">
        <v>0.88216628493387572</v>
      </c>
      <c r="AB8" s="7">
        <v>1.1105109257219521</v>
      </c>
      <c r="AC8" s="1">
        <v>1.309579168414807</v>
      </c>
      <c r="AD8" s="7">
        <v>1.387773610186388</v>
      </c>
      <c r="AE8" s="1">
        <v>1.8948072612473781</v>
      </c>
      <c r="AF8" s="7">
        <v>2.5044696004888372</v>
      </c>
      <c r="AG8" s="1">
        <v>3.079916843164479</v>
      </c>
      <c r="AH8" s="7">
        <v>1.9105714429566241</v>
      </c>
      <c r="AI8" s="1">
        <v>2.1504229936229819</v>
      </c>
      <c r="AJ8" s="7">
        <v>2.8062301198707131</v>
      </c>
      <c r="AK8" s="1">
        <v>3.0313533759655651</v>
      </c>
      <c r="AL8" s="7">
        <v>3.3171140501770449</v>
      </c>
      <c r="AM8" s="1">
        <v>4.9098196278047928</v>
      </c>
      <c r="AN8" s="7">
        <v>5.1832276081546604</v>
      </c>
      <c r="AO8" s="1">
        <v>6.8957676223620954</v>
      </c>
      <c r="AP8" s="7">
        <v>1.2525406721235719</v>
      </c>
      <c r="AQ8" s="1">
        <v>2.0307758467464119</v>
      </c>
      <c r="AR8" s="7">
        <v>2.2896614349150681</v>
      </c>
      <c r="AS8" s="1">
        <v>2.574295872859548</v>
      </c>
      <c r="AT8" s="7">
        <v>2.6939684081955999</v>
      </c>
      <c r="AU8" s="1">
        <v>3.9031449092596069</v>
      </c>
      <c r="AV8" s="7">
        <v>4.5381936691627844</v>
      </c>
      <c r="AW8" s="1">
        <v>6.5225559978121082</v>
      </c>
      <c r="AX8" s="7">
        <v>0.95194174598175907</v>
      </c>
      <c r="AY8" s="1">
        <v>1.1688841050408609</v>
      </c>
      <c r="AZ8" s="7">
        <v>1.3607225624359649</v>
      </c>
      <c r="BA8" s="1">
        <v>1.6047825092856169</v>
      </c>
      <c r="BB8" s="7">
        <v>1.7709745060769719</v>
      </c>
      <c r="BC8" s="1">
        <v>2.3978814187416111</v>
      </c>
      <c r="BD8" s="7">
        <v>2.7295363985694689</v>
      </c>
      <c r="BE8" s="1">
        <v>3.821071645262351</v>
      </c>
      <c r="BF8" s="7">
        <v>0.94815612470941224</v>
      </c>
      <c r="BG8" s="1">
        <v>1.2794119321821069</v>
      </c>
      <c r="BH8" s="7">
        <v>1.913823471612857</v>
      </c>
      <c r="BI8" s="1">
        <v>1.618638955956073</v>
      </c>
      <c r="BJ8" s="7">
        <v>1.8162017037437179</v>
      </c>
      <c r="BK8" s="1">
        <v>3.118757631514089</v>
      </c>
      <c r="BL8" s="7">
        <v>3.114269229888293</v>
      </c>
      <c r="BM8" s="1">
        <v>4.257960290688553</v>
      </c>
      <c r="BN8" s="7">
        <v>1.4499515923564861</v>
      </c>
      <c r="BO8" s="1">
        <v>1.828547691513674</v>
      </c>
      <c r="BP8" s="7">
        <v>2.557659231915606</v>
      </c>
      <c r="BQ8" s="1">
        <v>2.585380128769442</v>
      </c>
      <c r="BR8" s="7">
        <v>3.2553344052576971</v>
      </c>
      <c r="BS8" s="1">
        <v>4.3052150027070928</v>
      </c>
      <c r="BT8" s="7">
        <v>5.3575475673693047</v>
      </c>
      <c r="BU8" s="1">
        <v>7.3521792566913522</v>
      </c>
      <c r="BV8" s="7">
        <v>2.3893724092493871</v>
      </c>
      <c r="BW8" s="1">
        <v>2.2420273950480958</v>
      </c>
      <c r="BX8" s="7">
        <v>3.141202122390748</v>
      </c>
      <c r="BY8" s="1">
        <v>6.3332105471971802</v>
      </c>
      <c r="BZ8" s="7">
        <v>3.9250498147603969</v>
      </c>
      <c r="CA8" s="1">
        <v>4.2166597976860878</v>
      </c>
      <c r="CB8" s="7">
        <v>5.9865811864193752</v>
      </c>
      <c r="CC8" s="1">
        <v>8.1307667956811187</v>
      </c>
      <c r="CG8" s="13" t="s">
        <v>16</v>
      </c>
      <c r="CH8">
        <v>1.97110883151284</v>
      </c>
      <c r="CI8">
        <v>0.75813601585061763</v>
      </c>
      <c r="CJ8">
        <v>1.970600769828341</v>
      </c>
      <c r="CK8">
        <v>0.66480050944047431</v>
      </c>
      <c r="CL8">
        <v>1.8824430872285449</v>
      </c>
      <c r="CM8">
        <v>1.228102828138431</v>
      </c>
      <c r="CN8">
        <v>0.83905349880797342</v>
      </c>
      <c r="CO8">
        <v>0.90464285692004642</v>
      </c>
      <c r="CP8">
        <v>1.413728563626782</v>
      </c>
      <c r="CQ8">
        <v>1.9430185097045809</v>
      </c>
    </row>
    <row r="9" spans="1:95" s="9" customFormat="1" x14ac:dyDescent="0.25">
      <c r="A9" s="1" t="s">
        <v>16</v>
      </c>
      <c r="B9" s="7">
        <f t="shared" si="0"/>
        <v>1.97110883151284</v>
      </c>
      <c r="C9" s="1">
        <v>3.391433400196961</v>
      </c>
      <c r="D9" s="7">
        <v>4.1188142520996527</v>
      </c>
      <c r="E9" s="1">
        <v>4.8540050475674992</v>
      </c>
      <c r="F9" s="7">
        <v>4.9919821479644479</v>
      </c>
      <c r="G9" s="1">
        <v>6.6771037632259347</v>
      </c>
      <c r="H9" s="7">
        <v>8.2964368934351693</v>
      </c>
      <c r="I9" s="1">
        <v>9.2751473605541097</v>
      </c>
      <c r="J9" s="7">
        <f t="shared" si="1"/>
        <v>0.75813601585061763</v>
      </c>
      <c r="K9" s="1">
        <v>0.97335753831344773</v>
      </c>
      <c r="L9" s="7">
        <v>1.142485712627715</v>
      </c>
      <c r="M9" s="1">
        <v>1.442059782252781</v>
      </c>
      <c r="N9" s="7">
        <v>1.581445243136107</v>
      </c>
      <c r="O9" s="1">
        <v>2.3928227967907509</v>
      </c>
      <c r="P9" s="7">
        <v>2.5311464294194739</v>
      </c>
      <c r="Q9" s="1">
        <v>2.9303524821278359</v>
      </c>
      <c r="R9" s="7">
        <v>1.970600769828341</v>
      </c>
      <c r="S9" s="1">
        <v>2.8408828890893192</v>
      </c>
      <c r="T9" s="7">
        <v>3.087263966047769</v>
      </c>
      <c r="U9" s="1">
        <v>4.373427073026507</v>
      </c>
      <c r="V9" s="7">
        <v>4.894638263610406</v>
      </c>
      <c r="W9" s="1">
        <v>5.2512392233757721</v>
      </c>
      <c r="X9" s="7">
        <v>6.6216885710501261</v>
      </c>
      <c r="Y9" s="1">
        <v>8.6945943888678237</v>
      </c>
      <c r="Z9" s="7">
        <v>0.66480050944047431</v>
      </c>
      <c r="AA9" s="1">
        <v>0.87821198042619841</v>
      </c>
      <c r="AB9" s="7">
        <v>1.1068118429169089</v>
      </c>
      <c r="AC9" s="1">
        <v>1.302079864122891</v>
      </c>
      <c r="AD9" s="7">
        <v>1.4153091974254679</v>
      </c>
      <c r="AE9" s="1">
        <v>1.9527260232613119</v>
      </c>
      <c r="AF9" s="7">
        <v>2.629185866498986</v>
      </c>
      <c r="AG9" s="1">
        <v>3.3645440677441711</v>
      </c>
      <c r="AH9" s="7">
        <v>1.8824430872285449</v>
      </c>
      <c r="AI9" s="1">
        <v>2.1467719853084199</v>
      </c>
      <c r="AJ9" s="7">
        <v>2.8367598572244468</v>
      </c>
      <c r="AK9" s="1">
        <v>3.0640207205470791</v>
      </c>
      <c r="AL9" s="7">
        <v>3.269848487853444</v>
      </c>
      <c r="AM9" s="1">
        <v>5.0125213887840578</v>
      </c>
      <c r="AN9" s="7">
        <v>5.2791735914171696</v>
      </c>
      <c r="AO9" s="1">
        <v>7.4046013545982454</v>
      </c>
      <c r="AP9" s="7">
        <v>1.228102828138431</v>
      </c>
      <c r="AQ9" s="1">
        <v>2.0316705271226301</v>
      </c>
      <c r="AR9" s="7">
        <v>2.289633730408843</v>
      </c>
      <c r="AS9" s="1">
        <v>2.5525926163208208</v>
      </c>
      <c r="AT9" s="7">
        <v>2.7158370050132752</v>
      </c>
      <c r="AU9" s="1">
        <v>3.931922078699889</v>
      </c>
      <c r="AV9" s="7">
        <v>4.6879699729436819</v>
      </c>
      <c r="AW9" s="1">
        <v>6.7916257363131542</v>
      </c>
      <c r="AX9" s="7">
        <v>0.83905349880797342</v>
      </c>
      <c r="AY9" s="1">
        <v>1.1566650585597269</v>
      </c>
      <c r="AZ9" s="7">
        <v>1.3460083478678619</v>
      </c>
      <c r="BA9" s="1">
        <v>1.6265815844284399</v>
      </c>
      <c r="BB9" s="7">
        <v>1.744109644948701</v>
      </c>
      <c r="BC9" s="1">
        <v>2.378504059768074</v>
      </c>
      <c r="BD9" s="7">
        <v>2.7916751760628169</v>
      </c>
      <c r="BE9" s="1">
        <v>3.9570107674651211</v>
      </c>
      <c r="BF9" s="7">
        <v>0.90464285692004642</v>
      </c>
      <c r="BG9" s="1">
        <v>1.132807445328827</v>
      </c>
      <c r="BH9" s="7">
        <v>1.438157992442874</v>
      </c>
      <c r="BI9" s="1">
        <v>1.6995417599493921</v>
      </c>
      <c r="BJ9" s="7">
        <v>1.7157372590447759</v>
      </c>
      <c r="BK9" s="1">
        <v>2.8160822772600498</v>
      </c>
      <c r="BL9" s="7">
        <v>3.409907645198734</v>
      </c>
      <c r="BM9" s="1">
        <v>4.4999104535372343</v>
      </c>
      <c r="BN9" s="7">
        <v>1.413728563626782</v>
      </c>
      <c r="BO9" s="1">
        <v>1.8119593791729021</v>
      </c>
      <c r="BP9" s="7">
        <v>2.478007593758262</v>
      </c>
      <c r="BQ9" s="1">
        <v>2.5399769155179128</v>
      </c>
      <c r="BR9" s="7">
        <v>3.2471369646887251</v>
      </c>
      <c r="BS9" s="1">
        <v>4.3333445604900858</v>
      </c>
      <c r="BT9" s="7">
        <v>4.9540228283601087</v>
      </c>
      <c r="BU9" s="1">
        <v>7.491765717743454</v>
      </c>
      <c r="BV9" s="7">
        <v>1.9430185097045809</v>
      </c>
      <c r="BW9" s="1">
        <v>1.902588651461701</v>
      </c>
      <c r="BX9" s="7">
        <v>2.9370074011913458</v>
      </c>
      <c r="BY9" s="1">
        <v>3.888521456469944</v>
      </c>
      <c r="BZ9" s="7">
        <v>3.5555582031754742</v>
      </c>
      <c r="CA9" s="1">
        <v>4.34000062399718</v>
      </c>
      <c r="CB9" s="7">
        <v>5.9987720815128913</v>
      </c>
      <c r="CC9" s="1">
        <v>8.6302197182517375</v>
      </c>
      <c r="CG9" s="13" t="s">
        <v>17</v>
      </c>
      <c r="CH9">
        <v>1.328049707872621</v>
      </c>
      <c r="CI9">
        <v>0.42190032144063833</v>
      </c>
      <c r="CJ9">
        <v>1.1450905299566061</v>
      </c>
      <c r="CK9">
        <v>0.45607386288886059</v>
      </c>
      <c r="CL9">
        <v>1.0052518255641381</v>
      </c>
      <c r="CM9">
        <v>0.87851648829858708</v>
      </c>
      <c r="CN9">
        <v>0.60205715112211355</v>
      </c>
      <c r="CO9">
        <v>0.6277828380105499</v>
      </c>
      <c r="CP9">
        <v>0.91091226159091132</v>
      </c>
      <c r="CQ9">
        <v>1.2276715865629619</v>
      </c>
    </row>
    <row r="10" spans="1:95" s="9" customFormat="1" x14ac:dyDescent="0.25">
      <c r="A10" s="1" t="s">
        <v>17</v>
      </c>
      <c r="B10" s="7">
        <f t="shared" si="0"/>
        <v>1.328049707872621</v>
      </c>
      <c r="C10" s="1">
        <v>1.890314450270274</v>
      </c>
      <c r="D10" s="7">
        <v>2.5597593349072469</v>
      </c>
      <c r="E10" s="1">
        <v>2.8801543361585171</v>
      </c>
      <c r="F10" s="7">
        <v>2.9940620719215749</v>
      </c>
      <c r="G10" s="1">
        <v>4.2779831170747711</v>
      </c>
      <c r="H10" s="7">
        <v>4.7569938205062368</v>
      </c>
      <c r="I10" s="1">
        <v>5.0021078644034027</v>
      </c>
      <c r="J10" s="7">
        <f t="shared" si="1"/>
        <v>0.42190032144063833</v>
      </c>
      <c r="K10" s="1">
        <v>0.56234023107437237</v>
      </c>
      <c r="L10" s="7">
        <v>0.67307553596091907</v>
      </c>
      <c r="M10" s="1">
        <v>0.80589720635609974</v>
      </c>
      <c r="N10" s="7">
        <v>0.8970174640467713</v>
      </c>
      <c r="O10" s="1">
        <v>1.2589404686776231</v>
      </c>
      <c r="P10" s="7">
        <v>1.3947291565229369</v>
      </c>
      <c r="Q10" s="1">
        <v>1.4789631056124219</v>
      </c>
      <c r="R10" s="7">
        <v>1.1450905299566061</v>
      </c>
      <c r="S10" s="1">
        <v>1.608797518966167</v>
      </c>
      <c r="T10" s="7">
        <v>1.745481273988883</v>
      </c>
      <c r="U10" s="1">
        <v>2.3803148295793961</v>
      </c>
      <c r="V10" s="7">
        <v>2.519783887211231</v>
      </c>
      <c r="W10" s="1">
        <v>3.0786531090818818</v>
      </c>
      <c r="X10" s="7">
        <v>3.5399407669986132</v>
      </c>
      <c r="Y10" s="1">
        <v>4.6075973101097496</v>
      </c>
      <c r="Z10" s="7">
        <v>0.45607386288886059</v>
      </c>
      <c r="AA10" s="1">
        <v>0.63662945300174356</v>
      </c>
      <c r="AB10" s="7">
        <v>0.77378038959212658</v>
      </c>
      <c r="AC10" s="1">
        <v>0.89126659577303402</v>
      </c>
      <c r="AD10" s="7">
        <v>0.99194436166874633</v>
      </c>
      <c r="AE10" s="1">
        <v>1.3808451562095949</v>
      </c>
      <c r="AF10" s="7">
        <v>1.855967092855163</v>
      </c>
      <c r="AG10" s="1">
        <v>2.3080267251789239</v>
      </c>
      <c r="AH10" s="7">
        <v>1.0052518255641381</v>
      </c>
      <c r="AI10" s="1">
        <v>1.2786037264125809</v>
      </c>
      <c r="AJ10" s="7">
        <v>1.697317601651172</v>
      </c>
      <c r="AK10" s="1">
        <v>1.908868843819685</v>
      </c>
      <c r="AL10" s="7">
        <v>2.1548307332005279</v>
      </c>
      <c r="AM10" s="1">
        <v>3.27584794152799</v>
      </c>
      <c r="AN10" s="7">
        <v>3.4077527763423019</v>
      </c>
      <c r="AO10" s="1">
        <v>4.7812620407822513</v>
      </c>
      <c r="AP10" s="7">
        <v>0.87851648829858708</v>
      </c>
      <c r="AQ10" s="1">
        <v>1.3845501575058341</v>
      </c>
      <c r="AR10" s="7">
        <v>1.5148325263575899</v>
      </c>
      <c r="AS10" s="1">
        <v>1.807622191284207</v>
      </c>
      <c r="AT10" s="7">
        <v>1.878355839900951</v>
      </c>
      <c r="AU10" s="1">
        <v>2.6203471839106478</v>
      </c>
      <c r="AV10" s="7">
        <v>3.1447500666380308</v>
      </c>
      <c r="AW10" s="1">
        <v>4.4786345744289697</v>
      </c>
      <c r="AX10" s="7">
        <v>0.60205715112211355</v>
      </c>
      <c r="AY10" s="1">
        <v>0.81623274702590587</v>
      </c>
      <c r="AZ10" s="7">
        <v>0.95862621830344219</v>
      </c>
      <c r="BA10" s="1">
        <v>1.174752433071016</v>
      </c>
      <c r="BB10" s="7">
        <v>1.279453063618156</v>
      </c>
      <c r="BC10" s="1">
        <v>1.7659721628708589</v>
      </c>
      <c r="BD10" s="7">
        <v>2.0661421078135671</v>
      </c>
      <c r="BE10" s="1">
        <v>2.7605257888988168</v>
      </c>
      <c r="BF10" s="7">
        <v>0.6277828380105499</v>
      </c>
      <c r="BG10" s="1">
        <v>0.84149194604881916</v>
      </c>
      <c r="BH10" s="7">
        <v>1.121992206790436</v>
      </c>
      <c r="BI10" s="1">
        <v>1.1735442770408471</v>
      </c>
      <c r="BJ10" s="7">
        <v>1.2640420487775199</v>
      </c>
      <c r="BK10" s="1">
        <v>1.927253212393736</v>
      </c>
      <c r="BL10" s="7">
        <v>2.149565941555883</v>
      </c>
      <c r="BM10" s="1">
        <v>2.8261832617656659</v>
      </c>
      <c r="BN10" s="7">
        <v>0.91091226159091132</v>
      </c>
      <c r="BO10" s="1">
        <v>1.24768470773074</v>
      </c>
      <c r="BP10" s="7">
        <v>1.6209737372674511</v>
      </c>
      <c r="BQ10" s="1">
        <v>1.61563847165403</v>
      </c>
      <c r="BR10" s="7">
        <v>2.09326072955986</v>
      </c>
      <c r="BS10" s="1">
        <v>2.819375650259325</v>
      </c>
      <c r="BT10" s="7">
        <v>3.3643140843206312</v>
      </c>
      <c r="BU10" s="1">
        <v>4.7329460670263241</v>
      </c>
      <c r="BV10" s="7">
        <v>1.2276715865629619</v>
      </c>
      <c r="BW10" s="1">
        <v>1.3513323160981501</v>
      </c>
      <c r="BX10" s="7">
        <v>1.7482759798665439</v>
      </c>
      <c r="BY10" s="1">
        <v>2.341660832288651</v>
      </c>
      <c r="BZ10" s="7">
        <v>2.1561232552464231</v>
      </c>
      <c r="CA10" s="1">
        <v>2.4845632582009669</v>
      </c>
      <c r="CB10" s="7">
        <v>3.4232997833751408</v>
      </c>
      <c r="CC10" s="1">
        <v>4.6387421427586357</v>
      </c>
      <c r="CG10" s="13" t="s">
        <v>18</v>
      </c>
      <c r="CH10">
        <v>1.202500627745716</v>
      </c>
      <c r="CI10">
        <v>0.41396053135511068</v>
      </c>
      <c r="CJ10">
        <v>1.098013166357716</v>
      </c>
      <c r="CK10">
        <v>0.44706322123009168</v>
      </c>
      <c r="CL10">
        <v>0.97886921002709304</v>
      </c>
      <c r="CM10">
        <v>0.85266050964643181</v>
      </c>
      <c r="CN10">
        <v>0.58114761093315348</v>
      </c>
      <c r="CO10">
        <v>0.62032657973427863</v>
      </c>
      <c r="CP10">
        <v>0.89334042626758803</v>
      </c>
      <c r="CQ10">
        <v>1.1082926715200241</v>
      </c>
    </row>
    <row r="11" spans="1:95" s="9" customFormat="1" x14ac:dyDescent="0.25">
      <c r="A11" s="1" t="s">
        <v>18</v>
      </c>
      <c r="B11" s="7">
        <f t="shared" si="0"/>
        <v>1.202500627745716</v>
      </c>
      <c r="C11" s="1">
        <v>1.736592391733726</v>
      </c>
      <c r="D11" s="7">
        <v>2.22539013143327</v>
      </c>
      <c r="E11" s="1">
        <v>2.6284241853703141</v>
      </c>
      <c r="F11" s="7">
        <v>2.93730882620331</v>
      </c>
      <c r="G11" s="1">
        <v>4.0438500858916244</v>
      </c>
      <c r="H11" s="7">
        <v>5.1852237599073101</v>
      </c>
      <c r="I11" s="1">
        <v>6.1704191371197039</v>
      </c>
      <c r="J11" s="7">
        <f t="shared" si="1"/>
        <v>0.41396053135511068</v>
      </c>
      <c r="K11" s="1">
        <v>0.57215530181707952</v>
      </c>
      <c r="L11" s="7">
        <v>0.67975389367027872</v>
      </c>
      <c r="M11" s="1">
        <v>0.80353394426153113</v>
      </c>
      <c r="N11" s="7">
        <v>0.923593364579818</v>
      </c>
      <c r="O11" s="1">
        <v>1.281384499131601</v>
      </c>
      <c r="P11" s="7">
        <v>1.5446422255389709</v>
      </c>
      <c r="Q11" s="1">
        <v>1.920548031521272</v>
      </c>
      <c r="R11" s="7">
        <v>1.098013166357716</v>
      </c>
      <c r="S11" s="1">
        <v>1.6376337220208541</v>
      </c>
      <c r="T11" s="7">
        <v>1.755628507176717</v>
      </c>
      <c r="U11" s="1">
        <v>2.3433863536259611</v>
      </c>
      <c r="V11" s="7">
        <v>2.5710456085318421</v>
      </c>
      <c r="W11" s="1">
        <v>3.2562743011773958</v>
      </c>
      <c r="X11" s="7">
        <v>3.7762464228564561</v>
      </c>
      <c r="Y11" s="1">
        <v>5.3523918886461406</v>
      </c>
      <c r="Z11" s="7">
        <v>0.44706322123009168</v>
      </c>
      <c r="AA11" s="1">
        <v>0.63475349413822624</v>
      </c>
      <c r="AB11" s="7">
        <v>0.77460484507055161</v>
      </c>
      <c r="AC11" s="1">
        <v>0.89717800696228955</v>
      </c>
      <c r="AD11" s="7">
        <v>1.019436721562428</v>
      </c>
      <c r="AE11" s="1">
        <v>1.4376661155085679</v>
      </c>
      <c r="AF11" s="7">
        <v>1.9836511857149159</v>
      </c>
      <c r="AG11" s="1">
        <v>2.6635946152131491</v>
      </c>
      <c r="AH11" s="7">
        <v>0.97886921002709304</v>
      </c>
      <c r="AI11" s="1">
        <v>1.285542424590747</v>
      </c>
      <c r="AJ11" s="7">
        <v>1.698648837682613</v>
      </c>
      <c r="AK11" s="1">
        <v>1.954034690413482</v>
      </c>
      <c r="AL11" s="7">
        <v>2.1153546216118819</v>
      </c>
      <c r="AM11" s="1">
        <v>3.310941624156321</v>
      </c>
      <c r="AN11" s="7">
        <v>3.5221833428172289</v>
      </c>
      <c r="AO11" s="1">
        <v>5.2501930067165006</v>
      </c>
      <c r="AP11" s="7">
        <v>0.85266050964643181</v>
      </c>
      <c r="AQ11" s="1">
        <v>1.378924560025016</v>
      </c>
      <c r="AR11" s="7">
        <v>1.5140476648077741</v>
      </c>
      <c r="AS11" s="1">
        <v>1.7930986249763781</v>
      </c>
      <c r="AT11" s="7">
        <v>1.910211325533232</v>
      </c>
      <c r="AU11" s="1">
        <v>2.718038064063824</v>
      </c>
      <c r="AV11" s="7">
        <v>3.3549067580816789</v>
      </c>
      <c r="AW11" s="1">
        <v>4.9113589858109918</v>
      </c>
      <c r="AX11" s="7">
        <v>0.58114761093315348</v>
      </c>
      <c r="AY11" s="1">
        <v>0.79894304589441567</v>
      </c>
      <c r="AZ11" s="7">
        <v>0.95457455685576842</v>
      </c>
      <c r="BA11" s="1">
        <v>1.184028618209503</v>
      </c>
      <c r="BB11" s="7">
        <v>1.274232074238939</v>
      </c>
      <c r="BC11" s="1">
        <v>1.760920050880161</v>
      </c>
      <c r="BD11" s="7">
        <v>2.145199199481969</v>
      </c>
      <c r="BE11" s="1">
        <v>2.9415693994898739</v>
      </c>
      <c r="BF11" s="7">
        <v>0.62032657973427863</v>
      </c>
      <c r="BG11" s="1">
        <v>0.81569826387344246</v>
      </c>
      <c r="BH11" s="7">
        <v>1.070346140195402</v>
      </c>
      <c r="BI11" s="1">
        <v>1.1784358181493411</v>
      </c>
      <c r="BJ11" s="7">
        <v>1.289195958901781</v>
      </c>
      <c r="BK11" s="1">
        <v>1.962917482893987</v>
      </c>
      <c r="BL11" s="7">
        <v>2.321482833683405</v>
      </c>
      <c r="BM11" s="1">
        <v>3.0488415815290062</v>
      </c>
      <c r="BN11" s="7">
        <v>0.89334042626758803</v>
      </c>
      <c r="BO11" s="1">
        <v>1.2182711405793769</v>
      </c>
      <c r="BP11" s="7">
        <v>1.5911932420332231</v>
      </c>
      <c r="BQ11" s="1">
        <v>1.6300672063391759</v>
      </c>
      <c r="BR11" s="7">
        <v>2.1153419226293728</v>
      </c>
      <c r="BS11" s="1">
        <v>2.913881670154983</v>
      </c>
      <c r="BT11" s="7">
        <v>3.3110678940823659</v>
      </c>
      <c r="BU11" s="1">
        <v>4.9715507695004186</v>
      </c>
      <c r="BV11" s="7">
        <v>1.1082926715200241</v>
      </c>
      <c r="BW11" s="1">
        <v>1.1929015676848189</v>
      </c>
      <c r="BX11" s="7">
        <v>1.69417903487602</v>
      </c>
      <c r="BY11" s="1">
        <v>2.0659875247143331</v>
      </c>
      <c r="BZ11" s="7">
        <v>2.1213949678148691</v>
      </c>
      <c r="CA11" s="1">
        <v>2.7283846673334891</v>
      </c>
      <c r="CB11" s="7">
        <v>3.7852635576726832</v>
      </c>
      <c r="CC11" s="1">
        <v>5.4683121187931034</v>
      </c>
      <c r="CG11" s="13" t="s">
        <v>19</v>
      </c>
      <c r="CH11">
        <v>1.015789227011055E-2</v>
      </c>
      <c r="CI11">
        <v>1.0526482271470629E-2</v>
      </c>
      <c r="CJ11">
        <v>9.8413099532408954E-3</v>
      </c>
      <c r="CK11">
        <v>2.2713547883116351E-2</v>
      </c>
      <c r="CL11">
        <v>1.0810314678350559E-2</v>
      </c>
      <c r="CM11">
        <v>1.5670738300749401E-2</v>
      </c>
      <c r="CN11">
        <v>1.6347514258491191E-2</v>
      </c>
      <c r="CO11">
        <v>1.4672916713231491E-2</v>
      </c>
      <c r="CP11">
        <v>1.128707849463082E-2</v>
      </c>
      <c r="CQ11">
        <v>1.1342621836405119E-2</v>
      </c>
    </row>
    <row r="12" spans="1:95" s="9" customFormat="1" x14ac:dyDescent="0.25">
      <c r="A12" s="1" t="s">
        <v>19</v>
      </c>
      <c r="B12" s="7">
        <f t="shared" si="0"/>
        <v>1.015789227011055E-2</v>
      </c>
      <c r="C12" s="1">
        <v>1.378708248333795E-2</v>
      </c>
      <c r="D12" s="7">
        <v>1.8384674457698438E-2</v>
      </c>
      <c r="E12" s="1">
        <v>2.0979458345682881E-2</v>
      </c>
      <c r="F12" s="7">
        <v>2.1650283655124419E-2</v>
      </c>
      <c r="G12" s="1">
        <v>3.1403441559806011E-2</v>
      </c>
      <c r="H12" s="7">
        <v>3.5761067079748521E-2</v>
      </c>
      <c r="I12" s="1">
        <v>4.2022288733314622E-2</v>
      </c>
      <c r="J12" s="7">
        <f t="shared" si="1"/>
        <v>1.0526482271470629E-2</v>
      </c>
      <c r="K12" s="1">
        <v>1.389934906660162E-2</v>
      </c>
      <c r="L12" s="7">
        <v>1.7402988935186939E-2</v>
      </c>
      <c r="M12" s="1">
        <v>1.9523284206962779E-2</v>
      </c>
      <c r="N12" s="7">
        <v>2.2079456863254281E-2</v>
      </c>
      <c r="O12" s="1">
        <v>3.0589488435261328E-2</v>
      </c>
      <c r="P12" s="7">
        <v>3.3904595417546937E-2</v>
      </c>
      <c r="Q12" s="1">
        <v>3.9126950958989069E-2</v>
      </c>
      <c r="R12" s="7">
        <v>9.8413099532408954E-3</v>
      </c>
      <c r="S12" s="1">
        <v>1.3720681868589249E-2</v>
      </c>
      <c r="T12" s="7">
        <v>1.5303507443229329E-2</v>
      </c>
      <c r="U12" s="1">
        <v>1.8984656717614588E-2</v>
      </c>
      <c r="V12" s="7">
        <v>2.1369952133567072E-2</v>
      </c>
      <c r="W12" s="1">
        <v>2.7680769902096669E-2</v>
      </c>
      <c r="X12" s="7">
        <v>3.1093602004819379E-2</v>
      </c>
      <c r="Y12" s="1">
        <v>4.0820281648648517E-2</v>
      </c>
      <c r="Z12" s="7">
        <v>2.2713547883116351E-2</v>
      </c>
      <c r="AA12" s="1">
        <v>3.278561602919302E-2</v>
      </c>
      <c r="AB12" s="7">
        <v>4.0625071275298047E-2</v>
      </c>
      <c r="AC12" s="1">
        <v>4.690945341340573E-2</v>
      </c>
      <c r="AD12" s="7">
        <v>5.0424086623332399E-2</v>
      </c>
      <c r="AE12" s="1">
        <v>6.8134505179796315E-2</v>
      </c>
      <c r="AF12" s="7">
        <v>9.601306709385786E-2</v>
      </c>
      <c r="AG12" s="1">
        <v>0.11886378177736349</v>
      </c>
      <c r="AH12" s="7">
        <v>1.0810314678350559E-2</v>
      </c>
      <c r="AI12" s="1">
        <v>1.389577364420465E-2</v>
      </c>
      <c r="AJ12" s="7">
        <v>1.8371288281202981E-2</v>
      </c>
      <c r="AK12" s="1">
        <v>2.0422209830732029E-2</v>
      </c>
      <c r="AL12" s="7">
        <v>2.2840363026757321E-2</v>
      </c>
      <c r="AM12" s="1">
        <v>3.3181439659880067E-2</v>
      </c>
      <c r="AN12" s="7">
        <v>3.6285887393224588E-2</v>
      </c>
      <c r="AO12" s="1">
        <v>5.0221354785563173E-2</v>
      </c>
      <c r="AP12" s="7">
        <v>1.5670738300749401E-2</v>
      </c>
      <c r="AQ12" s="1">
        <v>2.3299545094665031E-2</v>
      </c>
      <c r="AR12" s="7">
        <v>2.806576596594695E-2</v>
      </c>
      <c r="AS12" s="1">
        <v>3.2086532202552358E-2</v>
      </c>
      <c r="AT12" s="7">
        <v>3.3607441608202233E-2</v>
      </c>
      <c r="AU12" s="1">
        <v>4.5665491558239707E-2</v>
      </c>
      <c r="AV12" s="7">
        <v>5.7197725489845863E-2</v>
      </c>
      <c r="AW12" s="1">
        <v>7.6696305686499627E-2</v>
      </c>
      <c r="AX12" s="7">
        <v>1.6347514258491191E-2</v>
      </c>
      <c r="AY12" s="1">
        <v>2.2168970491496739E-2</v>
      </c>
      <c r="AZ12" s="7">
        <v>2.710072619444091E-2</v>
      </c>
      <c r="BA12" s="1">
        <v>3.2661746285464983E-2</v>
      </c>
      <c r="BB12" s="7">
        <v>3.5786776361715712E-2</v>
      </c>
      <c r="BC12" s="1">
        <v>5.1307164777024253E-2</v>
      </c>
      <c r="BD12" s="7">
        <v>5.9155971848579889E-2</v>
      </c>
      <c r="BE12" s="1">
        <v>7.9301162085563703E-2</v>
      </c>
      <c r="BF12" s="7">
        <v>1.4672916713231491E-2</v>
      </c>
      <c r="BG12" s="1">
        <v>1.9963416526814229E-2</v>
      </c>
      <c r="BH12" s="7">
        <v>2.5766501554915971E-2</v>
      </c>
      <c r="BI12" s="1">
        <v>2.7407474837478799E-2</v>
      </c>
      <c r="BJ12" s="7">
        <v>2.9888565251765649E-2</v>
      </c>
      <c r="BK12" s="1">
        <v>4.5533122611093192E-2</v>
      </c>
      <c r="BL12" s="7">
        <v>5.0559611813722392E-2</v>
      </c>
      <c r="BM12" s="1">
        <v>6.8612172355891565E-2</v>
      </c>
      <c r="BN12" s="7">
        <v>1.128707849463082E-2</v>
      </c>
      <c r="BO12" s="1">
        <v>1.500233916416352E-2</v>
      </c>
      <c r="BP12" s="7">
        <v>1.9371953151242158E-2</v>
      </c>
      <c r="BQ12" s="1">
        <v>2.0270085445702329E-2</v>
      </c>
      <c r="BR12" s="7">
        <v>2.4744439430554349E-2</v>
      </c>
      <c r="BS12" s="1">
        <v>3.3768102429125403E-2</v>
      </c>
      <c r="BT12" s="7">
        <v>3.9762965977219067E-2</v>
      </c>
      <c r="BU12" s="1">
        <v>5.5816061233336288E-2</v>
      </c>
      <c r="BV12" s="7">
        <v>1.1342621836405119E-2</v>
      </c>
      <c r="BW12" s="1">
        <v>1.3638907340452431E-2</v>
      </c>
      <c r="BX12" s="7">
        <v>1.7981649317090939E-2</v>
      </c>
      <c r="BY12" s="1">
        <v>2.1765217909487149E-2</v>
      </c>
      <c r="BZ12" s="7">
        <v>2.2177009847177759E-2</v>
      </c>
      <c r="CA12" s="1">
        <v>2.7727682841344629E-2</v>
      </c>
      <c r="CB12" s="7">
        <v>3.7155966346980047E-2</v>
      </c>
      <c r="CC12" s="1">
        <v>4.594302621066889E-2</v>
      </c>
      <c r="CG12" s="13" t="s">
        <v>20</v>
      </c>
      <c r="CH12">
        <v>9.4690679812882931E-3</v>
      </c>
      <c r="CI12">
        <v>1.0391613802200529E-2</v>
      </c>
      <c r="CJ12">
        <v>9.4649206442850888E-3</v>
      </c>
      <c r="CK12">
        <v>2.2256422973941609E-2</v>
      </c>
      <c r="CL12">
        <v>1.052000499656516E-2</v>
      </c>
      <c r="CM12">
        <v>1.526328649945465E-2</v>
      </c>
      <c r="CN12">
        <v>1.6131094714822061E-2</v>
      </c>
      <c r="CO12">
        <v>1.453562433050261E-2</v>
      </c>
      <c r="CP12">
        <v>1.1129485459848191E-2</v>
      </c>
      <c r="CQ12">
        <v>1.064003568616584E-2</v>
      </c>
    </row>
    <row r="13" spans="1:95" s="9" customFormat="1" x14ac:dyDescent="0.25">
      <c r="A13" s="1" t="s">
        <v>20</v>
      </c>
      <c r="B13" s="7">
        <f t="shared" si="0"/>
        <v>9.4690679812882931E-3</v>
      </c>
      <c r="C13" s="1">
        <v>1.3269283718034579E-2</v>
      </c>
      <c r="D13" s="7">
        <v>1.7138901534138939E-2</v>
      </c>
      <c r="E13" s="8">
        <v>2.0314350553193489E-2</v>
      </c>
      <c r="F13" s="7">
        <v>2.210704017364987E-2</v>
      </c>
      <c r="G13" s="1">
        <v>3.1021614318132509E-2</v>
      </c>
      <c r="H13" s="7">
        <v>3.9573339193908097E-2</v>
      </c>
      <c r="I13" s="1">
        <v>4.9686310210826062E-2</v>
      </c>
      <c r="J13" s="7">
        <f t="shared" si="1"/>
        <v>1.0391613802200529E-2</v>
      </c>
      <c r="K13" s="1">
        <v>1.4086203418159179E-2</v>
      </c>
      <c r="L13" s="7">
        <v>1.7634771000334729E-2</v>
      </c>
      <c r="M13" s="8">
        <v>1.9738000038851979E-2</v>
      </c>
      <c r="N13" s="7">
        <v>2.2552852891205039E-2</v>
      </c>
      <c r="O13" s="1">
        <v>3.0828333516178901E-2</v>
      </c>
      <c r="P13" s="7">
        <v>3.7183779123472947E-2</v>
      </c>
      <c r="Q13" s="1">
        <v>4.9159354931972203E-2</v>
      </c>
      <c r="R13" s="7">
        <v>9.4649206442850888E-3</v>
      </c>
      <c r="S13" s="1">
        <v>1.379348116141769E-2</v>
      </c>
      <c r="T13" s="7">
        <v>1.5349892026828521E-2</v>
      </c>
      <c r="U13" s="1">
        <v>1.904351281485327E-2</v>
      </c>
      <c r="V13" s="7">
        <v>2.1823920399388679E-2</v>
      </c>
      <c r="W13" s="1">
        <v>2.8932946905473E-2</v>
      </c>
      <c r="X13" s="7">
        <v>3.3330706645578079E-2</v>
      </c>
      <c r="Y13" s="1">
        <v>4.7019816315692638E-2</v>
      </c>
      <c r="Z13" s="7">
        <v>2.2256422973941609E-2</v>
      </c>
      <c r="AA13" s="1">
        <v>3.2922717044948133E-2</v>
      </c>
      <c r="AB13" s="7">
        <v>4.037708738406473E-2</v>
      </c>
      <c r="AC13" s="1">
        <v>4.7730823951622099E-2</v>
      </c>
      <c r="AD13" s="7">
        <v>5.1917827584823648E-2</v>
      </c>
      <c r="AE13" s="1">
        <v>7.1359910373737873E-2</v>
      </c>
      <c r="AF13" s="7">
        <v>0.10227639348756359</v>
      </c>
      <c r="AG13" s="1">
        <v>0.13942463681282641</v>
      </c>
      <c r="AH13" s="7">
        <v>1.052000499656516E-2</v>
      </c>
      <c r="AI13" s="1">
        <v>1.407920271797773E-2</v>
      </c>
      <c r="AJ13" s="7">
        <v>1.8493496121265281E-2</v>
      </c>
      <c r="AK13" s="1">
        <v>2.084412699992166E-2</v>
      </c>
      <c r="AL13" s="7">
        <v>2.2569458075630731E-2</v>
      </c>
      <c r="AM13" s="1">
        <v>3.383931695638985E-2</v>
      </c>
      <c r="AN13" s="7">
        <v>3.8523601538014887E-2</v>
      </c>
      <c r="AO13" s="1">
        <v>5.6777923405042618E-2</v>
      </c>
      <c r="AP13" s="7">
        <v>1.526328649945465E-2</v>
      </c>
      <c r="AQ13" s="1">
        <v>2.3382710299138791E-2</v>
      </c>
      <c r="AR13" s="7">
        <v>2.8068468729668741E-2</v>
      </c>
      <c r="AS13" s="1">
        <v>3.2584158289614543E-2</v>
      </c>
      <c r="AT13" s="7">
        <v>3.5110610006240363E-2</v>
      </c>
      <c r="AU13" s="1">
        <v>4.8816068467346693E-2</v>
      </c>
      <c r="AV13" s="7">
        <v>6.2826781501154311E-2</v>
      </c>
      <c r="AW13" s="1">
        <v>8.8409772510084306E-2</v>
      </c>
      <c r="AX13" s="7">
        <v>1.6131094714822061E-2</v>
      </c>
      <c r="AY13" s="1">
        <v>2.1840548917551689E-2</v>
      </c>
      <c r="AZ13" s="7">
        <v>2.713893153152707E-2</v>
      </c>
      <c r="BA13" s="1">
        <v>3.2853651981533082E-2</v>
      </c>
      <c r="BB13" s="7">
        <v>3.5598814423467427E-2</v>
      </c>
      <c r="BC13" s="1">
        <v>5.152603474083458E-2</v>
      </c>
      <c r="BD13" s="7">
        <v>6.1551953051548702E-2</v>
      </c>
      <c r="BE13" s="1">
        <v>8.4834685821601044E-2</v>
      </c>
      <c r="BF13" s="7">
        <v>1.453562433050261E-2</v>
      </c>
      <c r="BG13" s="1">
        <v>1.9605072408480681E-2</v>
      </c>
      <c r="BH13" s="7">
        <v>2.5323568465982962E-2</v>
      </c>
      <c r="BI13" s="8">
        <v>2.7394514471527898E-2</v>
      </c>
      <c r="BJ13" s="7">
        <v>3.076093343984853E-2</v>
      </c>
      <c r="BK13" s="1">
        <v>4.6905271379141307E-2</v>
      </c>
      <c r="BL13" s="7">
        <v>5.3395504799244833E-2</v>
      </c>
      <c r="BM13" s="1">
        <v>7.2459449060785872E-2</v>
      </c>
      <c r="BN13" s="7">
        <v>1.1129485459848191E-2</v>
      </c>
      <c r="BO13" s="1">
        <v>1.4723858961097109E-2</v>
      </c>
      <c r="BP13" s="7">
        <v>1.9166703208372979E-2</v>
      </c>
      <c r="BQ13" s="1">
        <v>2.0782566669118759E-2</v>
      </c>
      <c r="BR13" s="7">
        <v>2.5182101251261739E-2</v>
      </c>
      <c r="BS13" s="1">
        <v>3.5222730359373212E-2</v>
      </c>
      <c r="BT13" s="7">
        <v>4.067444400743473E-2</v>
      </c>
      <c r="BU13" s="1">
        <v>5.9010203680898501E-2</v>
      </c>
      <c r="BV13" s="7">
        <v>1.064003568616584E-2</v>
      </c>
      <c r="BW13" s="1">
        <v>1.272220141791393E-2</v>
      </c>
      <c r="BX13" s="7">
        <v>1.7839425546567901E-2</v>
      </c>
      <c r="BY13" s="1">
        <v>2.0940186962404739E-2</v>
      </c>
      <c r="BZ13" s="7">
        <v>2.243727181426354E-2</v>
      </c>
      <c r="CA13" s="1">
        <v>2.988564285367391E-2</v>
      </c>
      <c r="CB13" s="7">
        <v>4.0941066654226442E-2</v>
      </c>
      <c r="CC13" s="1">
        <v>5.5873943604287511E-2</v>
      </c>
      <c r="CG13" s="13" t="s">
        <v>21</v>
      </c>
      <c r="CH13">
        <v>5.4587373567254076</v>
      </c>
      <c r="CI13">
        <v>0.5462034979005127</v>
      </c>
      <c r="CJ13">
        <v>22.943303866758878</v>
      </c>
      <c r="CK13">
        <v>0.78620213224100277</v>
      </c>
      <c r="CL13">
        <v>9.2739130031229333</v>
      </c>
      <c r="CM13">
        <v>3.8111267820260282</v>
      </c>
      <c r="CN13">
        <v>2.847510094367466</v>
      </c>
      <c r="CO13">
        <v>1.710523230570679</v>
      </c>
      <c r="CP13">
        <v>2.6226649913360109</v>
      </c>
      <c r="CQ13">
        <v>3.8320702590253339</v>
      </c>
    </row>
    <row r="14" spans="1:95" s="10" customFormat="1" x14ac:dyDescent="0.25">
      <c r="A14" s="8" t="s">
        <v>21</v>
      </c>
      <c r="B14" s="7">
        <f t="shared" si="0"/>
        <v>5.4587373567254076</v>
      </c>
      <c r="C14" s="8">
        <v>8.8466038230500796</v>
      </c>
      <c r="D14" s="7">
        <v>18.95090851448451</v>
      </c>
      <c r="E14" s="8">
        <v>76.486952261576448</v>
      </c>
      <c r="F14" s="7">
        <v>86.982532451166605</v>
      </c>
      <c r="G14" s="8">
        <v>35.459568495345863</v>
      </c>
      <c r="H14" s="7">
        <v>91.51532151649559</v>
      </c>
      <c r="I14" s="8">
        <v>138.44676444626131</v>
      </c>
      <c r="J14" s="7">
        <f t="shared" si="1"/>
        <v>0.5462034979005127</v>
      </c>
      <c r="K14" s="8">
        <v>5.3890756843369072</v>
      </c>
      <c r="L14" s="7">
        <v>2.090975662140738</v>
      </c>
      <c r="M14" s="8">
        <v>3.4294217389789918</v>
      </c>
      <c r="N14" s="7">
        <v>2.02445661996365</v>
      </c>
      <c r="O14" s="8">
        <v>4.5315769076984926</v>
      </c>
      <c r="P14" s="7">
        <v>9.9898458758930317</v>
      </c>
      <c r="Q14" s="8">
        <v>11.452158193605939</v>
      </c>
      <c r="R14" s="7">
        <v>22.943303866758878</v>
      </c>
      <c r="S14" s="8">
        <v>6.574437361503036</v>
      </c>
      <c r="T14" s="7">
        <v>11.713533727578771</v>
      </c>
      <c r="U14" s="8">
        <v>18.203847960976208</v>
      </c>
      <c r="V14" s="7">
        <v>16.147378476225931</v>
      </c>
      <c r="W14" s="8">
        <v>40.449215567926778</v>
      </c>
      <c r="X14" s="7">
        <v>45.747406976098709</v>
      </c>
      <c r="Y14" s="8">
        <v>124.7244721604349</v>
      </c>
      <c r="Z14" s="7">
        <v>0.78620213224100277</v>
      </c>
      <c r="AA14" s="8">
        <v>0.82250874707019717</v>
      </c>
      <c r="AB14" s="7">
        <v>3.038039934565969</v>
      </c>
      <c r="AC14" s="8">
        <v>2.0463666458011498</v>
      </c>
      <c r="AD14" s="7">
        <v>2.1401265566430889</v>
      </c>
      <c r="AE14" s="8">
        <v>4.0004616945933078</v>
      </c>
      <c r="AF14" s="7">
        <v>7.2181971207286546</v>
      </c>
      <c r="AG14" s="8">
        <v>10.81273613320421</v>
      </c>
      <c r="AH14" s="7">
        <v>9.2739130031229333</v>
      </c>
      <c r="AI14" s="8">
        <v>7.3688965892261624</v>
      </c>
      <c r="AJ14" s="7">
        <v>21.843658211088709</v>
      </c>
      <c r="AK14" s="8">
        <v>10.174276140550139</v>
      </c>
      <c r="AL14" s="7">
        <v>17.179226094163418</v>
      </c>
      <c r="AM14" s="8">
        <v>24.524064940922461</v>
      </c>
      <c r="AN14" s="7">
        <v>48.694860737084007</v>
      </c>
      <c r="AO14" s="8">
        <v>48.916801584512669</v>
      </c>
      <c r="AP14" s="7">
        <v>3.8111267820260282</v>
      </c>
      <c r="AQ14" s="8">
        <v>7.8487967649298076</v>
      </c>
      <c r="AR14" s="7">
        <v>12.193149707308139</v>
      </c>
      <c r="AS14" s="8">
        <v>11.071941726542731</v>
      </c>
      <c r="AT14" s="7">
        <v>12.39446164499736</v>
      </c>
      <c r="AU14" s="8">
        <v>16.209721068910941</v>
      </c>
      <c r="AV14" s="7">
        <v>25.310062599911081</v>
      </c>
      <c r="AW14" s="8">
        <v>51.0394217978345</v>
      </c>
      <c r="AX14" s="7">
        <v>2.847510094367466</v>
      </c>
      <c r="AY14" s="8">
        <v>1.5028634550189151</v>
      </c>
      <c r="AZ14" s="7">
        <v>1.8219014883704829</v>
      </c>
      <c r="BA14" s="8">
        <v>2.582058352891226</v>
      </c>
      <c r="BB14" s="7">
        <v>3.454405427517631</v>
      </c>
      <c r="BC14" s="8">
        <v>7.3768480029963426</v>
      </c>
      <c r="BD14" s="7">
        <v>10.36812500462417</v>
      </c>
      <c r="BE14" s="8">
        <v>23.10005556539025</v>
      </c>
      <c r="BF14" s="7">
        <v>1.710523230570679</v>
      </c>
      <c r="BG14" s="8">
        <v>1.8306494916433309</v>
      </c>
      <c r="BH14" s="7">
        <v>2.1228142033394688</v>
      </c>
      <c r="BI14" s="8">
        <v>6.822148398520401</v>
      </c>
      <c r="BJ14" s="7">
        <v>5.3568889088457974</v>
      </c>
      <c r="BK14" s="8">
        <v>8.8602145523261413</v>
      </c>
      <c r="BL14" s="7">
        <v>9.9400983255464581</v>
      </c>
      <c r="BM14" s="8">
        <v>21.472798166174051</v>
      </c>
      <c r="BN14" s="7">
        <v>2.6226649913360109</v>
      </c>
      <c r="BO14" s="8">
        <v>4.087044321917813</v>
      </c>
      <c r="BP14" s="7">
        <v>6.0016540303921069</v>
      </c>
      <c r="BQ14" s="8">
        <v>15.62326049582359</v>
      </c>
      <c r="BR14" s="7">
        <v>46.163949882874419</v>
      </c>
      <c r="BS14" s="8">
        <v>20.880390932367352</v>
      </c>
      <c r="BT14" s="7">
        <v>27.335720223006199</v>
      </c>
      <c r="BU14" s="8">
        <v>59.990086906692987</v>
      </c>
      <c r="BV14" s="7">
        <v>3.8320702590253339</v>
      </c>
      <c r="BW14" s="8">
        <v>5.7898914271324902</v>
      </c>
      <c r="BX14" s="7">
        <v>20.585574855369671</v>
      </c>
      <c r="BY14" s="8">
        <v>24.59377313240882</v>
      </c>
      <c r="BZ14" s="7">
        <v>16.276696833685691</v>
      </c>
      <c r="CA14" s="8">
        <v>20.663557116512472</v>
      </c>
      <c r="CB14" s="7">
        <v>44.166499222743631</v>
      </c>
      <c r="CC14" s="8">
        <v>105.5884466023643</v>
      </c>
      <c r="CG14" s="13" t="s">
        <v>22</v>
      </c>
      <c r="CH14">
        <v>2.3363940927689</v>
      </c>
      <c r="CI14">
        <v>0.73905581514559016</v>
      </c>
      <c r="CJ14">
        <v>4.7899168956004736</v>
      </c>
      <c r="CK14">
        <v>0.88668040028017014</v>
      </c>
      <c r="CL14">
        <v>3.0453100011530738</v>
      </c>
      <c r="CM14">
        <v>1.9522107422166359</v>
      </c>
      <c r="CN14">
        <v>1.6874566940717219</v>
      </c>
      <c r="CO14">
        <v>1.307869729969571</v>
      </c>
      <c r="CP14">
        <v>1.619464414964408</v>
      </c>
      <c r="CQ14">
        <v>1.9575674340939919</v>
      </c>
    </row>
    <row r="15" spans="1:95" s="10" customFormat="1" x14ac:dyDescent="0.25">
      <c r="A15" s="8" t="s">
        <v>22</v>
      </c>
      <c r="B15" s="7">
        <f t="shared" si="0"/>
        <v>2.3363940927689</v>
      </c>
      <c r="C15" s="8">
        <v>2.9743240951601222</v>
      </c>
      <c r="D15" s="7">
        <v>4.3532641218382917</v>
      </c>
      <c r="E15" s="8">
        <v>8.7456819209011059</v>
      </c>
      <c r="F15" s="7">
        <v>9.3264426471815405</v>
      </c>
      <c r="G15" s="8">
        <v>5.9547937407895049</v>
      </c>
      <c r="H15" s="7">
        <v>9.5663640698279711</v>
      </c>
      <c r="I15" s="8">
        <v>11.766340316609121</v>
      </c>
      <c r="J15" s="7">
        <f t="shared" si="1"/>
        <v>0.73905581514559016</v>
      </c>
      <c r="K15" s="8">
        <v>2.3214382792434751</v>
      </c>
      <c r="L15" s="7">
        <v>1.446020629915334</v>
      </c>
      <c r="M15" s="8">
        <v>1.8518697953633221</v>
      </c>
      <c r="N15" s="7">
        <v>1.4228340099827701</v>
      </c>
      <c r="O15" s="8">
        <v>2.1287500810800908</v>
      </c>
      <c r="P15" s="7">
        <v>3.160671744407038</v>
      </c>
      <c r="Q15" s="8">
        <v>3.384103750419885</v>
      </c>
      <c r="R15" s="7">
        <v>4.7899168956004736</v>
      </c>
      <c r="S15" s="8">
        <v>2.5640665672916989</v>
      </c>
      <c r="T15" s="7">
        <v>3.422504014253128</v>
      </c>
      <c r="U15" s="8">
        <v>4.2665967656876376</v>
      </c>
      <c r="V15" s="7">
        <v>4.0183800811055601</v>
      </c>
      <c r="W15" s="8">
        <v>6.3599697772809254</v>
      </c>
      <c r="X15" s="7">
        <v>6.7636829446758302</v>
      </c>
      <c r="Y15" s="8">
        <v>11.168011110329131</v>
      </c>
      <c r="Z15" s="7">
        <v>0.88668040028017014</v>
      </c>
      <c r="AA15" s="8">
        <v>0.90692267976393515</v>
      </c>
      <c r="AB15" s="7">
        <v>1.742997399471947</v>
      </c>
      <c r="AC15" s="8">
        <v>1.430512721300006</v>
      </c>
      <c r="AD15" s="7">
        <v>1.462917139363364</v>
      </c>
      <c r="AE15" s="8">
        <v>2.000115420317865</v>
      </c>
      <c r="AF15" s="7">
        <v>2.686670266469009</v>
      </c>
      <c r="AG15" s="8">
        <v>3.288272515045584</v>
      </c>
      <c r="AH15" s="7">
        <v>3.0453100011530738</v>
      </c>
      <c r="AI15" s="8">
        <v>2.7145711612013712</v>
      </c>
      <c r="AJ15" s="7">
        <v>4.6737199542857413</v>
      </c>
      <c r="AK15" s="8">
        <v>3.1897141158025648</v>
      </c>
      <c r="AL15" s="7">
        <v>4.1447829972344046</v>
      </c>
      <c r="AM15" s="8">
        <v>4.9521777977898234</v>
      </c>
      <c r="AN15" s="7">
        <v>6.9781703000918522</v>
      </c>
      <c r="AO15" s="8">
        <v>6.9940547313066306</v>
      </c>
      <c r="AP15" s="7">
        <v>1.9522107422166359</v>
      </c>
      <c r="AQ15" s="8">
        <v>2.8015704104894108</v>
      </c>
      <c r="AR15" s="7">
        <v>3.491869085075805</v>
      </c>
      <c r="AS15" s="8">
        <v>3.327452738438629</v>
      </c>
      <c r="AT15" s="7">
        <v>3.520576890936677</v>
      </c>
      <c r="AU15" s="8">
        <v>4.0261297878869886</v>
      </c>
      <c r="AV15" s="7">
        <v>5.0309107127746842</v>
      </c>
      <c r="AW15" s="8">
        <v>7.1441879732993101</v>
      </c>
      <c r="AX15" s="7">
        <v>1.6874566940717219</v>
      </c>
      <c r="AY15" s="8">
        <v>1.225913314642971</v>
      </c>
      <c r="AZ15" s="7">
        <v>1.349778310823849</v>
      </c>
      <c r="BA15" s="8">
        <v>1.606878449943002</v>
      </c>
      <c r="BB15" s="7">
        <v>1.858603084985504</v>
      </c>
      <c r="BC15" s="8">
        <v>2.7160353464188098</v>
      </c>
      <c r="BD15" s="7">
        <v>3.2199572985715461</v>
      </c>
      <c r="BE15" s="8">
        <v>4.806251716815324</v>
      </c>
      <c r="BF15" s="7">
        <v>1.307869729969571</v>
      </c>
      <c r="BG15" s="8">
        <v>1.3530149635696309</v>
      </c>
      <c r="BH15" s="7">
        <v>1.4569880587497861</v>
      </c>
      <c r="BI15" s="8">
        <v>2.6119242712070352</v>
      </c>
      <c r="BJ15" s="7">
        <v>2.314495389679097</v>
      </c>
      <c r="BK15" s="8">
        <v>2.9766112531410851</v>
      </c>
      <c r="BL15" s="7">
        <v>3.1527921475331131</v>
      </c>
      <c r="BM15" s="8">
        <v>4.6338750701949278</v>
      </c>
      <c r="BN15" s="7">
        <v>1.619464414964408</v>
      </c>
      <c r="BO15" s="8">
        <v>2.0216439651723581</v>
      </c>
      <c r="BP15" s="7">
        <v>2.4498273470577692</v>
      </c>
      <c r="BQ15" s="8">
        <v>3.9526270372783201</v>
      </c>
      <c r="BR15" s="7">
        <v>6.7944057784970733</v>
      </c>
      <c r="BS15" s="8">
        <v>4.5695066399303279</v>
      </c>
      <c r="BT15" s="7">
        <v>5.2283573159268864</v>
      </c>
      <c r="BU15" s="8">
        <v>7.7453267785609272</v>
      </c>
      <c r="BV15" s="7">
        <v>1.9575674340939919</v>
      </c>
      <c r="BW15" s="8">
        <v>2.4062193223254802</v>
      </c>
      <c r="BX15" s="7">
        <v>4.5371328893222502</v>
      </c>
      <c r="BY15" s="8">
        <v>4.9592109384869714</v>
      </c>
      <c r="BZ15" s="7">
        <v>4.0344388499127977</v>
      </c>
      <c r="CA15" s="8">
        <v>4.5457185478769437</v>
      </c>
      <c r="CB15" s="7">
        <v>6.6457880813898687</v>
      </c>
      <c r="CC15" s="8">
        <v>10.275623903314299</v>
      </c>
      <c r="CG15" s="13" t="s">
        <v>23</v>
      </c>
      <c r="CH15">
        <v>1.5736049794086771</v>
      </c>
      <c r="CI15">
        <v>0.46084342556075653</v>
      </c>
      <c r="CJ15">
        <v>4.0261473340278346</v>
      </c>
      <c r="CK15">
        <v>0.68014933320449911</v>
      </c>
      <c r="CL15">
        <v>2.5938994828202548</v>
      </c>
      <c r="CM15">
        <v>1.501949930061053</v>
      </c>
      <c r="CN15">
        <v>1.4374713654944939</v>
      </c>
      <c r="CO15">
        <v>1.076619584697198</v>
      </c>
      <c r="CP15">
        <v>1.0302489357754641</v>
      </c>
      <c r="CQ15">
        <v>1.16671707596736</v>
      </c>
    </row>
    <row r="16" spans="1:95" s="10" customFormat="1" x14ac:dyDescent="0.25">
      <c r="A16" s="8" t="s">
        <v>23</v>
      </c>
      <c r="B16" s="7">
        <f t="shared" si="0"/>
        <v>1.5736049794086771</v>
      </c>
      <c r="C16" s="8">
        <v>1.740031259864647</v>
      </c>
      <c r="D16" s="7">
        <v>2.4178325381286201</v>
      </c>
      <c r="E16" s="8">
        <v>6.3617664555928686</v>
      </c>
      <c r="F16" s="7">
        <v>6.8349806792542793</v>
      </c>
      <c r="G16" s="8">
        <v>3.8365959859835059</v>
      </c>
      <c r="H16" s="7">
        <v>6.5481719686489166</v>
      </c>
      <c r="I16" s="8">
        <v>7.4806964702113996</v>
      </c>
      <c r="J16" s="7">
        <f t="shared" si="1"/>
        <v>0.46084342556075653</v>
      </c>
      <c r="K16" s="8">
        <v>1.8393345283588329</v>
      </c>
      <c r="L16" s="7">
        <v>1.062015917975152</v>
      </c>
      <c r="M16" s="8">
        <v>1.29853456805612</v>
      </c>
      <c r="N16" s="7">
        <v>0.85260995954521568</v>
      </c>
      <c r="O16" s="8">
        <v>1.287666039122253</v>
      </c>
      <c r="P16" s="7">
        <v>2.0126270799659061</v>
      </c>
      <c r="Q16" s="8">
        <v>2.2279071197075959</v>
      </c>
      <c r="R16" s="7">
        <v>4.0261473340278346</v>
      </c>
      <c r="S16" s="8">
        <v>1.5722814139886601</v>
      </c>
      <c r="T16" s="7">
        <v>2.1137368577880862</v>
      </c>
      <c r="U16" s="8">
        <v>2.271114461092008</v>
      </c>
      <c r="V16" s="7">
        <v>2.324482193204866</v>
      </c>
      <c r="W16" s="8">
        <v>3.891211296187473</v>
      </c>
      <c r="X16" s="7">
        <v>4.2575745167437633</v>
      </c>
      <c r="Y16" s="8">
        <v>7.6404088944360904</v>
      </c>
      <c r="Z16" s="7">
        <v>0.68014933320449911</v>
      </c>
      <c r="AA16" s="8">
        <v>0.64982745996691305</v>
      </c>
      <c r="AB16" s="7">
        <v>1.372930195659718</v>
      </c>
      <c r="AC16" s="8">
        <v>1.030033477515587</v>
      </c>
      <c r="AD16" s="7">
        <v>1.0378015267158991</v>
      </c>
      <c r="AE16" s="8">
        <v>1.488057391024775</v>
      </c>
      <c r="AF16" s="7">
        <v>2.075976385901575</v>
      </c>
      <c r="AG16" s="8">
        <v>2.5767635164500509</v>
      </c>
      <c r="AH16" s="7">
        <v>2.5938994828202548</v>
      </c>
      <c r="AI16" s="8">
        <v>1.954578959540094</v>
      </c>
      <c r="AJ16" s="7">
        <v>3.955273313517111</v>
      </c>
      <c r="AK16" s="8">
        <v>2.0185366933973619</v>
      </c>
      <c r="AL16" s="7">
        <v>2.8199296769532962</v>
      </c>
      <c r="AM16" s="8">
        <v>3.5451380810286062</v>
      </c>
      <c r="AN16" s="7">
        <v>5.1937164004715779</v>
      </c>
      <c r="AO16" s="8">
        <v>4.928897937441441</v>
      </c>
      <c r="AP16" s="7">
        <v>1.501949930061053</v>
      </c>
      <c r="AQ16" s="8">
        <v>2.1985708549691818</v>
      </c>
      <c r="AR16" s="7">
        <v>2.783246402292705</v>
      </c>
      <c r="AS16" s="8">
        <v>2.6514441389118439</v>
      </c>
      <c r="AT16" s="7">
        <v>2.4898025063568769</v>
      </c>
      <c r="AU16" s="8">
        <v>2.7119607365874421</v>
      </c>
      <c r="AV16" s="7">
        <v>3.458938568035911</v>
      </c>
      <c r="AW16" s="8">
        <v>5.3012621319771718</v>
      </c>
      <c r="AX16" s="7">
        <v>1.4374713654944939</v>
      </c>
      <c r="AY16" s="8">
        <v>0.88559235820604865</v>
      </c>
      <c r="AZ16" s="7">
        <v>0.96974864111808301</v>
      </c>
      <c r="BA16" s="8">
        <v>1.1711981984746971</v>
      </c>
      <c r="BB16" s="7">
        <v>1.376503068067858</v>
      </c>
      <c r="BC16" s="8">
        <v>2.022390428217633</v>
      </c>
      <c r="BD16" s="7">
        <v>2.376227954660302</v>
      </c>
      <c r="BE16" s="8">
        <v>3.8464150011656959</v>
      </c>
      <c r="BF16" s="7">
        <v>1.076619584697198</v>
      </c>
      <c r="BG16" s="8">
        <v>1.0550388474018659</v>
      </c>
      <c r="BH16" s="7">
        <v>1.0787825012399099</v>
      </c>
      <c r="BI16" s="8">
        <v>2.0818066591909981</v>
      </c>
      <c r="BJ16" s="7">
        <v>1.686459544661302</v>
      </c>
      <c r="BK16" s="8">
        <v>2.015174270120224</v>
      </c>
      <c r="BL16" s="7">
        <v>2.303703796061412</v>
      </c>
      <c r="BM16" s="8">
        <v>3.2182657307161202</v>
      </c>
      <c r="BN16" s="7">
        <v>1.0302489357754641</v>
      </c>
      <c r="BO16" s="8">
        <v>1.442826189121273</v>
      </c>
      <c r="BP16" s="7">
        <v>1.688847342083484</v>
      </c>
      <c r="BQ16" s="8">
        <v>2.9511934333427798</v>
      </c>
      <c r="BR16" s="7">
        <v>5.7660602748244498</v>
      </c>
      <c r="BS16" s="8">
        <v>2.929048639572545</v>
      </c>
      <c r="BT16" s="7">
        <v>3.7110104045988379</v>
      </c>
      <c r="BU16" s="8">
        <v>5.2363301059949228</v>
      </c>
      <c r="BV16" s="7">
        <v>1.16671707596736</v>
      </c>
      <c r="BW16" s="8">
        <v>1.56406389962171</v>
      </c>
      <c r="BX16" s="7">
        <v>3.110833828620323</v>
      </c>
      <c r="BY16" s="8">
        <v>3.531251028305586</v>
      </c>
      <c r="BZ16" s="7">
        <v>2.4282999618470522</v>
      </c>
      <c r="CA16" s="8">
        <v>2.8474780386751251</v>
      </c>
      <c r="CB16" s="7">
        <v>4.3134807686581258</v>
      </c>
      <c r="CC16" s="8">
        <v>6.435531227021932</v>
      </c>
      <c r="CG16" s="13" t="s">
        <v>24</v>
      </c>
      <c r="CH16">
        <v>1.213650984882866E-2</v>
      </c>
      <c r="CI16">
        <v>1.128521748370903E-2</v>
      </c>
      <c r="CJ16">
        <v>3.6426491520465377E-2</v>
      </c>
      <c r="CK16">
        <v>3.2745256457308997E-2</v>
      </c>
      <c r="CL16">
        <v>2.9068919513255079E-2</v>
      </c>
      <c r="CM16">
        <v>2.5097067961479581E-2</v>
      </c>
      <c r="CN16">
        <v>3.999234249477969E-2</v>
      </c>
      <c r="CO16">
        <v>2.5973394685298801E-2</v>
      </c>
      <c r="CP16">
        <v>1.258177551143007E-2</v>
      </c>
      <c r="CQ16">
        <v>1.2028956007577189E-2</v>
      </c>
    </row>
    <row r="17" spans="1:95" s="10" customFormat="1" x14ac:dyDescent="0.25">
      <c r="A17" s="8" t="s">
        <v>24</v>
      </c>
      <c r="B17" s="7">
        <f t="shared" si="0"/>
        <v>1.213650984882866E-2</v>
      </c>
      <c r="C17" s="8">
        <v>1.32210826583565E-2</v>
      </c>
      <c r="D17" s="7">
        <v>1.7891591136290439E-2</v>
      </c>
      <c r="E17" s="8">
        <v>5.1326797505671783E-2</v>
      </c>
      <c r="F17" s="7">
        <v>5.2883175503269098E-2</v>
      </c>
      <c r="G17" s="8">
        <v>3.0388436294547641E-2</v>
      </c>
      <c r="H17" s="7">
        <v>4.7811148180043443E-2</v>
      </c>
      <c r="I17" s="8">
        <v>5.8540811116217173E-2</v>
      </c>
      <c r="J17" s="7">
        <f t="shared" si="1"/>
        <v>1.128521748370903E-2</v>
      </c>
      <c r="K17" s="8">
        <v>5.1635553035672598E-2</v>
      </c>
      <c r="L17" s="7">
        <v>2.9233941490300321E-2</v>
      </c>
      <c r="M17" s="8">
        <v>3.5438168599510052E-2</v>
      </c>
      <c r="N17" s="7">
        <v>2.2186685541594361E-2</v>
      </c>
      <c r="O17" s="8">
        <v>3.4066164153307148E-2</v>
      </c>
      <c r="P17" s="7">
        <v>5.0607837491537563E-2</v>
      </c>
      <c r="Q17" s="8">
        <v>5.110049481815359E-2</v>
      </c>
      <c r="R17" s="7">
        <v>3.6426491520465377E-2</v>
      </c>
      <c r="S17" s="8">
        <v>1.35923705477865E-2</v>
      </c>
      <c r="T17" s="7">
        <v>1.8442613030445001E-2</v>
      </c>
      <c r="U17" s="8">
        <v>1.9368067731897511E-2</v>
      </c>
      <c r="V17" s="7">
        <v>2.005433394899547E-2</v>
      </c>
      <c r="W17" s="8">
        <v>3.4623640108133791E-2</v>
      </c>
      <c r="X17" s="7">
        <v>3.6927746877546692E-2</v>
      </c>
      <c r="Y17" s="8">
        <v>6.7432360024988924E-2</v>
      </c>
      <c r="Z17" s="7">
        <v>3.2745256457308997E-2</v>
      </c>
      <c r="AA17" s="8">
        <v>3.4426853726891832E-2</v>
      </c>
      <c r="AB17" s="7">
        <v>6.1650250938057462E-2</v>
      </c>
      <c r="AC17" s="8">
        <v>5.177483569759575E-2</v>
      </c>
      <c r="AD17" s="7">
        <v>5.3599580224390223E-2</v>
      </c>
      <c r="AE17" s="8">
        <v>8.0123763943100126E-2</v>
      </c>
      <c r="AF17" s="7">
        <v>0.110652300699664</v>
      </c>
      <c r="AG17" s="8">
        <v>0.14409908307409991</v>
      </c>
      <c r="AH17" s="7">
        <v>2.9068919513255079E-2</v>
      </c>
      <c r="AI17" s="8">
        <v>2.0380173349569861E-2</v>
      </c>
      <c r="AJ17" s="7">
        <v>4.2409413106692558E-2</v>
      </c>
      <c r="AK17" s="8">
        <v>2.1847292520092342E-2</v>
      </c>
      <c r="AL17" s="7">
        <v>3.1017697024949321E-2</v>
      </c>
      <c r="AM17" s="8">
        <v>3.7546119876463738E-2</v>
      </c>
      <c r="AN17" s="7">
        <v>5.2715297387492401E-2</v>
      </c>
      <c r="AO17" s="8">
        <v>5.1716400177568102E-2</v>
      </c>
      <c r="AP17" s="7">
        <v>2.5097067961479581E-2</v>
      </c>
      <c r="AQ17" s="8">
        <v>3.6304272503421033E-2</v>
      </c>
      <c r="AR17" s="7">
        <v>4.7913616510921297E-2</v>
      </c>
      <c r="AS17" s="8">
        <v>4.4543120479008588E-2</v>
      </c>
      <c r="AT17" s="7">
        <v>4.1407479137421349E-2</v>
      </c>
      <c r="AU17" s="8">
        <v>5.1608608729251347E-2</v>
      </c>
      <c r="AV17" s="7">
        <v>6.1683007028379228E-2</v>
      </c>
      <c r="AW17" s="8">
        <v>8.841400047297486E-2</v>
      </c>
      <c r="AX17" s="7">
        <v>3.999234249477969E-2</v>
      </c>
      <c r="AY17" s="8">
        <v>2.5790366941132761E-2</v>
      </c>
      <c r="AZ17" s="7">
        <v>2.7413621486820548E-2</v>
      </c>
      <c r="BA17" s="8">
        <v>3.3165868618343981E-2</v>
      </c>
      <c r="BB17" s="7">
        <v>3.8086815908178452E-2</v>
      </c>
      <c r="BC17" s="8">
        <v>5.4462348167396708E-2</v>
      </c>
      <c r="BD17" s="7">
        <v>6.8619740110568012E-2</v>
      </c>
      <c r="BE17" s="8">
        <v>0.1144752172878489</v>
      </c>
      <c r="BF17" s="7">
        <v>2.5973394685298801E-2</v>
      </c>
      <c r="BG17" s="8">
        <v>2.509051342479611E-2</v>
      </c>
      <c r="BH17" s="7">
        <v>2.5647823012922011E-2</v>
      </c>
      <c r="BI17" s="4">
        <v>4.8883733587660683E-2</v>
      </c>
      <c r="BJ17" s="7">
        <v>3.8497319561565081E-2</v>
      </c>
      <c r="BK17" s="8">
        <v>4.6991989600459257E-2</v>
      </c>
      <c r="BL17" s="7">
        <v>5.4162219746535387E-2</v>
      </c>
      <c r="BM17" s="8">
        <v>7.3935006374515666E-2</v>
      </c>
      <c r="BN17" s="7">
        <v>1.258177551143007E-2</v>
      </c>
      <c r="BO17" s="8">
        <v>1.774225647577311E-2</v>
      </c>
      <c r="BP17" s="7">
        <v>2.041258227488537E-2</v>
      </c>
      <c r="BQ17" s="8">
        <v>3.5913422352002802E-2</v>
      </c>
      <c r="BR17" s="7">
        <v>6.9618950123601364E-2</v>
      </c>
      <c r="BS17" s="8">
        <v>3.5313796659540493E-2</v>
      </c>
      <c r="BT17" s="7">
        <v>4.4653685079730138E-2</v>
      </c>
      <c r="BU17" s="8">
        <v>6.2794853412486432E-2</v>
      </c>
      <c r="BV17" s="7">
        <v>1.2028956007577189E-2</v>
      </c>
      <c r="BW17" s="8">
        <v>1.6594597968616471E-2</v>
      </c>
      <c r="BX17" s="7">
        <v>3.059091341697041E-2</v>
      </c>
      <c r="BY17" s="8">
        <v>3.6628900108900839E-2</v>
      </c>
      <c r="BZ17" s="7">
        <v>2.4166957196344201E-2</v>
      </c>
      <c r="CA17" s="8">
        <v>2.9630475623666969E-2</v>
      </c>
      <c r="CB17" s="7">
        <v>4.2634981171379129E-2</v>
      </c>
      <c r="CC17" s="8">
        <v>6.4941052142970121E-2</v>
      </c>
      <c r="CG17" s="12" t="s">
        <v>76</v>
      </c>
      <c r="CH17"/>
      <c r="CI17"/>
      <c r="CJ17"/>
      <c r="CK17"/>
      <c r="CL17"/>
      <c r="CM17"/>
      <c r="CN17"/>
      <c r="CO17"/>
      <c r="CP17"/>
      <c r="CQ17"/>
    </row>
    <row r="18" spans="1:95" s="4" customFormat="1" x14ac:dyDescent="0.25">
      <c r="CG18" s="13" t="s">
        <v>11</v>
      </c>
      <c r="CH18">
        <v>0.99652279913363473</v>
      </c>
      <c r="CI18">
        <v>0.99784204090175843</v>
      </c>
      <c r="CJ18">
        <v>0.99728911658683528</v>
      </c>
      <c r="CK18">
        <v>0.99263942576206543</v>
      </c>
      <c r="CL18">
        <v>0.99569006575748276</v>
      </c>
      <c r="CM18">
        <v>0.99435494494697407</v>
      </c>
      <c r="CN18">
        <v>0.99138184908365123</v>
      </c>
      <c r="CO18">
        <v>0.98237588335798942</v>
      </c>
      <c r="CP18">
        <v>0.99614230121016634</v>
      </c>
      <c r="CQ18">
        <v>0.99749692047863969</v>
      </c>
    </row>
    <row r="19" spans="1:95" s="4" customFormat="1" x14ac:dyDescent="0.25">
      <c r="CG19" s="13" t="s">
        <v>12</v>
      </c>
      <c r="CH19">
        <v>0.99768053494503695</v>
      </c>
      <c r="CI19">
        <v>0.99791035617165813</v>
      </c>
      <c r="CJ19">
        <v>0.997352630227341</v>
      </c>
      <c r="CK19">
        <v>0.99274805325315185</v>
      </c>
      <c r="CL19">
        <v>0.99573433220678953</v>
      </c>
      <c r="CM19">
        <v>0.99446607372758822</v>
      </c>
      <c r="CN19">
        <v>0.99165506045995566</v>
      </c>
      <c r="CO19">
        <v>0.98960807481161184</v>
      </c>
      <c r="CP19">
        <v>0.99652681569663726</v>
      </c>
      <c r="CQ19">
        <v>0.99841391356089981</v>
      </c>
    </row>
    <row r="20" spans="1:95" s="4" customFormat="1" x14ac:dyDescent="0.25">
      <c r="CG20" s="13" t="s">
        <v>13</v>
      </c>
      <c r="CH20">
        <v>18.42500325944134</v>
      </c>
      <c r="CI20">
        <v>0.90057813709056567</v>
      </c>
      <c r="CJ20">
        <v>7.5955121271385808</v>
      </c>
      <c r="CK20">
        <v>0.77821735427403593</v>
      </c>
      <c r="CL20">
        <v>4.6243190515024271</v>
      </c>
      <c r="CM20">
        <v>4.1240505397286054</v>
      </c>
      <c r="CN20">
        <v>1.366290051017174</v>
      </c>
      <c r="CO20">
        <v>1.6368948922099531</v>
      </c>
      <c r="CP20">
        <v>3.3435866601399868</v>
      </c>
      <c r="CQ20">
        <v>5.0266868401461524</v>
      </c>
    </row>
    <row r="21" spans="1:95" s="4" customFormat="1" x14ac:dyDescent="0.25">
      <c r="CG21" s="13" t="s">
        <v>14</v>
      </c>
      <c r="CH21">
        <v>11.501820507971519</v>
      </c>
      <c r="CI21">
        <v>0.94742489739161484</v>
      </c>
      <c r="CJ21">
        <v>8.070615589520477</v>
      </c>
      <c r="CK21">
        <v>0.7712562825641055</v>
      </c>
      <c r="CL21">
        <v>4.6086299569050571</v>
      </c>
      <c r="CM21">
        <v>4.1276851307787439</v>
      </c>
      <c r="CN21">
        <v>1.337874057692976</v>
      </c>
      <c r="CO21">
        <v>1.283252708192423</v>
      </c>
      <c r="CP21">
        <v>3.283196791772649</v>
      </c>
      <c r="CQ21">
        <v>3.6198435766708541</v>
      </c>
    </row>
    <row r="22" spans="1:95" s="4" customFormat="1" x14ac:dyDescent="0.25">
      <c r="B22" s="14" t="s">
        <v>133</v>
      </c>
      <c r="C22" s="14"/>
      <c r="D22" s="14"/>
      <c r="E22" s="14"/>
      <c r="F22" s="14"/>
      <c r="G22" s="14"/>
      <c r="H22" s="14"/>
      <c r="I22" s="14"/>
      <c r="CG22" s="13" t="s">
        <v>15</v>
      </c>
      <c r="CH22">
        <v>4.2924355859396819</v>
      </c>
      <c r="CI22">
        <v>0.94898795413354198</v>
      </c>
      <c r="CJ22">
        <v>2.7559956689259471</v>
      </c>
      <c r="CK22">
        <v>0.88216628493387572</v>
      </c>
      <c r="CL22">
        <v>2.1504229936229819</v>
      </c>
      <c r="CM22">
        <v>2.0307758467464119</v>
      </c>
      <c r="CN22">
        <v>1.1688841050408609</v>
      </c>
      <c r="CO22">
        <v>1.2794119321821069</v>
      </c>
      <c r="CP22">
        <v>1.828547691513674</v>
      </c>
      <c r="CQ22">
        <v>2.2420273950480958</v>
      </c>
    </row>
    <row r="23" spans="1:95" s="4" customFormat="1" x14ac:dyDescent="0.25">
      <c r="B23" s="6">
        <v>1</v>
      </c>
      <c r="C23" s="5">
        <v>2</v>
      </c>
      <c r="D23" s="6">
        <v>3</v>
      </c>
      <c r="E23" s="5">
        <v>4</v>
      </c>
      <c r="F23" s="6">
        <v>5</v>
      </c>
      <c r="G23" s="5">
        <v>10</v>
      </c>
      <c r="H23" s="6">
        <v>15</v>
      </c>
      <c r="I23" s="5">
        <v>30</v>
      </c>
      <c r="J23" s="4" t="s">
        <v>150</v>
      </c>
      <c r="CG23" s="13" t="s">
        <v>16</v>
      </c>
      <c r="CH23">
        <v>3.391433400196961</v>
      </c>
      <c r="CI23">
        <v>0.97335753831344773</v>
      </c>
      <c r="CJ23">
        <v>2.8408828890893192</v>
      </c>
      <c r="CK23">
        <v>0.87821198042619841</v>
      </c>
      <c r="CL23">
        <v>2.1467719853084199</v>
      </c>
      <c r="CM23">
        <v>2.0316705271226301</v>
      </c>
      <c r="CN23">
        <v>1.1566650585597269</v>
      </c>
      <c r="CO23">
        <v>1.132807445328827</v>
      </c>
      <c r="CP23">
        <v>1.8119593791729021</v>
      </c>
      <c r="CQ23">
        <v>1.902588651461701</v>
      </c>
    </row>
    <row r="24" spans="1:95" s="4" customFormat="1" x14ac:dyDescent="0.25">
      <c r="A24" s="1" t="s">
        <v>11</v>
      </c>
      <c r="B24" s="4">
        <f>AVERAGE(B4,J4,R4,Z4,AH4,AP4,AX4,BF4,BN4,BV4)</f>
        <v>0.99694450214967101</v>
      </c>
      <c r="C24" s="4">
        <f t="shared" ref="C24:I37" si="2">AVERAGE(C4,K4,S4,AA4,AI4,AQ4,AY4,BG4,BO4,BW4)</f>
        <v>0.99417353472191972</v>
      </c>
      <c r="D24" s="4">
        <f t="shared" si="2"/>
        <v>0.99214331290866853</v>
      </c>
      <c r="E24" s="4">
        <f t="shared" si="2"/>
        <v>0.98957104553565611</v>
      </c>
      <c r="F24" s="4">
        <f>AVERAGE(F4,N4,V4,AD4,AL4,AT4,BB4,BJ4,BR4,BZ4)</f>
        <v>0.9867431684174397</v>
      </c>
      <c r="G24" s="4">
        <f t="shared" si="2"/>
        <v>0.97791043677615375</v>
      </c>
      <c r="H24" s="4">
        <f t="shared" si="2"/>
        <v>0.96785237814759295</v>
      </c>
      <c r="I24" s="4">
        <f t="shared" si="2"/>
        <v>0.94257707382554234</v>
      </c>
      <c r="J24" s="4">
        <f>AVERAGE(B24:I24)</f>
        <v>0.98098943156033047</v>
      </c>
      <c r="CG24" s="13" t="s">
        <v>17</v>
      </c>
      <c r="CH24">
        <v>1.890314450270274</v>
      </c>
      <c r="CI24">
        <v>0.56234023107437237</v>
      </c>
      <c r="CJ24">
        <v>1.608797518966167</v>
      </c>
      <c r="CK24">
        <v>0.63662945300174356</v>
      </c>
      <c r="CL24">
        <v>1.2786037264125809</v>
      </c>
      <c r="CM24">
        <v>1.3845501575058341</v>
      </c>
      <c r="CN24">
        <v>0.81623274702590587</v>
      </c>
      <c r="CO24">
        <v>0.84149194604881916</v>
      </c>
      <c r="CP24">
        <v>1.24768470773074</v>
      </c>
      <c r="CQ24">
        <v>1.3513323160981501</v>
      </c>
    </row>
    <row r="25" spans="1:95" s="4" customFormat="1" x14ac:dyDescent="0.25">
      <c r="A25" s="1" t="s">
        <v>12</v>
      </c>
      <c r="B25" s="4">
        <f t="shared" ref="B25:B37" si="3">AVERAGE(B5,J5,R5,Z5,AH5,AP5,AX5,BF5,BN5,BV5)</f>
        <v>0.99752697757544095</v>
      </c>
      <c r="C25" s="4">
        <f t="shared" si="2"/>
        <v>0.995209584506067</v>
      </c>
      <c r="D25" s="4">
        <f t="shared" si="2"/>
        <v>0.99275828283788692</v>
      </c>
      <c r="E25" s="4">
        <f t="shared" si="2"/>
        <v>0.99039587613195734</v>
      </c>
      <c r="F25" s="4">
        <f t="shared" si="2"/>
        <v>0.98810482480138973</v>
      </c>
      <c r="G25" s="4">
        <f t="shared" si="2"/>
        <v>0.97694500837753062</v>
      </c>
      <c r="H25" s="4">
        <f t="shared" si="2"/>
        <v>0.9658642665774767</v>
      </c>
      <c r="I25" s="4">
        <f t="shared" si="2"/>
        <v>0.93594712854396267</v>
      </c>
      <c r="J25" s="4">
        <f t="shared" ref="J25:J37" si="4">AVERAGE(B25:I25)</f>
        <v>0.98034399366896396</v>
      </c>
      <c r="CG25" s="13" t="s">
        <v>18</v>
      </c>
      <c r="CH25">
        <v>1.736592391733726</v>
      </c>
      <c r="CI25">
        <v>0.57215530181707952</v>
      </c>
      <c r="CJ25">
        <v>1.6376337220208541</v>
      </c>
      <c r="CK25">
        <v>0.63475349413822624</v>
      </c>
      <c r="CL25">
        <v>1.285542424590747</v>
      </c>
      <c r="CM25">
        <v>1.378924560025016</v>
      </c>
      <c r="CN25">
        <v>0.79894304589441567</v>
      </c>
      <c r="CO25">
        <v>0.81569826387344246</v>
      </c>
      <c r="CP25">
        <v>1.2182711405793769</v>
      </c>
      <c r="CQ25">
        <v>1.1929015676848189</v>
      </c>
    </row>
    <row r="26" spans="1:95" s="4" customFormat="1" x14ac:dyDescent="0.25">
      <c r="A26" s="1" t="s">
        <v>13</v>
      </c>
      <c r="B26" s="4">
        <f t="shared" si="3"/>
        <v>2.4897967277374335</v>
      </c>
      <c r="C26" s="4">
        <f t="shared" si="2"/>
        <v>4.7821138912688825</v>
      </c>
      <c r="D26" s="4">
        <f t="shared" si="2"/>
        <v>7.1824336613548878</v>
      </c>
      <c r="E26" s="4">
        <f t="shared" si="2"/>
        <v>13.589838541765221</v>
      </c>
      <c r="F26" s="4">
        <f t="shared" si="2"/>
        <v>10.862173819249454</v>
      </c>
      <c r="G26" s="4">
        <f t="shared" si="2"/>
        <v>18.16390978864996</v>
      </c>
      <c r="H26" s="4">
        <f t="shared" si="2"/>
        <v>26.003411691298624</v>
      </c>
      <c r="I26" s="4">
        <f t="shared" si="2"/>
        <v>39.85497192310801</v>
      </c>
      <c r="J26" s="4">
        <f t="shared" si="4"/>
        <v>15.366081255554059</v>
      </c>
      <c r="CG26" s="13" t="s">
        <v>19</v>
      </c>
      <c r="CH26">
        <v>1.378708248333795E-2</v>
      </c>
      <c r="CI26">
        <v>1.389934906660162E-2</v>
      </c>
      <c r="CJ26">
        <v>1.3720681868589249E-2</v>
      </c>
      <c r="CK26">
        <v>3.278561602919302E-2</v>
      </c>
      <c r="CL26">
        <v>1.389577364420465E-2</v>
      </c>
      <c r="CM26">
        <v>2.3299545094665031E-2</v>
      </c>
      <c r="CN26">
        <v>2.2168970491496739E-2</v>
      </c>
      <c r="CO26">
        <v>1.9963416526814229E-2</v>
      </c>
      <c r="CP26">
        <v>1.500233916416352E-2</v>
      </c>
      <c r="CQ26">
        <v>1.3638907340452431E-2</v>
      </c>
    </row>
    <row r="27" spans="1:95" s="4" customFormat="1" x14ac:dyDescent="0.25">
      <c r="A27" s="1" t="s">
        <v>14</v>
      </c>
      <c r="B27" s="4">
        <f t="shared" si="3"/>
        <v>2.1133434741841493</v>
      </c>
      <c r="C27" s="4">
        <f t="shared" si="2"/>
        <v>3.9551599499460415</v>
      </c>
      <c r="D27" s="4">
        <f t="shared" si="2"/>
        <v>6.0962335798655429</v>
      </c>
      <c r="E27" s="4">
        <f t="shared" si="2"/>
        <v>8.9473421487279232</v>
      </c>
      <c r="F27" s="4">
        <f t="shared" si="2"/>
        <v>10.062068384916056</v>
      </c>
      <c r="G27" s="4">
        <f t="shared" si="2"/>
        <v>17.348443126161115</v>
      </c>
      <c r="H27" s="4">
        <f t="shared" si="2"/>
        <v>25.579221060930887</v>
      </c>
      <c r="I27" s="4">
        <f t="shared" si="2"/>
        <v>44.900012822144618</v>
      </c>
      <c r="J27" s="4">
        <f t="shared" si="4"/>
        <v>14.875228068359542</v>
      </c>
      <c r="CG27" s="13" t="s">
        <v>20</v>
      </c>
      <c r="CH27">
        <v>1.3269283718034579E-2</v>
      </c>
      <c r="CI27">
        <v>1.4086203418159179E-2</v>
      </c>
      <c r="CJ27">
        <v>1.379348116141769E-2</v>
      </c>
      <c r="CK27">
        <v>3.2922717044948133E-2</v>
      </c>
      <c r="CL27">
        <v>1.407920271797773E-2</v>
      </c>
      <c r="CM27">
        <v>2.3382710299138791E-2</v>
      </c>
      <c r="CN27">
        <v>2.1840548917551689E-2</v>
      </c>
      <c r="CO27">
        <v>1.9605072408480681E-2</v>
      </c>
      <c r="CP27">
        <v>1.4723858961097109E-2</v>
      </c>
      <c r="CQ27">
        <v>1.272220141791393E-2</v>
      </c>
    </row>
    <row r="28" spans="1:95" s="4" customFormat="1" x14ac:dyDescent="0.25">
      <c r="A28" s="1" t="s">
        <v>15</v>
      </c>
      <c r="B28" s="4">
        <f t="shared" si="3"/>
        <v>1.4589215890018459</v>
      </c>
      <c r="C28" s="4">
        <f t="shared" si="2"/>
        <v>1.9579655458087182</v>
      </c>
      <c r="D28" s="4">
        <f t="shared" si="2"/>
        <v>2.4374662452328382</v>
      </c>
      <c r="E28" s="4">
        <f t="shared" si="2"/>
        <v>3.1639697370853566</v>
      </c>
      <c r="F28" s="4">
        <f t="shared" si="2"/>
        <v>3.0042988255193572</v>
      </c>
      <c r="G28" s="4">
        <f t="shared" si="2"/>
        <v>3.9602047648527945</v>
      </c>
      <c r="H28" s="4">
        <f t="shared" si="2"/>
        <v>4.6923834694936817</v>
      </c>
      <c r="I28" s="4">
        <f t="shared" si="2"/>
        <v>5.9212321095933316</v>
      </c>
      <c r="J28" s="4">
        <f t="shared" si="4"/>
        <v>3.3245552858234904</v>
      </c>
      <c r="CG28" s="13" t="s">
        <v>21</v>
      </c>
      <c r="CH28">
        <v>8.8466038230500796</v>
      </c>
      <c r="CI28">
        <v>5.3890756843369072</v>
      </c>
      <c r="CJ28">
        <v>6.574437361503036</v>
      </c>
      <c r="CK28">
        <v>0.82250874707019717</v>
      </c>
      <c r="CL28">
        <v>7.3688965892261624</v>
      </c>
      <c r="CM28">
        <v>7.8487967649298076</v>
      </c>
      <c r="CN28">
        <v>1.5028634550189151</v>
      </c>
      <c r="CO28">
        <v>1.8306494916433309</v>
      </c>
      <c r="CP28">
        <v>4.087044321917813</v>
      </c>
      <c r="CQ28">
        <v>5.7898914271324902</v>
      </c>
    </row>
    <row r="29" spans="1:95" s="4" customFormat="1" x14ac:dyDescent="0.25">
      <c r="A29" s="1" t="s">
        <v>16</v>
      </c>
      <c r="B29" s="4">
        <f t="shared" si="3"/>
        <v>1.3575635471058631</v>
      </c>
      <c r="C29" s="4">
        <f t="shared" si="2"/>
        <v>1.8266348854980137</v>
      </c>
      <c r="D29" s="4">
        <f t="shared" si="2"/>
        <v>2.2780950696585678</v>
      </c>
      <c r="E29" s="4">
        <f t="shared" si="2"/>
        <v>2.7342806820203265</v>
      </c>
      <c r="F29" s="4">
        <f t="shared" si="2"/>
        <v>2.9131602416860822</v>
      </c>
      <c r="G29" s="4">
        <f t="shared" si="2"/>
        <v>3.9086266795653102</v>
      </c>
      <c r="H29" s="4">
        <f t="shared" si="2"/>
        <v>4.7199979055899153</v>
      </c>
      <c r="I29" s="4">
        <f t="shared" si="2"/>
        <v>6.3039772047202884</v>
      </c>
      <c r="J29" s="4">
        <f t="shared" si="4"/>
        <v>3.2552920269805456</v>
      </c>
      <c r="CG29" s="13" t="s">
        <v>22</v>
      </c>
      <c r="CH29">
        <v>2.9743240951601222</v>
      </c>
      <c r="CI29">
        <v>2.3214382792434751</v>
      </c>
      <c r="CJ29">
        <v>2.5640665672916989</v>
      </c>
      <c r="CK29">
        <v>0.90692267976393515</v>
      </c>
      <c r="CL29">
        <v>2.7145711612013712</v>
      </c>
      <c r="CM29">
        <v>2.8015704104894108</v>
      </c>
      <c r="CN29">
        <v>1.225913314642971</v>
      </c>
      <c r="CO29">
        <v>1.3530149635696309</v>
      </c>
      <c r="CP29">
        <v>2.0216439651723581</v>
      </c>
      <c r="CQ29">
        <v>2.4062193223254802</v>
      </c>
    </row>
    <row r="30" spans="1:95" s="4" customFormat="1" x14ac:dyDescent="0.25">
      <c r="A30" s="1" t="s">
        <v>17</v>
      </c>
      <c r="B30" s="4">
        <f t="shared" si="3"/>
        <v>0.86033065733079872</v>
      </c>
      <c r="C30" s="4">
        <f t="shared" si="2"/>
        <v>1.1617977254134586</v>
      </c>
      <c r="D30" s="4">
        <f t="shared" si="2"/>
        <v>1.4414114804685814</v>
      </c>
      <c r="E30" s="4">
        <f t="shared" si="2"/>
        <v>1.6979720017025481</v>
      </c>
      <c r="F30" s="4">
        <f t="shared" si="2"/>
        <v>1.8228873455151764</v>
      </c>
      <c r="G30" s="4">
        <f t="shared" si="2"/>
        <v>2.4889781260207395</v>
      </c>
      <c r="H30" s="4">
        <f t="shared" si="2"/>
        <v>2.9103455596928511</v>
      </c>
      <c r="I30" s="4">
        <f t="shared" si="2"/>
        <v>3.7614988880965163</v>
      </c>
      <c r="J30" s="4">
        <f t="shared" si="4"/>
        <v>2.0181527230300835</v>
      </c>
      <c r="CG30" s="13" t="s">
        <v>23</v>
      </c>
      <c r="CH30">
        <v>1.740031259864647</v>
      </c>
      <c r="CI30">
        <v>1.8393345283588329</v>
      </c>
      <c r="CJ30">
        <v>1.5722814139886601</v>
      </c>
      <c r="CK30">
        <v>0.64982745996691305</v>
      </c>
      <c r="CL30">
        <v>1.954578959540094</v>
      </c>
      <c r="CM30">
        <v>2.1985708549691818</v>
      </c>
      <c r="CN30">
        <v>0.88559235820604865</v>
      </c>
      <c r="CO30">
        <v>1.0550388474018659</v>
      </c>
      <c r="CP30">
        <v>1.442826189121273</v>
      </c>
      <c r="CQ30">
        <v>1.56406389962171</v>
      </c>
    </row>
    <row r="31" spans="1:95" s="4" customFormat="1" x14ac:dyDescent="0.25">
      <c r="A31" s="1" t="s">
        <v>18</v>
      </c>
      <c r="B31" s="4">
        <f t="shared" si="3"/>
        <v>0.81961745548172027</v>
      </c>
      <c r="C31" s="4">
        <f t="shared" si="2"/>
        <v>1.1271415912357703</v>
      </c>
      <c r="D31" s="4">
        <f t="shared" si="2"/>
        <v>1.3958366853801618</v>
      </c>
      <c r="E31" s="4">
        <f t="shared" si="2"/>
        <v>1.6478174973022308</v>
      </c>
      <c r="F31" s="4">
        <f t="shared" si="2"/>
        <v>1.8277115391607477</v>
      </c>
      <c r="G31" s="4">
        <f t="shared" si="2"/>
        <v>2.5414258561191949</v>
      </c>
      <c r="H31" s="4">
        <f t="shared" si="2"/>
        <v>3.0929867179836981</v>
      </c>
      <c r="I31" s="4">
        <f t="shared" si="2"/>
        <v>4.2698779534340154</v>
      </c>
      <c r="J31" s="4">
        <f t="shared" si="4"/>
        <v>2.0903019120121922</v>
      </c>
      <c r="CG31" s="13" t="s">
        <v>24</v>
      </c>
      <c r="CH31">
        <v>1.32210826583565E-2</v>
      </c>
      <c r="CI31">
        <v>5.1635553035672598E-2</v>
      </c>
      <c r="CJ31">
        <v>1.35923705477865E-2</v>
      </c>
      <c r="CK31">
        <v>3.4426853726891832E-2</v>
      </c>
      <c r="CL31">
        <v>2.0380173349569861E-2</v>
      </c>
      <c r="CM31">
        <v>3.6304272503421033E-2</v>
      </c>
      <c r="CN31">
        <v>2.5790366941132761E-2</v>
      </c>
      <c r="CO31">
        <v>2.509051342479611E-2</v>
      </c>
      <c r="CP31">
        <v>1.774225647577311E-2</v>
      </c>
      <c r="CQ31">
        <v>1.6594597968616471E-2</v>
      </c>
    </row>
    <row r="32" spans="1:95" s="4" customFormat="1" x14ac:dyDescent="0.25">
      <c r="A32" s="1" t="s">
        <v>19</v>
      </c>
      <c r="B32" s="4">
        <f t="shared" si="3"/>
        <v>1.3337041665979701E-2</v>
      </c>
      <c r="C32" s="4">
        <f t="shared" si="2"/>
        <v>1.8216168170951844E-2</v>
      </c>
      <c r="D32" s="4">
        <f t="shared" si="2"/>
        <v>2.2837412657625261E-2</v>
      </c>
      <c r="E32" s="4">
        <f t="shared" si="2"/>
        <v>2.6101011919508359E-2</v>
      </c>
      <c r="F32" s="4">
        <f t="shared" si="2"/>
        <v>2.8456837480145113E-2</v>
      </c>
      <c r="G32" s="4">
        <f t="shared" si="2"/>
        <v>3.9499120895366766E-2</v>
      </c>
      <c r="H32" s="4">
        <f t="shared" si="2"/>
        <v>4.7689046046554454E-2</v>
      </c>
      <c r="I32" s="4">
        <f t="shared" si="2"/>
        <v>6.1742338547583896E-2</v>
      </c>
      <c r="J32" s="4">
        <f t="shared" si="4"/>
        <v>3.2234872172964418E-2</v>
      </c>
      <c r="CG32" s="12" t="s">
        <v>77</v>
      </c>
      <c r="CH32"/>
      <c r="CI32"/>
      <c r="CJ32"/>
      <c r="CK32"/>
      <c r="CL32"/>
      <c r="CM32"/>
      <c r="CN32"/>
      <c r="CO32"/>
      <c r="CP32"/>
      <c r="CQ32"/>
    </row>
    <row r="33" spans="1:95" s="4" customFormat="1" x14ac:dyDescent="0.25">
      <c r="A33" s="1" t="s">
        <v>20</v>
      </c>
      <c r="B33" s="4">
        <f t="shared" si="3"/>
        <v>1.2980155708907403E-2</v>
      </c>
      <c r="C33" s="4">
        <f t="shared" si="2"/>
        <v>1.8042528006471954E-2</v>
      </c>
      <c r="D33" s="4">
        <f t="shared" si="2"/>
        <v>2.2653124554875184E-2</v>
      </c>
      <c r="E33" s="4">
        <f t="shared" si="2"/>
        <v>2.6222589273264152E-2</v>
      </c>
      <c r="F33" s="4">
        <f t="shared" si="2"/>
        <v>2.9006083005977956E-2</v>
      </c>
      <c r="G33" s="4">
        <f t="shared" si="2"/>
        <v>4.0833786987028185E-2</v>
      </c>
      <c r="H33" s="4">
        <f t="shared" si="2"/>
        <v>5.1027757000214655E-2</v>
      </c>
      <c r="I33" s="4">
        <f t="shared" si="2"/>
        <v>7.026560963540171E-2</v>
      </c>
      <c r="J33" s="4">
        <f t="shared" si="4"/>
        <v>3.3878954271517644E-2</v>
      </c>
      <c r="CG33" s="13" t="s">
        <v>11</v>
      </c>
      <c r="CH33">
        <v>0.9955338924539634</v>
      </c>
      <c r="CI33">
        <v>0.99685485097478121</v>
      </c>
      <c r="CJ33">
        <v>0.99584853676419327</v>
      </c>
      <c r="CK33">
        <v>0.9885315392444628</v>
      </c>
      <c r="CL33">
        <v>0.99371782501116357</v>
      </c>
      <c r="CM33">
        <v>0.99134754637216671</v>
      </c>
      <c r="CN33">
        <v>0.98774784737653198</v>
      </c>
      <c r="CO33">
        <v>0.98154509887146568</v>
      </c>
      <c r="CP33">
        <v>0.99360750533758679</v>
      </c>
      <c r="CQ33">
        <v>0.99669848668036942</v>
      </c>
    </row>
    <row r="34" spans="1:95" s="4" customFormat="1" x14ac:dyDescent="0.25">
      <c r="A34" s="8" t="s">
        <v>21</v>
      </c>
      <c r="B34" s="4">
        <f t="shared" si="3"/>
        <v>5.3832255214074252</v>
      </c>
      <c r="C34" s="4">
        <f t="shared" si="2"/>
        <v>5.0060767665828738</v>
      </c>
      <c r="D34" s="4">
        <f t="shared" si="2"/>
        <v>10.036221033463857</v>
      </c>
      <c r="E34" s="4">
        <f t="shared" si="2"/>
        <v>17.103404685406968</v>
      </c>
      <c r="F34" s="4">
        <f t="shared" si="2"/>
        <v>20.812012289608358</v>
      </c>
      <c r="G34" s="4">
        <f t="shared" si="2"/>
        <v>18.295561927960016</v>
      </c>
      <c r="H34" s="4">
        <f t="shared" si="2"/>
        <v>32.028613760213162</v>
      </c>
      <c r="I34" s="4">
        <f t="shared" si="2"/>
        <v>59.554374155647523</v>
      </c>
      <c r="J34" s="4">
        <f t="shared" si="4"/>
        <v>21.027436267536274</v>
      </c>
      <c r="CG34" s="13" t="s">
        <v>12</v>
      </c>
      <c r="CH34">
        <v>0.99652799995585006</v>
      </c>
      <c r="CI34">
        <v>0.99684442279632679</v>
      </c>
      <c r="CJ34">
        <v>0.99602222484374037</v>
      </c>
      <c r="CK34">
        <v>0.9886115916527759</v>
      </c>
      <c r="CL34">
        <v>0.99365936983912262</v>
      </c>
      <c r="CM34">
        <v>0.99165935843909703</v>
      </c>
      <c r="CN34">
        <v>0.98781387096814888</v>
      </c>
      <c r="CO34">
        <v>0.98398466991795619</v>
      </c>
      <c r="CP34">
        <v>0.99473864286990799</v>
      </c>
      <c r="CQ34">
        <v>0.9977206770959437</v>
      </c>
    </row>
    <row r="35" spans="1:95" s="4" customFormat="1" x14ac:dyDescent="0.25">
      <c r="A35" s="8" t="s">
        <v>22</v>
      </c>
      <c r="B35" s="4">
        <f t="shared" si="3"/>
        <v>2.0321926220264537</v>
      </c>
      <c r="C35" s="4">
        <f t="shared" si="2"/>
        <v>2.1289684758860457</v>
      </c>
      <c r="D35" s="4">
        <f t="shared" si="2"/>
        <v>2.8924101810793901</v>
      </c>
      <c r="E35" s="4">
        <f t="shared" si="2"/>
        <v>3.5942468754408594</v>
      </c>
      <c r="F35" s="4">
        <f t="shared" si="2"/>
        <v>3.8897876868878782</v>
      </c>
      <c r="G35" s="4">
        <f t="shared" si="2"/>
        <v>4.022980839251237</v>
      </c>
      <c r="H35" s="4">
        <f t="shared" si="2"/>
        <v>5.2433364881667792</v>
      </c>
      <c r="I35" s="4">
        <f t="shared" si="2"/>
        <v>7.1206047865895146</v>
      </c>
      <c r="J35" s="4">
        <f t="shared" si="4"/>
        <v>3.8655659944160194</v>
      </c>
      <c r="CG35" s="13" t="s">
        <v>13</v>
      </c>
      <c r="CH35">
        <v>24.71706484192902</v>
      </c>
      <c r="CI35">
        <v>1.2835077646409601</v>
      </c>
      <c r="CJ35">
        <v>9.5499948258903071</v>
      </c>
      <c r="CK35">
        <v>1.2332345161478271</v>
      </c>
      <c r="CL35">
        <v>7.8749274856695974</v>
      </c>
      <c r="CM35">
        <v>5.2425494865373272</v>
      </c>
      <c r="CN35">
        <v>1.851565891922299</v>
      </c>
      <c r="CO35">
        <v>3.6627202804962891</v>
      </c>
      <c r="CP35">
        <v>6.5416207466031251</v>
      </c>
      <c r="CQ35">
        <v>9.8671507737121367</v>
      </c>
    </row>
    <row r="36" spans="1:95" s="4" customFormat="1" x14ac:dyDescent="0.25">
      <c r="A36" s="8" t="s">
        <v>23</v>
      </c>
      <c r="B36" s="4">
        <f t="shared" si="3"/>
        <v>1.5547651447017592</v>
      </c>
      <c r="C36" s="4">
        <f t="shared" si="2"/>
        <v>1.4902145771039226</v>
      </c>
      <c r="D36" s="4">
        <f t="shared" si="2"/>
        <v>2.0553247538423189</v>
      </c>
      <c r="E36" s="4">
        <f t="shared" si="2"/>
        <v>2.5366879113879852</v>
      </c>
      <c r="F36" s="4">
        <f t="shared" si="2"/>
        <v>2.7616929391431095</v>
      </c>
      <c r="G36" s="4">
        <f t="shared" si="2"/>
        <v>2.6574720906519582</v>
      </c>
      <c r="H36" s="4">
        <f t="shared" si="2"/>
        <v>3.6251427843746327</v>
      </c>
      <c r="I36" s="4">
        <f t="shared" si="2"/>
        <v>4.8892478135122426</v>
      </c>
      <c r="J36" s="4">
        <f t="shared" si="4"/>
        <v>2.6963185018397406</v>
      </c>
      <c r="CG36" s="13" t="s">
        <v>14</v>
      </c>
      <c r="CH36">
        <v>16.964630843299219</v>
      </c>
      <c r="CI36">
        <v>1.3052736035584589</v>
      </c>
      <c r="CJ36">
        <v>9.5311987960569979</v>
      </c>
      <c r="CK36">
        <v>1.2250324556211249</v>
      </c>
      <c r="CL36">
        <v>8.0472064875600662</v>
      </c>
      <c r="CM36">
        <v>5.2424226194259127</v>
      </c>
      <c r="CN36">
        <v>1.811738472529971</v>
      </c>
      <c r="CO36">
        <v>2.0682984112273179</v>
      </c>
      <c r="CP36">
        <v>6.1405216347236147</v>
      </c>
      <c r="CQ36">
        <v>8.6260124746527449</v>
      </c>
    </row>
    <row r="37" spans="1:95" s="4" customFormat="1" x14ac:dyDescent="0.25">
      <c r="A37" s="8" t="s">
        <v>24</v>
      </c>
      <c r="B37" s="4">
        <f t="shared" si="3"/>
        <v>2.3733593148413251E-2</v>
      </c>
      <c r="C37" s="4">
        <f t="shared" si="2"/>
        <v>2.5477804063201676E-2</v>
      </c>
      <c r="D37" s="4">
        <f t="shared" si="2"/>
        <v>3.2160636640430541E-2</v>
      </c>
      <c r="E37" s="4">
        <f t="shared" si="2"/>
        <v>3.7889020720068431E-2</v>
      </c>
      <c r="F37" s="4">
        <f t="shared" si="2"/>
        <v>3.9151899417030893E-2</v>
      </c>
      <c r="G37" s="4">
        <f t="shared" si="2"/>
        <v>4.347553431558672E-2</v>
      </c>
      <c r="H37" s="4">
        <f t="shared" si="2"/>
        <v>5.7046796377287601E-2</v>
      </c>
      <c r="I37" s="4">
        <f t="shared" si="2"/>
        <v>7.7744927890182364E-2</v>
      </c>
      <c r="J37" s="4">
        <f t="shared" si="4"/>
        <v>4.2085026571525186E-2</v>
      </c>
      <c r="CG37" s="13" t="s">
        <v>15</v>
      </c>
      <c r="CH37">
        <v>4.9716259756672194</v>
      </c>
      <c r="CI37">
        <v>1.1329200168771669</v>
      </c>
      <c r="CJ37">
        <v>3.0903065909210858</v>
      </c>
      <c r="CK37">
        <v>1.1105109257219521</v>
      </c>
      <c r="CL37">
        <v>2.8062301198707131</v>
      </c>
      <c r="CM37">
        <v>2.2896614349150681</v>
      </c>
      <c r="CN37">
        <v>1.3607225624359649</v>
      </c>
      <c r="CO37">
        <v>1.913823471612857</v>
      </c>
      <c r="CP37">
        <v>2.557659231915606</v>
      </c>
      <c r="CQ37">
        <v>3.141202122390748</v>
      </c>
    </row>
    <row r="38" spans="1:95" s="4" customFormat="1" x14ac:dyDescent="0.25">
      <c r="CG38" s="13" t="s">
        <v>16</v>
      </c>
      <c r="CH38">
        <v>4.1188142520996527</v>
      </c>
      <c r="CI38">
        <v>1.142485712627715</v>
      </c>
      <c r="CJ38">
        <v>3.087263966047769</v>
      </c>
      <c r="CK38">
        <v>1.1068118429169089</v>
      </c>
      <c r="CL38">
        <v>2.8367598572244468</v>
      </c>
      <c r="CM38">
        <v>2.289633730408843</v>
      </c>
      <c r="CN38">
        <v>1.3460083478678619</v>
      </c>
      <c r="CO38">
        <v>1.438157992442874</v>
      </c>
      <c r="CP38">
        <v>2.478007593758262</v>
      </c>
      <c r="CQ38">
        <v>2.9370074011913458</v>
      </c>
    </row>
    <row r="39" spans="1:95" s="4" customFormat="1" x14ac:dyDescent="0.25">
      <c r="CG39" s="13" t="s">
        <v>17</v>
      </c>
      <c r="CH39">
        <v>2.5597593349072469</v>
      </c>
      <c r="CI39">
        <v>0.67307553596091907</v>
      </c>
      <c r="CJ39">
        <v>1.745481273988883</v>
      </c>
      <c r="CK39">
        <v>0.77378038959212658</v>
      </c>
      <c r="CL39">
        <v>1.697317601651172</v>
      </c>
      <c r="CM39">
        <v>1.5148325263575899</v>
      </c>
      <c r="CN39">
        <v>0.95862621830344219</v>
      </c>
      <c r="CO39">
        <v>1.121992206790436</v>
      </c>
      <c r="CP39">
        <v>1.6209737372674511</v>
      </c>
      <c r="CQ39">
        <v>1.7482759798665439</v>
      </c>
    </row>
    <row r="40" spans="1:95" s="4" customFormat="1" x14ac:dyDescent="0.25">
      <c r="B40" s="15" t="s">
        <v>134</v>
      </c>
      <c r="C40" s="15"/>
      <c r="D40" s="15"/>
      <c r="E40" s="15"/>
      <c r="F40" s="15"/>
      <c r="G40" s="15"/>
      <c r="H40" s="15"/>
      <c r="I40" s="15"/>
      <c r="CG40" s="13" t="s">
        <v>18</v>
      </c>
      <c r="CH40">
        <v>2.22539013143327</v>
      </c>
      <c r="CI40">
        <v>0.67975389367027872</v>
      </c>
      <c r="CJ40">
        <v>1.755628507176717</v>
      </c>
      <c r="CK40">
        <v>0.77460484507055161</v>
      </c>
      <c r="CL40">
        <v>1.698648837682613</v>
      </c>
      <c r="CM40">
        <v>1.5140476648077741</v>
      </c>
      <c r="CN40">
        <v>0.95457455685576842</v>
      </c>
      <c r="CO40">
        <v>1.070346140195402</v>
      </c>
      <c r="CP40">
        <v>1.5911932420332231</v>
      </c>
      <c r="CQ40">
        <v>1.69417903487602</v>
      </c>
    </row>
    <row r="41" spans="1:95" s="4" customFormat="1" x14ac:dyDescent="0.25">
      <c r="B41" s="6">
        <v>1</v>
      </c>
      <c r="C41" s="5">
        <v>2</v>
      </c>
      <c r="D41" s="6">
        <v>3</v>
      </c>
      <c r="E41" s="5">
        <v>4</v>
      </c>
      <c r="F41" s="6">
        <v>5</v>
      </c>
      <c r="G41" s="5">
        <v>10</v>
      </c>
      <c r="H41" s="6">
        <v>15</v>
      </c>
      <c r="I41" s="5">
        <v>30</v>
      </c>
      <c r="J41" s="4" t="s">
        <v>150</v>
      </c>
      <c r="CG41" s="13" t="s">
        <v>19</v>
      </c>
      <c r="CH41">
        <v>1.8384674457698438E-2</v>
      </c>
      <c r="CI41">
        <v>1.7402988935186939E-2</v>
      </c>
      <c r="CJ41">
        <v>1.5303507443229329E-2</v>
      </c>
      <c r="CK41">
        <v>4.0625071275298047E-2</v>
      </c>
      <c r="CL41">
        <v>1.8371288281202981E-2</v>
      </c>
      <c r="CM41">
        <v>2.806576596594695E-2</v>
      </c>
      <c r="CN41">
        <v>2.710072619444091E-2</v>
      </c>
      <c r="CO41">
        <v>2.5766501554915971E-2</v>
      </c>
      <c r="CP41">
        <v>1.9371953151242158E-2</v>
      </c>
      <c r="CQ41">
        <v>1.7981649317090939E-2</v>
      </c>
    </row>
    <row r="42" spans="1:95" s="4" customFormat="1" x14ac:dyDescent="0.25">
      <c r="A42" s="4" t="s">
        <v>135</v>
      </c>
      <c r="B42" s="4">
        <f>AVERAGE(B26,B27,B34)</f>
        <v>3.3287885744430028</v>
      </c>
      <c r="C42" s="4">
        <f t="shared" ref="C42:I42" si="5">AVERAGE(C26,C27,C34)</f>
        <v>4.5811168692659328</v>
      </c>
      <c r="D42" s="4">
        <f t="shared" si="5"/>
        <v>7.7716294248947619</v>
      </c>
      <c r="E42" s="4">
        <f t="shared" si="5"/>
        <v>13.213528458633371</v>
      </c>
      <c r="F42" s="4">
        <f t="shared" si="5"/>
        <v>13.912084831257957</v>
      </c>
      <c r="G42" s="4">
        <f t="shared" si="5"/>
        <v>17.935971614257031</v>
      </c>
      <c r="H42" s="4">
        <f t="shared" si="5"/>
        <v>27.870415504147559</v>
      </c>
      <c r="I42" s="4">
        <f t="shared" si="5"/>
        <v>48.103119633633384</v>
      </c>
      <c r="J42" s="4">
        <f>AVERAGE(B42:I42)</f>
        <v>17.089581863816626</v>
      </c>
      <c r="CG42" s="13" t="s">
        <v>20</v>
      </c>
      <c r="CH42">
        <v>1.7138901534138939E-2</v>
      </c>
      <c r="CI42">
        <v>1.7634771000334729E-2</v>
      </c>
      <c r="CJ42">
        <v>1.5349892026828521E-2</v>
      </c>
      <c r="CK42">
        <v>4.037708738406473E-2</v>
      </c>
      <c r="CL42">
        <v>1.8493496121265281E-2</v>
      </c>
      <c r="CM42">
        <v>2.8068468729668741E-2</v>
      </c>
      <c r="CN42">
        <v>2.713893153152707E-2</v>
      </c>
      <c r="CO42">
        <v>2.5323568465982962E-2</v>
      </c>
      <c r="CP42">
        <v>1.9166703208372979E-2</v>
      </c>
      <c r="CQ42">
        <v>1.7839425546567901E-2</v>
      </c>
    </row>
    <row r="43" spans="1:95" s="4" customFormat="1" x14ac:dyDescent="0.25">
      <c r="A43" s="4" t="s">
        <v>136</v>
      </c>
      <c r="B43" s="4">
        <f>AVERAGE(B28,B29,B35)</f>
        <v>1.6162259193780544</v>
      </c>
      <c r="C43" s="4">
        <f t="shared" ref="C43:I43" si="6">AVERAGE(C28,C29,C35)</f>
        <v>1.9711896357309258</v>
      </c>
      <c r="D43" s="4">
        <f t="shared" si="6"/>
        <v>2.5359904986569322</v>
      </c>
      <c r="E43" s="4">
        <f t="shared" si="6"/>
        <v>3.1641657648488475</v>
      </c>
      <c r="F43" s="4">
        <f t="shared" si="6"/>
        <v>3.2690822513644391</v>
      </c>
      <c r="G43" s="4">
        <f t="shared" si="6"/>
        <v>3.9639374278897805</v>
      </c>
      <c r="H43" s="4">
        <f t="shared" si="6"/>
        <v>4.8852392877501254</v>
      </c>
      <c r="I43" s="4">
        <f t="shared" si="6"/>
        <v>6.4486047003010443</v>
      </c>
      <c r="J43" s="4">
        <f t="shared" ref="J43:J45" si="7">AVERAGE(B43:I43)</f>
        <v>3.4818044357400186</v>
      </c>
      <c r="CG43" s="13" t="s">
        <v>21</v>
      </c>
      <c r="CH43">
        <v>18.95090851448451</v>
      </c>
      <c r="CI43">
        <v>2.090975662140738</v>
      </c>
      <c r="CJ43">
        <v>11.713533727578771</v>
      </c>
      <c r="CK43">
        <v>3.038039934565969</v>
      </c>
      <c r="CL43">
        <v>21.843658211088709</v>
      </c>
      <c r="CM43">
        <v>12.193149707308139</v>
      </c>
      <c r="CN43">
        <v>1.8219014883704829</v>
      </c>
      <c r="CO43">
        <v>2.1228142033394688</v>
      </c>
      <c r="CP43">
        <v>6.0016540303921069</v>
      </c>
      <c r="CQ43">
        <v>20.585574855369671</v>
      </c>
    </row>
    <row r="44" spans="1:95" s="4" customFormat="1" x14ac:dyDescent="0.25">
      <c r="A44" s="4" t="s">
        <v>137</v>
      </c>
      <c r="B44" s="4">
        <f>AVERAGE(B30,B31,B36)</f>
        <v>1.0782377525047593</v>
      </c>
      <c r="C44" s="4">
        <f t="shared" ref="C44:I44" si="8">AVERAGE(C30,C31,C36)</f>
        <v>1.2597179645843839</v>
      </c>
      <c r="D44" s="4">
        <f t="shared" si="8"/>
        <v>1.6308576398970207</v>
      </c>
      <c r="E44" s="4">
        <f t="shared" si="8"/>
        <v>1.9608258034642547</v>
      </c>
      <c r="F44" s="4">
        <f t="shared" si="8"/>
        <v>2.1374306079396779</v>
      </c>
      <c r="G44" s="4">
        <f t="shared" si="8"/>
        <v>2.5626253575972977</v>
      </c>
      <c r="H44" s="4">
        <f t="shared" si="8"/>
        <v>3.2094916873503938</v>
      </c>
      <c r="I44" s="4">
        <f t="shared" si="8"/>
        <v>4.3068748850142589</v>
      </c>
      <c r="J44" s="4">
        <f t="shared" si="7"/>
        <v>2.2682577122940057</v>
      </c>
      <c r="CG44" s="13" t="s">
        <v>22</v>
      </c>
      <c r="CH44">
        <v>4.3532641218382917</v>
      </c>
      <c r="CI44">
        <v>1.446020629915334</v>
      </c>
      <c r="CJ44">
        <v>3.422504014253128</v>
      </c>
      <c r="CK44">
        <v>1.742997399471947</v>
      </c>
      <c r="CL44">
        <v>4.6737199542857413</v>
      </c>
      <c r="CM44">
        <v>3.491869085075805</v>
      </c>
      <c r="CN44">
        <v>1.349778310823849</v>
      </c>
      <c r="CO44">
        <v>1.4569880587497861</v>
      </c>
      <c r="CP44">
        <v>2.4498273470577692</v>
      </c>
      <c r="CQ44">
        <v>4.5371328893222502</v>
      </c>
    </row>
    <row r="45" spans="1:95" s="4" customFormat="1" x14ac:dyDescent="0.25">
      <c r="A45" s="4" t="s">
        <v>138</v>
      </c>
      <c r="B45" s="4">
        <f>AVERAGE(B32,B33,B37)</f>
        <v>1.6683596841100119E-2</v>
      </c>
      <c r="C45" s="4">
        <f t="shared" ref="C45:I45" si="9">AVERAGE(C32,C33,C37)</f>
        <v>2.0578833413541827E-2</v>
      </c>
      <c r="D45" s="4">
        <f t="shared" si="9"/>
        <v>2.5883724617643666E-2</v>
      </c>
      <c r="E45" s="4">
        <f t="shared" si="9"/>
        <v>3.0070873970946977E-2</v>
      </c>
      <c r="F45" s="4">
        <f t="shared" si="9"/>
        <v>3.2204939967717984E-2</v>
      </c>
      <c r="G45" s="4">
        <f t="shared" si="9"/>
        <v>4.1269480732660555E-2</v>
      </c>
      <c r="H45" s="4">
        <f t="shared" si="9"/>
        <v>5.1921199808018903E-2</v>
      </c>
      <c r="I45" s="4">
        <f t="shared" si="9"/>
        <v>6.9917625357722654E-2</v>
      </c>
      <c r="J45" s="4">
        <f t="shared" si="7"/>
        <v>3.606628433866909E-2</v>
      </c>
      <c r="CG45" s="13" t="s">
        <v>23</v>
      </c>
      <c r="CH45">
        <v>2.4178325381286201</v>
      </c>
      <c r="CI45">
        <v>1.062015917975152</v>
      </c>
      <c r="CJ45">
        <v>2.1137368577880862</v>
      </c>
      <c r="CK45">
        <v>1.372930195659718</v>
      </c>
      <c r="CL45">
        <v>3.955273313517111</v>
      </c>
      <c r="CM45">
        <v>2.783246402292705</v>
      </c>
      <c r="CN45">
        <v>0.96974864111808301</v>
      </c>
      <c r="CO45">
        <v>1.0787825012399099</v>
      </c>
      <c r="CP45">
        <v>1.688847342083484</v>
      </c>
      <c r="CQ45">
        <v>3.110833828620323</v>
      </c>
    </row>
    <row r="46" spans="1:95" s="4" customFormat="1" x14ac:dyDescent="0.25">
      <c r="CG46" s="13" t="s">
        <v>24</v>
      </c>
      <c r="CH46">
        <v>1.7891591136290439E-2</v>
      </c>
      <c r="CI46">
        <v>2.9233941490300321E-2</v>
      </c>
      <c r="CJ46">
        <v>1.8442613030445001E-2</v>
      </c>
      <c r="CK46">
        <v>6.1650250938057462E-2</v>
      </c>
      <c r="CL46">
        <v>4.2409413106692558E-2</v>
      </c>
      <c r="CM46">
        <v>4.7913616510921297E-2</v>
      </c>
      <c r="CN46">
        <v>2.7413621486820548E-2</v>
      </c>
      <c r="CO46">
        <v>2.5647823012922011E-2</v>
      </c>
      <c r="CP46">
        <v>2.041258227488537E-2</v>
      </c>
      <c r="CQ46">
        <v>3.059091341697041E-2</v>
      </c>
    </row>
    <row r="47" spans="1:95" s="4" customFormat="1" x14ac:dyDescent="0.25">
      <c r="CG47" s="12" t="s">
        <v>78</v>
      </c>
      <c r="CH47"/>
      <c r="CI47"/>
      <c r="CJ47"/>
      <c r="CK47"/>
      <c r="CL47"/>
      <c r="CM47"/>
      <c r="CN47"/>
      <c r="CO47"/>
      <c r="CP47"/>
      <c r="CQ47"/>
    </row>
    <row r="48" spans="1:95" s="4" customFormat="1" x14ac:dyDescent="0.25">
      <c r="CG48" s="13" t="s">
        <v>11</v>
      </c>
      <c r="CH48">
        <v>0.99355276778766799</v>
      </c>
      <c r="CI48">
        <v>0.99590006062501435</v>
      </c>
      <c r="CJ48">
        <v>0.99468039332452685</v>
      </c>
      <c r="CK48">
        <v>0.98487513188145692</v>
      </c>
      <c r="CL48">
        <v>0.99173079492934058</v>
      </c>
      <c r="CM48">
        <v>0.98877160969128697</v>
      </c>
      <c r="CN48">
        <v>0.98405559695177769</v>
      </c>
      <c r="CO48">
        <v>0.97450059588204729</v>
      </c>
      <c r="CP48">
        <v>0.99258837014225265</v>
      </c>
      <c r="CQ48">
        <v>0.99505513414118885</v>
      </c>
    </row>
    <row r="49" spans="85:95" s="4" customFormat="1" x14ac:dyDescent="0.25">
      <c r="CG49" s="13" t="s">
        <v>12</v>
      </c>
      <c r="CH49">
        <v>0.99536371638870058</v>
      </c>
      <c r="CI49">
        <v>0.99583654668646593</v>
      </c>
      <c r="CJ49">
        <v>0.99478505183391608</v>
      </c>
      <c r="CK49">
        <v>0.98480629966878275</v>
      </c>
      <c r="CL49">
        <v>0.99164334468484383</v>
      </c>
      <c r="CM49">
        <v>0.98897559272537805</v>
      </c>
      <c r="CN49">
        <v>0.98410871937415334</v>
      </c>
      <c r="CO49">
        <v>0.97843076353764968</v>
      </c>
      <c r="CP49">
        <v>0.99296198689288029</v>
      </c>
      <c r="CQ49">
        <v>0.99704673952680278</v>
      </c>
    </row>
    <row r="50" spans="85:95" s="4" customFormat="1" x14ac:dyDescent="0.25">
      <c r="CG50" s="13" t="s">
        <v>13</v>
      </c>
      <c r="CH50">
        <v>44.507190341848471</v>
      </c>
      <c r="CI50">
        <v>2.1673980579286489</v>
      </c>
      <c r="CJ50">
        <v>19.703631671316419</v>
      </c>
      <c r="CK50">
        <v>1.7149975983460179</v>
      </c>
      <c r="CL50">
        <v>9.1891032899778295</v>
      </c>
      <c r="CM50">
        <v>6.6269992410216991</v>
      </c>
      <c r="CN50">
        <v>2.5753269021090408</v>
      </c>
      <c r="CO50">
        <v>2.6199920697385659</v>
      </c>
      <c r="CP50">
        <v>6.6841904102358987</v>
      </c>
      <c r="CQ50">
        <v>40.109555835129612</v>
      </c>
    </row>
    <row r="51" spans="85:95" s="4" customFormat="1" x14ac:dyDescent="0.25">
      <c r="CG51" s="13" t="s">
        <v>14</v>
      </c>
      <c r="CH51">
        <v>23.56136500181076</v>
      </c>
      <c r="CI51">
        <v>2.079536415590939</v>
      </c>
      <c r="CJ51">
        <v>19.1268643630812</v>
      </c>
      <c r="CK51">
        <v>1.695411972554286</v>
      </c>
      <c r="CL51">
        <v>9.3882229759418383</v>
      </c>
      <c r="CM51">
        <v>6.5157290648955764</v>
      </c>
      <c r="CN51">
        <v>2.6457676508017332</v>
      </c>
      <c r="CO51">
        <v>2.8884421938118789</v>
      </c>
      <c r="CP51">
        <v>6.4514827313638907</v>
      </c>
      <c r="CQ51">
        <v>15.12059911742713</v>
      </c>
    </row>
    <row r="52" spans="85:95" s="4" customFormat="1" x14ac:dyDescent="0.25">
      <c r="CG52" s="13" t="s">
        <v>15</v>
      </c>
      <c r="CH52">
        <v>6.6713709492014059</v>
      </c>
      <c r="CI52">
        <v>1.4722085646839069</v>
      </c>
      <c r="CJ52">
        <v>4.4388772985200244</v>
      </c>
      <c r="CK52">
        <v>1.309579168414807</v>
      </c>
      <c r="CL52">
        <v>3.0313533759655651</v>
      </c>
      <c r="CM52">
        <v>2.574295872859548</v>
      </c>
      <c r="CN52">
        <v>1.6047825092856169</v>
      </c>
      <c r="CO52">
        <v>1.618638955956073</v>
      </c>
      <c r="CP52">
        <v>2.585380128769442</v>
      </c>
      <c r="CQ52">
        <v>6.3332105471971802</v>
      </c>
    </row>
    <row r="53" spans="85:95" s="4" customFormat="1" x14ac:dyDescent="0.25">
      <c r="CG53" s="13" t="s">
        <v>16</v>
      </c>
      <c r="CH53">
        <v>4.8540050475674992</v>
      </c>
      <c r="CI53">
        <v>1.442059782252781</v>
      </c>
      <c r="CJ53">
        <v>4.373427073026507</v>
      </c>
      <c r="CK53">
        <v>1.302079864122891</v>
      </c>
      <c r="CL53">
        <v>3.0640207205470791</v>
      </c>
      <c r="CM53">
        <v>2.5525926163208208</v>
      </c>
      <c r="CN53">
        <v>1.6265815844284399</v>
      </c>
      <c r="CO53">
        <v>1.6995417599493921</v>
      </c>
      <c r="CP53">
        <v>2.5399769155179128</v>
      </c>
      <c r="CQ53">
        <v>3.888521456469944</v>
      </c>
    </row>
    <row r="54" spans="85:95" s="4" customFormat="1" x14ac:dyDescent="0.25">
      <c r="CG54" s="13" t="s">
        <v>17</v>
      </c>
      <c r="CH54">
        <v>2.8801543361585171</v>
      </c>
      <c r="CI54">
        <v>0.80589720635609974</v>
      </c>
      <c r="CJ54">
        <v>2.3803148295793961</v>
      </c>
      <c r="CK54">
        <v>0.89126659577303402</v>
      </c>
      <c r="CL54">
        <v>1.908868843819685</v>
      </c>
      <c r="CM54">
        <v>1.807622191284207</v>
      </c>
      <c r="CN54">
        <v>1.174752433071016</v>
      </c>
      <c r="CO54">
        <v>1.1735442770408471</v>
      </c>
      <c r="CP54">
        <v>1.61563847165403</v>
      </c>
      <c r="CQ54">
        <v>2.341660832288651</v>
      </c>
    </row>
    <row r="55" spans="85:95" s="4" customFormat="1" x14ac:dyDescent="0.25">
      <c r="CG55" s="13" t="s">
        <v>18</v>
      </c>
      <c r="CH55">
        <v>2.6284241853703141</v>
      </c>
      <c r="CI55">
        <v>0.80353394426153113</v>
      </c>
      <c r="CJ55">
        <v>2.3433863536259611</v>
      </c>
      <c r="CK55">
        <v>0.89717800696228955</v>
      </c>
      <c r="CL55">
        <v>1.954034690413482</v>
      </c>
      <c r="CM55">
        <v>1.7930986249763781</v>
      </c>
      <c r="CN55">
        <v>1.184028618209503</v>
      </c>
      <c r="CO55">
        <v>1.1784358181493411</v>
      </c>
      <c r="CP55">
        <v>1.6300672063391759</v>
      </c>
      <c r="CQ55">
        <v>2.0659875247143331</v>
      </c>
    </row>
    <row r="56" spans="85:95" s="4" customFormat="1" x14ac:dyDescent="0.25">
      <c r="CG56" s="13" t="s">
        <v>19</v>
      </c>
      <c r="CH56">
        <v>2.0979458345682881E-2</v>
      </c>
      <c r="CI56">
        <v>1.9523284206962779E-2</v>
      </c>
      <c r="CJ56">
        <v>1.8984656717614588E-2</v>
      </c>
      <c r="CK56">
        <v>4.690945341340573E-2</v>
      </c>
      <c r="CL56">
        <v>2.0422209830732029E-2</v>
      </c>
      <c r="CM56">
        <v>3.2086532202552358E-2</v>
      </c>
      <c r="CN56">
        <v>3.2661746285464983E-2</v>
      </c>
      <c r="CO56">
        <v>2.7407474837478799E-2</v>
      </c>
      <c r="CP56">
        <v>2.0270085445702329E-2</v>
      </c>
      <c r="CQ56">
        <v>2.1765217909487149E-2</v>
      </c>
    </row>
    <row r="57" spans="85:95" s="4" customFormat="1" x14ac:dyDescent="0.25">
      <c r="CG57" s="13" t="s">
        <v>20</v>
      </c>
      <c r="CH57">
        <v>2.0314350553193489E-2</v>
      </c>
      <c r="CI57">
        <v>1.9738000038851979E-2</v>
      </c>
      <c r="CJ57">
        <v>1.904351281485327E-2</v>
      </c>
      <c r="CK57">
        <v>4.7730823951622099E-2</v>
      </c>
      <c r="CL57">
        <v>2.084412699992166E-2</v>
      </c>
      <c r="CM57">
        <v>3.2584158289614543E-2</v>
      </c>
      <c r="CN57">
        <v>3.2853651981533082E-2</v>
      </c>
      <c r="CO57">
        <v>2.7394514471527898E-2</v>
      </c>
      <c r="CP57">
        <v>2.0782566669118759E-2</v>
      </c>
      <c r="CQ57">
        <v>2.0940186962404739E-2</v>
      </c>
    </row>
    <row r="58" spans="85:95" s="4" customFormat="1" x14ac:dyDescent="0.25">
      <c r="CG58" s="13" t="s">
        <v>21</v>
      </c>
      <c r="CH58">
        <v>76.486952261576448</v>
      </c>
      <c r="CI58">
        <v>3.4294217389789918</v>
      </c>
      <c r="CJ58">
        <v>18.203847960976208</v>
      </c>
      <c r="CK58">
        <v>2.0463666458011498</v>
      </c>
      <c r="CL58">
        <v>10.174276140550139</v>
      </c>
      <c r="CM58">
        <v>11.071941726542731</v>
      </c>
      <c r="CN58">
        <v>2.582058352891226</v>
      </c>
      <c r="CO58">
        <v>6.822148398520401</v>
      </c>
      <c r="CP58">
        <v>15.62326049582359</v>
      </c>
      <c r="CQ58">
        <v>24.59377313240882</v>
      </c>
    </row>
    <row r="59" spans="85:95" s="4" customFormat="1" x14ac:dyDescent="0.25">
      <c r="CG59" s="13" t="s">
        <v>22</v>
      </c>
      <c r="CH59">
        <v>8.7456819209011059</v>
      </c>
      <c r="CI59">
        <v>1.8518697953633221</v>
      </c>
      <c r="CJ59">
        <v>4.2665967656876376</v>
      </c>
      <c r="CK59">
        <v>1.430512721300006</v>
      </c>
      <c r="CL59">
        <v>3.1897141158025648</v>
      </c>
      <c r="CM59">
        <v>3.327452738438629</v>
      </c>
      <c r="CN59">
        <v>1.606878449943002</v>
      </c>
      <c r="CO59">
        <v>2.6119242712070352</v>
      </c>
      <c r="CP59">
        <v>3.9526270372783201</v>
      </c>
      <c r="CQ59">
        <v>4.9592109384869714</v>
      </c>
    </row>
    <row r="60" spans="85:95" s="4" customFormat="1" x14ac:dyDescent="0.25">
      <c r="CG60" s="13" t="s">
        <v>23</v>
      </c>
      <c r="CH60">
        <v>6.3617664555928686</v>
      </c>
      <c r="CI60">
        <v>1.29853456805612</v>
      </c>
      <c r="CJ60">
        <v>2.271114461092008</v>
      </c>
      <c r="CK60">
        <v>1.030033477515587</v>
      </c>
      <c r="CL60">
        <v>2.0185366933973619</v>
      </c>
      <c r="CM60">
        <v>2.6514441389118439</v>
      </c>
      <c r="CN60">
        <v>1.1711981984746971</v>
      </c>
      <c r="CO60">
        <v>2.0818066591909981</v>
      </c>
      <c r="CP60">
        <v>2.9511934333427798</v>
      </c>
      <c r="CQ60">
        <v>3.531251028305586</v>
      </c>
    </row>
    <row r="61" spans="85:95" s="4" customFormat="1" x14ac:dyDescent="0.25">
      <c r="CG61" s="13" t="s">
        <v>24</v>
      </c>
      <c r="CH61">
        <v>5.1326797505671783E-2</v>
      </c>
      <c r="CI61">
        <v>3.5438168599510052E-2</v>
      </c>
      <c r="CJ61">
        <v>1.9368067731897511E-2</v>
      </c>
      <c r="CK61">
        <v>5.177483569759575E-2</v>
      </c>
      <c r="CL61">
        <v>2.1847292520092342E-2</v>
      </c>
      <c r="CM61">
        <v>4.4543120479008588E-2</v>
      </c>
      <c r="CN61">
        <v>3.3165868618343981E-2</v>
      </c>
      <c r="CO61">
        <v>4.8883733587660683E-2</v>
      </c>
      <c r="CP61">
        <v>3.5913422352002802E-2</v>
      </c>
      <c r="CQ61">
        <v>3.6628900108900839E-2</v>
      </c>
    </row>
    <row r="62" spans="85:95" s="4" customFormat="1" x14ac:dyDescent="0.25">
      <c r="CG62" s="12" t="s">
        <v>79</v>
      </c>
      <c r="CH62"/>
      <c r="CI62"/>
      <c r="CJ62"/>
      <c r="CK62"/>
      <c r="CL62"/>
      <c r="CM62"/>
      <c r="CN62"/>
      <c r="CO62"/>
      <c r="CP62"/>
      <c r="CQ62"/>
    </row>
    <row r="63" spans="85:95" s="4" customFormat="1" x14ac:dyDescent="0.25">
      <c r="CG63" s="13" t="s">
        <v>11</v>
      </c>
      <c r="CH63">
        <v>0.99420772040813132</v>
      </c>
      <c r="CI63">
        <v>0.99506438855515711</v>
      </c>
      <c r="CJ63">
        <v>0.99379521554239614</v>
      </c>
      <c r="CK63">
        <v>0.98119344817983301</v>
      </c>
      <c r="CL63">
        <v>0.99011682610869445</v>
      </c>
      <c r="CM63">
        <v>0.98615337110567047</v>
      </c>
      <c r="CN63">
        <v>0.98049441233412726</v>
      </c>
      <c r="CO63">
        <v>0.9614214782695486</v>
      </c>
      <c r="CP63">
        <v>0.99012362581843072</v>
      </c>
      <c r="CQ63">
        <v>0.9948611978524069</v>
      </c>
    </row>
    <row r="64" spans="85:95" s="4" customFormat="1" x14ac:dyDescent="0.25">
      <c r="CG64" s="13" t="s">
        <v>12</v>
      </c>
      <c r="CH64">
        <v>0.99437224930349966</v>
      </c>
      <c r="CI64">
        <v>0.99495574968650846</v>
      </c>
      <c r="CJ64">
        <v>0.99374065211563445</v>
      </c>
      <c r="CK64">
        <v>0.98092478901005309</v>
      </c>
      <c r="CL64">
        <v>0.98995778015177438</v>
      </c>
      <c r="CM64">
        <v>0.9864899504510628</v>
      </c>
      <c r="CN64">
        <v>0.98047045495589802</v>
      </c>
      <c r="CO64">
        <v>0.97239171221415543</v>
      </c>
      <c r="CP64">
        <v>0.99135349303286391</v>
      </c>
      <c r="CQ64">
        <v>0.99639141709244683</v>
      </c>
    </row>
    <row r="65" spans="85:95" s="4" customFormat="1" x14ac:dyDescent="0.25">
      <c r="CG65" s="13" t="s">
        <v>13</v>
      </c>
      <c r="CH65">
        <v>30.93543216596877</v>
      </c>
      <c r="CI65">
        <v>2.4230665474019761</v>
      </c>
      <c r="CJ65">
        <v>22.63845501149488</v>
      </c>
      <c r="CK65">
        <v>1.9259155931297589</v>
      </c>
      <c r="CL65">
        <v>11.003245621881961</v>
      </c>
      <c r="CM65">
        <v>7.2574657843559356</v>
      </c>
      <c r="CN65">
        <v>3.1363507011745742</v>
      </c>
      <c r="CO65">
        <v>3.2985886286815851</v>
      </c>
      <c r="CP65">
        <v>10.597202090054481</v>
      </c>
      <c r="CQ65">
        <v>15.406016048350629</v>
      </c>
    </row>
    <row r="66" spans="85:95" s="4" customFormat="1" x14ac:dyDescent="0.25">
      <c r="CG66" s="13" t="s">
        <v>14</v>
      </c>
      <c r="CH66">
        <v>24.91988576559574</v>
      </c>
      <c r="CI66">
        <v>2.5009690570378211</v>
      </c>
      <c r="CJ66">
        <v>23.957483731599091</v>
      </c>
      <c r="CK66">
        <v>2.0031001243171218</v>
      </c>
      <c r="CL66">
        <v>10.69190913351745</v>
      </c>
      <c r="CM66">
        <v>7.3757706377994738</v>
      </c>
      <c r="CN66">
        <v>3.0419184536030839</v>
      </c>
      <c r="CO66">
        <v>2.9437543420744809</v>
      </c>
      <c r="CP66">
        <v>10.54389846744791</v>
      </c>
      <c r="CQ66">
        <v>12.6419941361684</v>
      </c>
    </row>
    <row r="67" spans="85:95" s="4" customFormat="1" x14ac:dyDescent="0.25">
      <c r="CG67" s="13" t="s">
        <v>15</v>
      </c>
      <c r="CH67">
        <v>5.56196297775963</v>
      </c>
      <c r="CI67">
        <v>1.5566202322345599</v>
      </c>
      <c r="CJ67">
        <v>4.7579885468015668</v>
      </c>
      <c r="CK67">
        <v>1.387773610186388</v>
      </c>
      <c r="CL67">
        <v>3.3171140501770449</v>
      </c>
      <c r="CM67">
        <v>2.6939684081955999</v>
      </c>
      <c r="CN67">
        <v>1.7709745060769719</v>
      </c>
      <c r="CO67">
        <v>1.8162017037437179</v>
      </c>
      <c r="CP67">
        <v>3.2553344052576971</v>
      </c>
      <c r="CQ67">
        <v>3.9250498147603969</v>
      </c>
    </row>
    <row r="68" spans="85:95" s="4" customFormat="1" x14ac:dyDescent="0.25">
      <c r="CG68" s="13" t="s">
        <v>16</v>
      </c>
      <c r="CH68">
        <v>4.9919821479644479</v>
      </c>
      <c r="CI68">
        <v>1.581445243136107</v>
      </c>
      <c r="CJ68">
        <v>4.894638263610406</v>
      </c>
      <c r="CK68">
        <v>1.4153091974254679</v>
      </c>
      <c r="CL68">
        <v>3.269848487853444</v>
      </c>
      <c r="CM68">
        <v>2.7158370050132752</v>
      </c>
      <c r="CN68">
        <v>1.744109644948701</v>
      </c>
      <c r="CO68">
        <v>1.7157372590447759</v>
      </c>
      <c r="CP68">
        <v>3.2471369646887251</v>
      </c>
      <c r="CQ68">
        <v>3.5555582031754742</v>
      </c>
    </row>
    <row r="69" spans="85:95" s="4" customFormat="1" x14ac:dyDescent="0.25">
      <c r="CG69" s="13" t="s">
        <v>17</v>
      </c>
      <c r="CH69">
        <v>2.9940620719215749</v>
      </c>
      <c r="CI69">
        <v>0.8970174640467713</v>
      </c>
      <c r="CJ69">
        <v>2.519783887211231</v>
      </c>
      <c r="CK69">
        <v>0.99194436166874633</v>
      </c>
      <c r="CL69">
        <v>2.1548307332005279</v>
      </c>
      <c r="CM69">
        <v>1.878355839900951</v>
      </c>
      <c r="CN69">
        <v>1.279453063618156</v>
      </c>
      <c r="CO69">
        <v>1.2640420487775199</v>
      </c>
      <c r="CP69">
        <v>2.09326072955986</v>
      </c>
      <c r="CQ69">
        <v>2.1561232552464231</v>
      </c>
    </row>
    <row r="70" spans="85:95" s="4" customFormat="1" x14ac:dyDescent="0.25">
      <c r="CG70" s="13" t="s">
        <v>18</v>
      </c>
      <c r="CH70">
        <v>2.93730882620331</v>
      </c>
      <c r="CI70">
        <v>0.923593364579818</v>
      </c>
      <c r="CJ70">
        <v>2.5710456085318421</v>
      </c>
      <c r="CK70">
        <v>1.019436721562428</v>
      </c>
      <c r="CL70">
        <v>2.1153546216118819</v>
      </c>
      <c r="CM70">
        <v>1.910211325533232</v>
      </c>
      <c r="CN70">
        <v>1.274232074238939</v>
      </c>
      <c r="CO70">
        <v>1.289195958901781</v>
      </c>
      <c r="CP70">
        <v>2.1153419226293728</v>
      </c>
      <c r="CQ70">
        <v>2.1213949678148691</v>
      </c>
    </row>
    <row r="71" spans="85:95" s="4" customFormat="1" x14ac:dyDescent="0.25">
      <c r="CG71" s="13" t="s">
        <v>19</v>
      </c>
      <c r="CH71">
        <v>2.1650283655124419E-2</v>
      </c>
      <c r="CI71">
        <v>2.2079456863254281E-2</v>
      </c>
      <c r="CJ71">
        <v>2.1369952133567072E-2</v>
      </c>
      <c r="CK71">
        <v>5.0424086623332399E-2</v>
      </c>
      <c r="CL71">
        <v>2.2840363026757321E-2</v>
      </c>
      <c r="CM71">
        <v>3.3607441608202233E-2</v>
      </c>
      <c r="CN71">
        <v>3.5786776361715712E-2</v>
      </c>
      <c r="CO71">
        <v>2.9888565251765649E-2</v>
      </c>
      <c r="CP71">
        <v>2.4744439430554349E-2</v>
      </c>
      <c r="CQ71">
        <v>2.2177009847177759E-2</v>
      </c>
    </row>
    <row r="72" spans="85:95" s="4" customFormat="1" x14ac:dyDescent="0.25">
      <c r="CG72" s="13" t="s">
        <v>20</v>
      </c>
      <c r="CH72">
        <v>2.210704017364987E-2</v>
      </c>
      <c r="CI72">
        <v>2.2552852891205039E-2</v>
      </c>
      <c r="CJ72">
        <v>2.1823920399388679E-2</v>
      </c>
      <c r="CK72">
        <v>5.1917827584823648E-2</v>
      </c>
      <c r="CL72">
        <v>2.2569458075630731E-2</v>
      </c>
      <c r="CM72">
        <v>3.5110610006240363E-2</v>
      </c>
      <c r="CN72">
        <v>3.5598814423467427E-2</v>
      </c>
      <c r="CO72">
        <v>3.076093343984853E-2</v>
      </c>
      <c r="CP72">
        <v>2.5182101251261739E-2</v>
      </c>
      <c r="CQ72">
        <v>2.243727181426354E-2</v>
      </c>
    </row>
    <row r="73" spans="85:95" s="4" customFormat="1" x14ac:dyDescent="0.25">
      <c r="CG73" s="13" t="s">
        <v>21</v>
      </c>
      <c r="CH73">
        <v>86.982532451166605</v>
      </c>
      <c r="CI73">
        <v>2.02445661996365</v>
      </c>
      <c r="CJ73">
        <v>16.147378476225931</v>
      </c>
      <c r="CK73">
        <v>2.1401265566430889</v>
      </c>
      <c r="CL73">
        <v>17.179226094163418</v>
      </c>
      <c r="CM73">
        <v>12.39446164499736</v>
      </c>
      <c r="CN73">
        <v>3.454405427517631</v>
      </c>
      <c r="CO73">
        <v>5.3568889088457974</v>
      </c>
      <c r="CP73">
        <v>46.163949882874419</v>
      </c>
      <c r="CQ73">
        <v>16.276696833685691</v>
      </c>
    </row>
    <row r="74" spans="85:95" s="4" customFormat="1" x14ac:dyDescent="0.25">
      <c r="CG74" s="13" t="s">
        <v>22</v>
      </c>
      <c r="CH74">
        <v>9.3264426471815405</v>
      </c>
      <c r="CI74">
        <v>1.4228340099827701</v>
      </c>
      <c r="CJ74">
        <v>4.0183800811055601</v>
      </c>
      <c r="CK74">
        <v>1.462917139363364</v>
      </c>
      <c r="CL74">
        <v>4.1447829972344046</v>
      </c>
      <c r="CM74">
        <v>3.520576890936677</v>
      </c>
      <c r="CN74">
        <v>1.858603084985504</v>
      </c>
      <c r="CO74">
        <v>2.314495389679097</v>
      </c>
      <c r="CP74">
        <v>6.7944057784970733</v>
      </c>
      <c r="CQ74">
        <v>4.0344388499127977</v>
      </c>
    </row>
    <row r="75" spans="85:95" s="4" customFormat="1" x14ac:dyDescent="0.25">
      <c r="CG75" s="13" t="s">
        <v>23</v>
      </c>
      <c r="CH75">
        <v>6.8349806792542793</v>
      </c>
      <c r="CI75">
        <v>0.85260995954521568</v>
      </c>
      <c r="CJ75">
        <v>2.324482193204866</v>
      </c>
      <c r="CK75">
        <v>1.0378015267158991</v>
      </c>
      <c r="CL75">
        <v>2.8199296769532962</v>
      </c>
      <c r="CM75">
        <v>2.4898025063568769</v>
      </c>
      <c r="CN75">
        <v>1.376503068067858</v>
      </c>
      <c r="CO75">
        <v>1.686459544661302</v>
      </c>
      <c r="CP75">
        <v>5.7660602748244498</v>
      </c>
      <c r="CQ75">
        <v>2.4282999618470522</v>
      </c>
    </row>
    <row r="76" spans="85:95" s="4" customFormat="1" x14ac:dyDescent="0.25">
      <c r="CG76" s="13" t="s">
        <v>24</v>
      </c>
      <c r="CH76">
        <v>5.2883175503269098E-2</v>
      </c>
      <c r="CI76">
        <v>2.2186685541594361E-2</v>
      </c>
      <c r="CJ76">
        <v>2.005433394899547E-2</v>
      </c>
      <c r="CK76">
        <v>5.3599580224390223E-2</v>
      </c>
      <c r="CL76">
        <v>3.1017697024949321E-2</v>
      </c>
      <c r="CM76">
        <v>4.1407479137421349E-2</v>
      </c>
      <c r="CN76">
        <v>3.8086815908178452E-2</v>
      </c>
      <c r="CO76">
        <v>3.8497319561565081E-2</v>
      </c>
      <c r="CP76">
        <v>6.9618950123601364E-2</v>
      </c>
      <c r="CQ76">
        <v>2.4166957196344201E-2</v>
      </c>
    </row>
    <row r="77" spans="85:95" s="4" customFormat="1" x14ac:dyDescent="0.25">
      <c r="CG77" s="12" t="s">
        <v>80</v>
      </c>
      <c r="CH77"/>
      <c r="CI77"/>
      <c r="CJ77"/>
      <c r="CK77"/>
      <c r="CL77"/>
      <c r="CM77"/>
      <c r="CN77"/>
      <c r="CO77"/>
      <c r="CP77"/>
      <c r="CQ77"/>
    </row>
    <row r="78" spans="85:95" s="4" customFormat="1" x14ac:dyDescent="0.25">
      <c r="CG78" s="13" t="s">
        <v>11</v>
      </c>
      <c r="CH78">
        <v>0.99040695083632513</v>
      </c>
      <c r="CI78">
        <v>0.99069167895576149</v>
      </c>
      <c r="CJ78">
        <v>0.98996143225787736</v>
      </c>
      <c r="CK78">
        <v>0.96526653007267493</v>
      </c>
      <c r="CL78">
        <v>0.98090754497582433</v>
      </c>
      <c r="CM78">
        <v>0.97373592427724664</v>
      </c>
      <c r="CN78">
        <v>0.96538760159510484</v>
      </c>
      <c r="CO78">
        <v>0.9474625831203175</v>
      </c>
      <c r="CP78">
        <v>0.98235148345925349</v>
      </c>
      <c r="CQ78">
        <v>0.99293263821115207</v>
      </c>
    </row>
    <row r="79" spans="85:95" s="4" customFormat="1" x14ac:dyDescent="0.25">
      <c r="CG79" s="13" t="s">
        <v>12</v>
      </c>
      <c r="CH79">
        <v>0.99004563952339308</v>
      </c>
      <c r="CI79">
        <v>0.99052618635406708</v>
      </c>
      <c r="CJ79">
        <v>0.98942939220239479</v>
      </c>
      <c r="CK79">
        <v>0.96339681985016035</v>
      </c>
      <c r="CL79">
        <v>0.98026804904515319</v>
      </c>
      <c r="CM79">
        <v>0.9738043669558355</v>
      </c>
      <c r="CN79">
        <v>0.96421506811413826</v>
      </c>
      <c r="CO79">
        <v>0.94087171154977034</v>
      </c>
      <c r="CP79">
        <v>0.9832187385828306</v>
      </c>
      <c r="CQ79">
        <v>0.99367411159756147</v>
      </c>
    </row>
    <row r="80" spans="85:95" s="4" customFormat="1" x14ac:dyDescent="0.25">
      <c r="CG80" s="13" t="s">
        <v>13</v>
      </c>
      <c r="CH80">
        <v>55.958399629716702</v>
      </c>
      <c r="CI80">
        <v>5.3652767255939118</v>
      </c>
      <c r="CJ80">
        <v>25.59267748222684</v>
      </c>
      <c r="CK80">
        <v>3.5902945572757901</v>
      </c>
      <c r="CL80">
        <v>24.10632877757719</v>
      </c>
      <c r="CM80">
        <v>15.23454018267919</v>
      </c>
      <c r="CN80">
        <v>5.7498352983462819</v>
      </c>
      <c r="CO80">
        <v>9.7266491641273696</v>
      </c>
      <c r="CP80">
        <v>18.53487621953423</v>
      </c>
      <c r="CQ80">
        <v>17.780219849422078</v>
      </c>
    </row>
    <row r="81" spans="85:95" s="4" customFormat="1" x14ac:dyDescent="0.25">
      <c r="CG81" s="13" t="s">
        <v>14</v>
      </c>
      <c r="CH81">
        <v>44.583714664885939</v>
      </c>
      <c r="CI81">
        <v>5.7256009368415111</v>
      </c>
      <c r="CJ81">
        <v>27.575513381120182</v>
      </c>
      <c r="CK81">
        <v>3.813138921921936</v>
      </c>
      <c r="CL81">
        <v>25.12537067301766</v>
      </c>
      <c r="CM81">
        <v>15.46001123296765</v>
      </c>
      <c r="CN81">
        <v>5.6572815623332096</v>
      </c>
      <c r="CO81">
        <v>7.9303193922981476</v>
      </c>
      <c r="CP81">
        <v>18.777875079929011</v>
      </c>
      <c r="CQ81">
        <v>18.835605416295909</v>
      </c>
    </row>
    <row r="82" spans="85:95" s="4" customFormat="1" x14ac:dyDescent="0.25">
      <c r="CG82" s="13" t="s">
        <v>15</v>
      </c>
      <c r="CH82">
        <v>7.4805347154943878</v>
      </c>
      <c r="CI82">
        <v>2.3163066993802679</v>
      </c>
      <c r="CJ82">
        <v>5.0589205846926317</v>
      </c>
      <c r="CK82">
        <v>1.8948072612473781</v>
      </c>
      <c r="CL82">
        <v>4.9098196278047928</v>
      </c>
      <c r="CM82">
        <v>3.9031449092596069</v>
      </c>
      <c r="CN82">
        <v>2.3978814187416111</v>
      </c>
      <c r="CO82">
        <v>3.118757631514089</v>
      </c>
      <c r="CP82">
        <v>4.3052150027070928</v>
      </c>
      <c r="CQ82">
        <v>4.2166597976860878</v>
      </c>
    </row>
    <row r="83" spans="85:95" s="4" customFormat="1" x14ac:dyDescent="0.25">
      <c r="CG83" s="13" t="s">
        <v>16</v>
      </c>
      <c r="CH83">
        <v>6.6771037632259347</v>
      </c>
      <c r="CI83">
        <v>2.3928227967907509</v>
      </c>
      <c r="CJ83">
        <v>5.2512392233757721</v>
      </c>
      <c r="CK83">
        <v>1.9527260232613119</v>
      </c>
      <c r="CL83">
        <v>5.0125213887840578</v>
      </c>
      <c r="CM83">
        <v>3.931922078699889</v>
      </c>
      <c r="CN83">
        <v>2.378504059768074</v>
      </c>
      <c r="CO83">
        <v>2.8160822772600498</v>
      </c>
      <c r="CP83">
        <v>4.3333445604900858</v>
      </c>
      <c r="CQ83">
        <v>4.34000062399718</v>
      </c>
    </row>
    <row r="84" spans="85:95" s="4" customFormat="1" x14ac:dyDescent="0.25">
      <c r="CG84" s="13" t="s">
        <v>17</v>
      </c>
      <c r="CH84">
        <v>4.2779831170747711</v>
      </c>
      <c r="CI84">
        <v>1.2589404686776231</v>
      </c>
      <c r="CJ84">
        <v>3.0786531090818818</v>
      </c>
      <c r="CK84">
        <v>1.3808451562095949</v>
      </c>
      <c r="CL84">
        <v>3.27584794152799</v>
      </c>
      <c r="CM84">
        <v>2.6203471839106478</v>
      </c>
      <c r="CN84">
        <v>1.7659721628708589</v>
      </c>
      <c r="CO84">
        <v>1.927253212393736</v>
      </c>
      <c r="CP84">
        <v>2.819375650259325</v>
      </c>
      <c r="CQ84">
        <v>2.4845632582009669</v>
      </c>
    </row>
    <row r="85" spans="85:95" s="4" customFormat="1" x14ac:dyDescent="0.25">
      <c r="CG85" s="13" t="s">
        <v>18</v>
      </c>
      <c r="CH85">
        <v>4.0438500858916244</v>
      </c>
      <c r="CI85">
        <v>1.281384499131601</v>
      </c>
      <c r="CJ85">
        <v>3.2562743011773958</v>
      </c>
      <c r="CK85">
        <v>1.4376661155085679</v>
      </c>
      <c r="CL85">
        <v>3.310941624156321</v>
      </c>
      <c r="CM85">
        <v>2.718038064063824</v>
      </c>
      <c r="CN85">
        <v>1.760920050880161</v>
      </c>
      <c r="CO85">
        <v>1.962917482893987</v>
      </c>
      <c r="CP85">
        <v>2.913881670154983</v>
      </c>
      <c r="CQ85">
        <v>2.7283846673334891</v>
      </c>
    </row>
    <row r="86" spans="85:95" s="4" customFormat="1" x14ac:dyDescent="0.25">
      <c r="CG86" s="13" t="s">
        <v>19</v>
      </c>
      <c r="CH86">
        <v>3.1403441559806011E-2</v>
      </c>
      <c r="CI86">
        <v>3.0589488435261328E-2</v>
      </c>
      <c r="CJ86">
        <v>2.7680769902096669E-2</v>
      </c>
      <c r="CK86">
        <v>6.8134505179796315E-2</v>
      </c>
      <c r="CL86">
        <v>3.3181439659880067E-2</v>
      </c>
      <c r="CM86">
        <v>4.5665491558239707E-2</v>
      </c>
      <c r="CN86">
        <v>5.1307164777024253E-2</v>
      </c>
      <c r="CO86">
        <v>4.5533122611093192E-2</v>
      </c>
      <c r="CP86">
        <v>3.3768102429125403E-2</v>
      </c>
      <c r="CQ86">
        <v>2.7727682841344629E-2</v>
      </c>
    </row>
    <row r="87" spans="85:95" s="4" customFormat="1" x14ac:dyDescent="0.25">
      <c r="CG87" s="13" t="s">
        <v>20</v>
      </c>
      <c r="CH87">
        <v>3.1021614318132509E-2</v>
      </c>
      <c r="CI87">
        <v>3.0828333516178901E-2</v>
      </c>
      <c r="CJ87">
        <v>2.8932946905473E-2</v>
      </c>
      <c r="CK87">
        <v>7.1359910373737873E-2</v>
      </c>
      <c r="CL87">
        <v>3.383931695638985E-2</v>
      </c>
      <c r="CM87">
        <v>4.8816068467346693E-2</v>
      </c>
      <c r="CN87">
        <v>5.152603474083458E-2</v>
      </c>
      <c r="CO87">
        <v>4.6905271379141307E-2</v>
      </c>
      <c r="CP87">
        <v>3.5222730359373212E-2</v>
      </c>
      <c r="CQ87">
        <v>2.988564285367391E-2</v>
      </c>
    </row>
    <row r="88" spans="85:95" s="4" customFormat="1" x14ac:dyDescent="0.25">
      <c r="CG88" s="13" t="s">
        <v>21</v>
      </c>
      <c r="CH88">
        <v>35.459568495345863</v>
      </c>
      <c r="CI88">
        <v>4.5315769076984926</v>
      </c>
      <c r="CJ88">
        <v>40.449215567926778</v>
      </c>
      <c r="CK88">
        <v>4.0004616945933078</v>
      </c>
      <c r="CL88">
        <v>24.524064940922461</v>
      </c>
      <c r="CM88">
        <v>16.209721068910941</v>
      </c>
      <c r="CN88">
        <v>7.3768480029963426</v>
      </c>
      <c r="CO88">
        <v>8.8602145523261413</v>
      </c>
      <c r="CP88">
        <v>20.880390932367352</v>
      </c>
      <c r="CQ88">
        <v>20.663557116512472</v>
      </c>
    </row>
    <row r="89" spans="85:95" s="4" customFormat="1" x14ac:dyDescent="0.25">
      <c r="CG89" s="13" t="s">
        <v>22</v>
      </c>
      <c r="CH89">
        <v>5.9547937407895049</v>
      </c>
      <c r="CI89">
        <v>2.1287500810800908</v>
      </c>
      <c r="CJ89">
        <v>6.3599697772809254</v>
      </c>
      <c r="CK89">
        <v>2.000115420317865</v>
      </c>
      <c r="CL89">
        <v>4.9521777977898234</v>
      </c>
      <c r="CM89">
        <v>4.0261297878869886</v>
      </c>
      <c r="CN89">
        <v>2.7160353464188098</v>
      </c>
      <c r="CO89">
        <v>2.9766112531410851</v>
      </c>
      <c r="CP89">
        <v>4.5695066399303279</v>
      </c>
      <c r="CQ89">
        <v>4.5457185478769437</v>
      </c>
    </row>
    <row r="90" spans="85:95" s="4" customFormat="1" x14ac:dyDescent="0.25">
      <c r="CG90" s="13" t="s">
        <v>23</v>
      </c>
      <c r="CH90">
        <v>3.8365959859835059</v>
      </c>
      <c r="CI90">
        <v>1.287666039122253</v>
      </c>
      <c r="CJ90">
        <v>3.891211296187473</v>
      </c>
      <c r="CK90">
        <v>1.488057391024775</v>
      </c>
      <c r="CL90">
        <v>3.5451380810286062</v>
      </c>
      <c r="CM90">
        <v>2.7119607365874421</v>
      </c>
      <c r="CN90">
        <v>2.022390428217633</v>
      </c>
      <c r="CO90">
        <v>2.015174270120224</v>
      </c>
      <c r="CP90">
        <v>2.929048639572545</v>
      </c>
      <c r="CQ90">
        <v>2.8474780386751251</v>
      </c>
    </row>
    <row r="91" spans="85:95" s="4" customFormat="1" x14ac:dyDescent="0.25">
      <c r="CG91" s="13" t="s">
        <v>24</v>
      </c>
      <c r="CH91">
        <v>3.0388436294547641E-2</v>
      </c>
      <c r="CI91">
        <v>3.4066164153307148E-2</v>
      </c>
      <c r="CJ91">
        <v>3.4623640108133791E-2</v>
      </c>
      <c r="CK91">
        <v>8.0123763943100126E-2</v>
      </c>
      <c r="CL91">
        <v>3.7546119876463738E-2</v>
      </c>
      <c r="CM91">
        <v>5.1608608729251347E-2</v>
      </c>
      <c r="CN91">
        <v>5.4462348167396708E-2</v>
      </c>
      <c r="CO91">
        <v>4.6991989600459257E-2</v>
      </c>
      <c r="CP91">
        <v>3.5313796659540493E-2</v>
      </c>
      <c r="CQ91">
        <v>2.9630475623666969E-2</v>
      </c>
    </row>
    <row r="92" spans="85:95" s="4" customFormat="1" x14ac:dyDescent="0.25">
      <c r="CG92" s="12" t="s">
        <v>81</v>
      </c>
      <c r="CH92"/>
      <c r="CI92"/>
      <c r="CJ92"/>
      <c r="CK92"/>
      <c r="CL92"/>
      <c r="CM92"/>
      <c r="CN92"/>
      <c r="CO92"/>
      <c r="CP92"/>
      <c r="CQ92"/>
    </row>
    <row r="93" spans="85:95" s="4" customFormat="1" x14ac:dyDescent="0.25">
      <c r="CG93" s="13" t="s">
        <v>11</v>
      </c>
      <c r="CH93">
        <v>0.98603308733200912</v>
      </c>
      <c r="CI93">
        <v>0.9874547449940374</v>
      </c>
      <c r="CJ93">
        <v>0.98594075847491869</v>
      </c>
      <c r="CK93">
        <v>0.95003849136415996</v>
      </c>
      <c r="CL93">
        <v>0.97301856282430932</v>
      </c>
      <c r="CM93">
        <v>0.96252353900357801</v>
      </c>
      <c r="CN93">
        <v>0.9503208478951628</v>
      </c>
      <c r="CO93">
        <v>0.91930638667893216</v>
      </c>
      <c r="CP93">
        <v>0.97429469253499901</v>
      </c>
      <c r="CQ93">
        <v>0.98959267037382259</v>
      </c>
    </row>
    <row r="94" spans="85:95" s="4" customFormat="1" x14ac:dyDescent="0.25">
      <c r="CG94" s="13" t="s">
        <v>12</v>
      </c>
      <c r="CH94">
        <v>0.98513495918610228</v>
      </c>
      <c r="CI94">
        <v>0.98609956021066769</v>
      </c>
      <c r="CJ94">
        <v>0.98466508254603757</v>
      </c>
      <c r="CK94">
        <v>0.94476764063935659</v>
      </c>
      <c r="CL94">
        <v>0.97107194100715755</v>
      </c>
      <c r="CM94">
        <v>0.96066678846070575</v>
      </c>
      <c r="CN94">
        <v>0.94820015646788458</v>
      </c>
      <c r="CO94">
        <v>0.91303270517334911</v>
      </c>
      <c r="CP94">
        <v>0.97475811620988162</v>
      </c>
      <c r="CQ94">
        <v>0.99024571587362398</v>
      </c>
    </row>
    <row r="95" spans="85:95" s="4" customFormat="1" x14ac:dyDescent="0.25">
      <c r="CG95" s="13" t="s">
        <v>13</v>
      </c>
      <c r="CH95">
        <v>79.306711050292833</v>
      </c>
      <c r="CI95">
        <v>5.1402396697279018</v>
      </c>
      <c r="CJ95">
        <v>40.162235970867137</v>
      </c>
      <c r="CK95">
        <v>6.2723679797727154</v>
      </c>
      <c r="CL95">
        <v>26.86584843793668</v>
      </c>
      <c r="CM95">
        <v>20.595201778829171</v>
      </c>
      <c r="CN95">
        <v>7.4503689511155864</v>
      </c>
      <c r="CO95">
        <v>9.6986728362290187</v>
      </c>
      <c r="CP95">
        <v>28.703315936624751</v>
      </c>
      <c r="CQ95">
        <v>35.839154301590419</v>
      </c>
    </row>
    <row r="96" spans="85:95" s="4" customFormat="1" x14ac:dyDescent="0.25">
      <c r="CG96" s="13" t="s">
        <v>14</v>
      </c>
      <c r="CH96">
        <v>68.830865126752215</v>
      </c>
      <c r="CI96">
        <v>6.4067022471629533</v>
      </c>
      <c r="CJ96">
        <v>43.846759531975863</v>
      </c>
      <c r="CK96">
        <v>6.9126183205980212</v>
      </c>
      <c r="CL96">
        <v>27.86967380831647</v>
      </c>
      <c r="CM96">
        <v>21.97706246722159</v>
      </c>
      <c r="CN96">
        <v>7.7934502886453627</v>
      </c>
      <c r="CO96">
        <v>11.627470148784781</v>
      </c>
      <c r="CP96">
        <v>24.542342183913089</v>
      </c>
      <c r="CQ96">
        <v>35.985266485938503</v>
      </c>
    </row>
    <row r="97" spans="85:95" s="4" customFormat="1" x14ac:dyDescent="0.25">
      <c r="CG97" s="13" t="s">
        <v>15</v>
      </c>
      <c r="CH97">
        <v>8.9054315476731851</v>
      </c>
      <c r="CI97">
        <v>2.267209666027362</v>
      </c>
      <c r="CJ97">
        <v>6.3373682211835476</v>
      </c>
      <c r="CK97">
        <v>2.5044696004888372</v>
      </c>
      <c r="CL97">
        <v>5.1832276081546604</v>
      </c>
      <c r="CM97">
        <v>4.5381936691627844</v>
      </c>
      <c r="CN97">
        <v>2.7295363985694689</v>
      </c>
      <c r="CO97">
        <v>3.114269229888293</v>
      </c>
      <c r="CP97">
        <v>5.3575475673693047</v>
      </c>
      <c r="CQ97">
        <v>5.9865811864193752</v>
      </c>
    </row>
    <row r="98" spans="85:95" s="4" customFormat="1" x14ac:dyDescent="0.25">
      <c r="CG98" s="13" t="s">
        <v>16</v>
      </c>
      <c r="CH98">
        <v>8.2964368934351693</v>
      </c>
      <c r="CI98">
        <v>2.5311464294194739</v>
      </c>
      <c r="CJ98">
        <v>6.6216885710501261</v>
      </c>
      <c r="CK98">
        <v>2.629185866498986</v>
      </c>
      <c r="CL98">
        <v>5.2791735914171696</v>
      </c>
      <c r="CM98">
        <v>4.6879699729436819</v>
      </c>
      <c r="CN98">
        <v>2.7916751760628169</v>
      </c>
      <c r="CO98">
        <v>3.409907645198734</v>
      </c>
      <c r="CP98">
        <v>4.9540228283601087</v>
      </c>
      <c r="CQ98">
        <v>5.9987720815128913</v>
      </c>
    </row>
    <row r="99" spans="85:95" s="4" customFormat="1" x14ac:dyDescent="0.25">
      <c r="CG99" s="13" t="s">
        <v>17</v>
      </c>
      <c r="CH99">
        <v>4.7569938205062368</v>
      </c>
      <c r="CI99">
        <v>1.3947291565229369</v>
      </c>
      <c r="CJ99">
        <v>3.5399407669986132</v>
      </c>
      <c r="CK99">
        <v>1.855967092855163</v>
      </c>
      <c r="CL99">
        <v>3.4077527763423019</v>
      </c>
      <c r="CM99">
        <v>3.1447500666380308</v>
      </c>
      <c r="CN99">
        <v>2.0661421078135671</v>
      </c>
      <c r="CO99">
        <v>2.149565941555883</v>
      </c>
      <c r="CP99">
        <v>3.3643140843206312</v>
      </c>
      <c r="CQ99">
        <v>3.4232997833751408</v>
      </c>
    </row>
    <row r="100" spans="85:95" s="4" customFormat="1" x14ac:dyDescent="0.25">
      <c r="CG100" s="13" t="s">
        <v>18</v>
      </c>
      <c r="CH100">
        <v>5.1852237599073101</v>
      </c>
      <c r="CI100">
        <v>1.5446422255389709</v>
      </c>
      <c r="CJ100">
        <v>3.7762464228564561</v>
      </c>
      <c r="CK100">
        <v>1.9836511857149159</v>
      </c>
      <c r="CL100">
        <v>3.5221833428172289</v>
      </c>
      <c r="CM100">
        <v>3.3549067580816789</v>
      </c>
      <c r="CN100">
        <v>2.145199199481969</v>
      </c>
      <c r="CO100">
        <v>2.321482833683405</v>
      </c>
      <c r="CP100">
        <v>3.3110678940823659</v>
      </c>
      <c r="CQ100">
        <v>3.7852635576726832</v>
      </c>
    </row>
    <row r="101" spans="85:95" s="4" customFormat="1" x14ac:dyDescent="0.25">
      <c r="CG101" s="13" t="s">
        <v>19</v>
      </c>
      <c r="CH101">
        <v>3.5761067079748521E-2</v>
      </c>
      <c r="CI101">
        <v>3.3904595417546937E-2</v>
      </c>
      <c r="CJ101">
        <v>3.1093602004819379E-2</v>
      </c>
      <c r="CK101">
        <v>9.601306709385786E-2</v>
      </c>
      <c r="CL101">
        <v>3.6285887393224588E-2</v>
      </c>
      <c r="CM101">
        <v>5.7197725489845863E-2</v>
      </c>
      <c r="CN101">
        <v>5.9155971848579889E-2</v>
      </c>
      <c r="CO101">
        <v>5.0559611813722392E-2</v>
      </c>
      <c r="CP101">
        <v>3.9762965977219067E-2</v>
      </c>
      <c r="CQ101">
        <v>3.7155966346980047E-2</v>
      </c>
    </row>
    <row r="102" spans="85:95" s="4" customFormat="1" x14ac:dyDescent="0.25">
      <c r="CG102" s="13" t="s">
        <v>20</v>
      </c>
      <c r="CH102">
        <v>3.9573339193908097E-2</v>
      </c>
      <c r="CI102">
        <v>3.7183779123472947E-2</v>
      </c>
      <c r="CJ102">
        <v>3.3330706645578079E-2</v>
      </c>
      <c r="CK102">
        <v>0.10227639348756359</v>
      </c>
      <c r="CL102">
        <v>3.8523601538014887E-2</v>
      </c>
      <c r="CM102">
        <v>6.2826781501154311E-2</v>
      </c>
      <c r="CN102">
        <v>6.1551953051548702E-2</v>
      </c>
      <c r="CO102">
        <v>5.3395504799244833E-2</v>
      </c>
      <c r="CP102">
        <v>4.067444400743473E-2</v>
      </c>
      <c r="CQ102">
        <v>4.0941066654226442E-2</v>
      </c>
    </row>
    <row r="103" spans="85:95" s="4" customFormat="1" x14ac:dyDescent="0.25">
      <c r="CG103" s="13" t="s">
        <v>21</v>
      </c>
      <c r="CH103">
        <v>91.51532151649559</v>
      </c>
      <c r="CI103">
        <v>9.9898458758930317</v>
      </c>
      <c r="CJ103">
        <v>45.747406976098709</v>
      </c>
      <c r="CK103">
        <v>7.2181971207286546</v>
      </c>
      <c r="CL103">
        <v>48.694860737084007</v>
      </c>
      <c r="CM103">
        <v>25.310062599911081</v>
      </c>
      <c r="CN103">
        <v>10.36812500462417</v>
      </c>
      <c r="CO103">
        <v>9.9400983255464581</v>
      </c>
      <c r="CP103">
        <v>27.335720223006199</v>
      </c>
      <c r="CQ103">
        <v>44.166499222743631</v>
      </c>
    </row>
    <row r="104" spans="85:95" s="4" customFormat="1" x14ac:dyDescent="0.25">
      <c r="CG104" s="13" t="s">
        <v>22</v>
      </c>
      <c r="CH104">
        <v>9.5663640698279711</v>
      </c>
      <c r="CI104">
        <v>3.160671744407038</v>
      </c>
      <c r="CJ104">
        <v>6.7636829446758302</v>
      </c>
      <c r="CK104">
        <v>2.686670266469009</v>
      </c>
      <c r="CL104">
        <v>6.9781703000918522</v>
      </c>
      <c r="CM104">
        <v>5.0309107127746842</v>
      </c>
      <c r="CN104">
        <v>3.2199572985715461</v>
      </c>
      <c r="CO104">
        <v>3.1527921475331131</v>
      </c>
      <c r="CP104">
        <v>5.2283573159268864</v>
      </c>
      <c r="CQ104">
        <v>6.6457880813898687</v>
      </c>
    </row>
    <row r="105" spans="85:95" s="4" customFormat="1" x14ac:dyDescent="0.25">
      <c r="CG105" s="13" t="s">
        <v>23</v>
      </c>
      <c r="CH105">
        <v>6.5481719686489166</v>
      </c>
      <c r="CI105">
        <v>2.0126270799659061</v>
      </c>
      <c r="CJ105">
        <v>4.2575745167437633</v>
      </c>
      <c r="CK105">
        <v>2.075976385901575</v>
      </c>
      <c r="CL105">
        <v>5.1937164004715779</v>
      </c>
      <c r="CM105">
        <v>3.458938568035911</v>
      </c>
      <c r="CN105">
        <v>2.376227954660302</v>
      </c>
      <c r="CO105">
        <v>2.303703796061412</v>
      </c>
      <c r="CP105">
        <v>3.7110104045988379</v>
      </c>
      <c r="CQ105">
        <v>4.3134807686581258</v>
      </c>
    </row>
    <row r="106" spans="85:95" s="4" customFormat="1" x14ac:dyDescent="0.25">
      <c r="CG106" s="13" t="s">
        <v>24</v>
      </c>
      <c r="CH106">
        <v>4.7811148180043443E-2</v>
      </c>
      <c r="CI106">
        <v>5.0607837491537563E-2</v>
      </c>
      <c r="CJ106">
        <v>3.6927746877546692E-2</v>
      </c>
      <c r="CK106">
        <v>0.110652300699664</v>
      </c>
      <c r="CL106">
        <v>5.2715297387492401E-2</v>
      </c>
      <c r="CM106">
        <v>6.1683007028379228E-2</v>
      </c>
      <c r="CN106">
        <v>6.8619740110568012E-2</v>
      </c>
      <c r="CO106">
        <v>5.4162219746535387E-2</v>
      </c>
      <c r="CP106">
        <v>4.4653685079730138E-2</v>
      </c>
      <c r="CQ106">
        <v>4.2634981171379129E-2</v>
      </c>
    </row>
    <row r="107" spans="85:95" s="4" customFormat="1" x14ac:dyDescent="0.25">
      <c r="CG107" s="12" t="s">
        <v>82</v>
      </c>
      <c r="CH107"/>
      <c r="CI107"/>
      <c r="CJ107"/>
      <c r="CK107"/>
      <c r="CL107"/>
      <c r="CM107"/>
      <c r="CN107"/>
      <c r="CO107"/>
      <c r="CP107"/>
      <c r="CQ107"/>
    </row>
    <row r="108" spans="85:95" s="4" customFormat="1" x14ac:dyDescent="0.25">
      <c r="CG108" s="13" t="s">
        <v>11</v>
      </c>
      <c r="CH108">
        <v>0.97549914652028902</v>
      </c>
      <c r="CI108">
        <v>0.98270449622181943</v>
      </c>
      <c r="CJ108">
        <v>0.97667216377048638</v>
      </c>
      <c r="CK108">
        <v>0.9115295587488228</v>
      </c>
      <c r="CL108">
        <v>0.95473764592021426</v>
      </c>
      <c r="CM108">
        <v>0.92956229031301763</v>
      </c>
      <c r="CN108">
        <v>0.90621531205562833</v>
      </c>
      <c r="CO108">
        <v>0.85803372843335934</v>
      </c>
      <c r="CP108">
        <v>0.95014100410014335</v>
      </c>
      <c r="CQ108">
        <v>0.98067539217164212</v>
      </c>
    </row>
    <row r="109" spans="85:95" s="4" customFormat="1" x14ac:dyDescent="0.25">
      <c r="CG109" s="13" t="s">
        <v>12</v>
      </c>
      <c r="CH109">
        <v>0.97347766535230684</v>
      </c>
      <c r="CI109">
        <v>0.97496023665623388</v>
      </c>
      <c r="CJ109">
        <v>0.97261269848160514</v>
      </c>
      <c r="CK109">
        <v>0.8974840258232053</v>
      </c>
      <c r="CL109">
        <v>0.94817049035765333</v>
      </c>
      <c r="CM109">
        <v>0.92342242160857457</v>
      </c>
      <c r="CN109">
        <v>0.90145288055381612</v>
      </c>
      <c r="CO109">
        <v>0.83867535826820805</v>
      </c>
      <c r="CP109">
        <v>0.94965908797944976</v>
      </c>
      <c r="CQ109">
        <v>0.97955642035857271</v>
      </c>
    </row>
    <row r="110" spans="85:95" s="4" customFormat="1" x14ac:dyDescent="0.25">
      <c r="CG110" s="13" t="s">
        <v>13</v>
      </c>
      <c r="CH110">
        <v>82.838071749696255</v>
      </c>
      <c r="CI110">
        <v>6.2625224217202087</v>
      </c>
      <c r="CJ110">
        <v>56.973166589061563</v>
      </c>
      <c r="CK110">
        <v>9.4858877608082537</v>
      </c>
      <c r="CL110">
        <v>47.551611101617389</v>
      </c>
      <c r="CM110">
        <v>42.543736744594703</v>
      </c>
      <c r="CN110">
        <v>14.60058851822793</v>
      </c>
      <c r="CO110">
        <v>18.130225837080548</v>
      </c>
      <c r="CP110">
        <v>54.054539822522599</v>
      </c>
      <c r="CQ110">
        <v>66.109368685750596</v>
      </c>
    </row>
    <row r="111" spans="85:95" s="4" customFormat="1" x14ac:dyDescent="0.25">
      <c r="CG111" s="13" t="s">
        <v>14</v>
      </c>
      <c r="CH111">
        <v>86.028358559993876</v>
      </c>
      <c r="CI111">
        <v>8.5869656695127716</v>
      </c>
      <c r="CJ111">
        <v>75.595971586931853</v>
      </c>
      <c r="CK111">
        <v>11.320156783792489</v>
      </c>
      <c r="CL111">
        <v>54.828121220518163</v>
      </c>
      <c r="CM111">
        <v>46.126180142151192</v>
      </c>
      <c r="CN111">
        <v>15.657934213834899</v>
      </c>
      <c r="CO111">
        <v>20.249194089853681</v>
      </c>
      <c r="CP111">
        <v>56.126553569556087</v>
      </c>
      <c r="CQ111">
        <v>74.480692385301097</v>
      </c>
    </row>
    <row r="112" spans="85:95" s="4" customFormat="1" x14ac:dyDescent="0.25">
      <c r="CG112" s="13" t="s">
        <v>15</v>
      </c>
      <c r="CH112">
        <v>9.1015422731368041</v>
      </c>
      <c r="CI112">
        <v>2.5025032311108428</v>
      </c>
      <c r="CJ112">
        <v>7.5480571400236203</v>
      </c>
      <c r="CK112">
        <v>3.079916843164479</v>
      </c>
      <c r="CL112">
        <v>6.8957676223620954</v>
      </c>
      <c r="CM112">
        <v>6.5225559978121082</v>
      </c>
      <c r="CN112">
        <v>3.821071645262351</v>
      </c>
      <c r="CO112">
        <v>4.257960290688553</v>
      </c>
      <c r="CP112">
        <v>7.3521792566913522</v>
      </c>
      <c r="CQ112">
        <v>8.1307667956811187</v>
      </c>
    </row>
    <row r="113" spans="85:95" s="4" customFormat="1" x14ac:dyDescent="0.25">
      <c r="CG113" s="13" t="s">
        <v>16</v>
      </c>
      <c r="CH113">
        <v>9.2751473605541097</v>
      </c>
      <c r="CI113">
        <v>2.9303524821278359</v>
      </c>
      <c r="CJ113">
        <v>8.6945943888678237</v>
      </c>
      <c r="CK113">
        <v>3.3645440677441711</v>
      </c>
      <c r="CL113">
        <v>7.4046013545982454</v>
      </c>
      <c r="CM113">
        <v>6.7916257363131542</v>
      </c>
      <c r="CN113">
        <v>3.9570107674651211</v>
      </c>
      <c r="CO113">
        <v>4.4999104535372343</v>
      </c>
      <c r="CP113">
        <v>7.491765717743454</v>
      </c>
      <c r="CQ113">
        <v>8.6302197182517375</v>
      </c>
    </row>
    <row r="114" spans="85:95" s="4" customFormat="1" x14ac:dyDescent="0.25">
      <c r="CG114" s="13" t="s">
        <v>17</v>
      </c>
      <c r="CH114">
        <v>5.0021078644034027</v>
      </c>
      <c r="CI114">
        <v>1.4789631056124219</v>
      </c>
      <c r="CJ114">
        <v>4.6075973101097496</v>
      </c>
      <c r="CK114">
        <v>2.3080267251789239</v>
      </c>
      <c r="CL114">
        <v>4.7812620407822513</v>
      </c>
      <c r="CM114">
        <v>4.4786345744289697</v>
      </c>
      <c r="CN114">
        <v>2.7605257888988168</v>
      </c>
      <c r="CO114">
        <v>2.8261832617656659</v>
      </c>
      <c r="CP114">
        <v>4.7329460670263241</v>
      </c>
      <c r="CQ114">
        <v>4.6387421427586357</v>
      </c>
    </row>
    <row r="115" spans="85:95" s="4" customFormat="1" x14ac:dyDescent="0.25">
      <c r="CG115" s="13" t="s">
        <v>18</v>
      </c>
      <c r="CH115">
        <v>6.1704191371197039</v>
      </c>
      <c r="CI115">
        <v>1.920548031521272</v>
      </c>
      <c r="CJ115">
        <v>5.3523918886461406</v>
      </c>
      <c r="CK115">
        <v>2.6635946152131491</v>
      </c>
      <c r="CL115">
        <v>5.2501930067165006</v>
      </c>
      <c r="CM115">
        <v>4.9113589858109918</v>
      </c>
      <c r="CN115">
        <v>2.9415693994898739</v>
      </c>
      <c r="CO115">
        <v>3.0488415815290062</v>
      </c>
      <c r="CP115">
        <v>4.9715507695004186</v>
      </c>
      <c r="CQ115">
        <v>5.4683121187931034</v>
      </c>
    </row>
    <row r="116" spans="85:95" s="4" customFormat="1" x14ac:dyDescent="0.25">
      <c r="CG116" s="13" t="s">
        <v>19</v>
      </c>
      <c r="CH116">
        <v>4.2022288733314622E-2</v>
      </c>
      <c r="CI116">
        <v>3.9126950958989069E-2</v>
      </c>
      <c r="CJ116">
        <v>4.0820281648648517E-2</v>
      </c>
      <c r="CK116">
        <v>0.11886378177736349</v>
      </c>
      <c r="CL116">
        <v>5.0221354785563173E-2</v>
      </c>
      <c r="CM116">
        <v>7.6696305686499627E-2</v>
      </c>
      <c r="CN116">
        <v>7.9301162085563703E-2</v>
      </c>
      <c r="CO116">
        <v>6.8612172355891565E-2</v>
      </c>
      <c r="CP116">
        <v>5.5816061233336288E-2</v>
      </c>
      <c r="CQ116">
        <v>4.594302621066889E-2</v>
      </c>
    </row>
    <row r="117" spans="85:95" s="4" customFormat="1" x14ac:dyDescent="0.25">
      <c r="CG117" s="13" t="s">
        <v>20</v>
      </c>
      <c r="CH117">
        <v>4.9686310210826062E-2</v>
      </c>
      <c r="CI117">
        <v>4.9159354931972203E-2</v>
      </c>
      <c r="CJ117">
        <v>4.7019816315692638E-2</v>
      </c>
      <c r="CK117">
        <v>0.13942463681282641</v>
      </c>
      <c r="CL117">
        <v>5.6777923405042618E-2</v>
      </c>
      <c r="CM117">
        <v>8.8409772510084306E-2</v>
      </c>
      <c r="CN117">
        <v>8.4834685821601044E-2</v>
      </c>
      <c r="CO117">
        <v>7.2459449060785872E-2</v>
      </c>
      <c r="CP117">
        <v>5.9010203680898501E-2</v>
      </c>
      <c r="CQ117">
        <v>5.5873943604287511E-2</v>
      </c>
    </row>
    <row r="118" spans="85:95" s="4" customFormat="1" x14ac:dyDescent="0.25">
      <c r="CG118" s="13" t="s">
        <v>21</v>
      </c>
      <c r="CH118">
        <v>138.44676444626131</v>
      </c>
      <c r="CI118">
        <v>11.452158193605939</v>
      </c>
      <c r="CJ118">
        <v>124.7244721604349</v>
      </c>
      <c r="CK118">
        <v>10.81273613320421</v>
      </c>
      <c r="CL118">
        <v>48.916801584512669</v>
      </c>
      <c r="CM118">
        <v>51.0394217978345</v>
      </c>
      <c r="CN118">
        <v>23.10005556539025</v>
      </c>
      <c r="CO118">
        <v>21.472798166174051</v>
      </c>
      <c r="CP118">
        <v>59.990086906692987</v>
      </c>
      <c r="CQ118">
        <v>105.5884466023643</v>
      </c>
    </row>
    <row r="119" spans="85:95" s="4" customFormat="1" x14ac:dyDescent="0.25">
      <c r="CG119" s="13" t="s">
        <v>22</v>
      </c>
      <c r="CH119">
        <v>11.766340316609121</v>
      </c>
      <c r="CI119">
        <v>3.384103750419885</v>
      </c>
      <c r="CJ119">
        <v>11.168011110329131</v>
      </c>
      <c r="CK119">
        <v>3.288272515045584</v>
      </c>
      <c r="CL119">
        <v>6.9940547313066306</v>
      </c>
      <c r="CM119">
        <v>7.1441879732993101</v>
      </c>
      <c r="CN119">
        <v>4.806251716815324</v>
      </c>
      <c r="CO119">
        <v>4.6338750701949278</v>
      </c>
      <c r="CP119">
        <v>7.7453267785609272</v>
      </c>
      <c r="CQ119">
        <v>10.275623903314299</v>
      </c>
    </row>
    <row r="120" spans="85:95" s="4" customFormat="1" x14ac:dyDescent="0.25">
      <c r="CG120" s="13" t="s">
        <v>23</v>
      </c>
      <c r="CH120">
        <v>7.4806964702113996</v>
      </c>
      <c r="CI120">
        <v>2.2279071197075959</v>
      </c>
      <c r="CJ120">
        <v>7.6404088944360904</v>
      </c>
      <c r="CK120">
        <v>2.5767635164500509</v>
      </c>
      <c r="CL120">
        <v>4.928897937441441</v>
      </c>
      <c r="CM120">
        <v>5.3012621319771718</v>
      </c>
      <c r="CN120">
        <v>3.8464150011656959</v>
      </c>
      <c r="CO120">
        <v>3.2182657307161202</v>
      </c>
      <c r="CP120">
        <v>5.2363301059949228</v>
      </c>
      <c r="CQ120">
        <v>6.435531227021932</v>
      </c>
    </row>
    <row r="121" spans="85:95" s="4" customFormat="1" x14ac:dyDescent="0.25">
      <c r="CG121" s="13" t="s">
        <v>24</v>
      </c>
      <c r="CH121">
        <v>5.8540811116217173E-2</v>
      </c>
      <c r="CI121">
        <v>5.110049481815359E-2</v>
      </c>
      <c r="CJ121">
        <v>6.7432360024988924E-2</v>
      </c>
      <c r="CK121">
        <v>0.14409908307409991</v>
      </c>
      <c r="CL121">
        <v>5.1716400177568102E-2</v>
      </c>
      <c r="CM121">
        <v>8.841400047297486E-2</v>
      </c>
      <c r="CN121">
        <v>0.1144752172878489</v>
      </c>
      <c r="CO121">
        <v>7.3935006374515666E-2</v>
      </c>
      <c r="CP121">
        <v>6.2794853412486432E-2</v>
      </c>
      <c r="CQ121">
        <v>6.4941052142970121E-2</v>
      </c>
    </row>
    <row r="122" spans="85:95" s="4" customFormat="1" x14ac:dyDescent="0.25"/>
    <row r="123" spans="85:95" s="4" customFormat="1" x14ac:dyDescent="0.25"/>
    <row r="124" spans="85:95" s="4" customFormat="1" x14ac:dyDescent="0.25"/>
    <row r="125" spans="85:95" s="4" customFormat="1" x14ac:dyDescent="0.25"/>
    <row r="126" spans="85:95" s="4" customFormat="1" x14ac:dyDescent="0.25"/>
    <row r="127" spans="85:95" s="4" customFormat="1" x14ac:dyDescent="0.25"/>
    <row r="128" spans="85:95" s="4" customFormat="1" x14ac:dyDescent="0.25"/>
    <row r="129" s="4" customFormat="1" x14ac:dyDescent="0.25"/>
    <row r="130" s="4" customFormat="1" x14ac:dyDescent="0.25"/>
    <row r="131" s="4" customFormat="1" x14ac:dyDescent="0.25"/>
    <row r="132" s="4" customFormat="1" x14ac:dyDescent="0.25"/>
    <row r="133" s="4" customFormat="1" x14ac:dyDescent="0.25"/>
    <row r="134" s="4" customFormat="1" x14ac:dyDescent="0.25"/>
    <row r="135" s="4" customFormat="1" x14ac:dyDescent="0.25"/>
    <row r="136" s="4" customFormat="1" x14ac:dyDescent="0.25"/>
    <row r="137" s="4" customFormat="1" x14ac:dyDescent="0.25"/>
    <row r="138" s="4" customFormat="1" x14ac:dyDescent="0.25"/>
    <row r="139" s="4" customFormat="1" x14ac:dyDescent="0.25"/>
    <row r="140" s="4" customFormat="1" x14ac:dyDescent="0.25"/>
    <row r="141" s="4" customFormat="1" x14ac:dyDescent="0.25"/>
    <row r="142" s="4" customFormat="1" x14ac:dyDescent="0.25"/>
    <row r="143" s="4" customFormat="1" x14ac:dyDescent="0.25"/>
    <row r="144" s="4" customFormat="1" x14ac:dyDescent="0.25"/>
    <row r="145" s="4" customFormat="1" x14ac:dyDescent="0.25"/>
    <row r="146" s="4" customFormat="1" x14ac:dyDescent="0.25"/>
    <row r="147" s="4" customFormat="1" x14ac:dyDescent="0.25"/>
    <row r="148" s="4" customFormat="1" x14ac:dyDescent="0.25"/>
    <row r="149" s="4" customFormat="1" x14ac:dyDescent="0.25"/>
    <row r="150" s="4" customFormat="1" x14ac:dyDescent="0.25"/>
    <row r="151" s="4" customFormat="1" x14ac:dyDescent="0.25"/>
    <row r="152" s="4" customFormat="1" x14ac:dyDescent="0.25"/>
    <row r="153" s="4" customFormat="1" x14ac:dyDescent="0.25"/>
    <row r="154" s="4" customFormat="1" x14ac:dyDescent="0.25"/>
    <row r="155" s="4" customFormat="1" x14ac:dyDescent="0.25"/>
    <row r="156" s="4" customFormat="1" x14ac:dyDescent="0.25"/>
    <row r="157" s="4" customFormat="1" x14ac:dyDescent="0.25"/>
    <row r="158" s="4" customFormat="1" x14ac:dyDescent="0.25"/>
    <row r="159" s="4" customFormat="1" x14ac:dyDescent="0.25"/>
    <row r="160" s="4" customFormat="1" x14ac:dyDescent="0.25"/>
    <row r="161" s="4" customFormat="1" x14ac:dyDescent="0.25"/>
    <row r="162" s="4" customFormat="1" x14ac:dyDescent="0.25"/>
    <row r="163" s="4" customFormat="1" x14ac:dyDescent="0.25"/>
    <row r="164" s="4" customFormat="1" x14ac:dyDescent="0.25"/>
    <row r="165" s="4" customFormat="1" x14ac:dyDescent="0.25"/>
    <row r="166" s="4" customFormat="1" x14ac:dyDescent="0.25"/>
    <row r="167" s="4" customFormat="1" x14ac:dyDescent="0.25"/>
    <row r="168" s="4" customFormat="1" x14ac:dyDescent="0.25"/>
    <row r="169" s="4" customFormat="1" x14ac:dyDescent="0.25"/>
    <row r="170" s="4" customFormat="1" x14ac:dyDescent="0.25"/>
    <row r="171" s="4" customFormat="1" x14ac:dyDescent="0.25"/>
    <row r="172" s="4" customFormat="1" x14ac:dyDescent="0.25"/>
    <row r="173" s="4" customFormat="1" x14ac:dyDescent="0.25"/>
    <row r="174" s="4" customFormat="1" x14ac:dyDescent="0.25"/>
    <row r="175" s="4" customFormat="1" x14ac:dyDescent="0.25"/>
    <row r="176" s="4" customFormat="1" x14ac:dyDescent="0.25"/>
    <row r="177" s="4" customFormat="1" x14ac:dyDescent="0.25"/>
    <row r="178" s="4" customFormat="1" x14ac:dyDescent="0.25"/>
    <row r="179" s="4" customFormat="1" x14ac:dyDescent="0.25"/>
    <row r="180" s="4" customFormat="1" x14ac:dyDescent="0.25"/>
    <row r="181" s="4" customFormat="1" x14ac:dyDescent="0.25"/>
    <row r="182" s="4" customFormat="1" x14ac:dyDescent="0.25"/>
    <row r="183" s="4" customFormat="1" x14ac:dyDescent="0.25"/>
    <row r="184" s="4" customFormat="1" x14ac:dyDescent="0.25"/>
    <row r="185" s="4" customFormat="1" x14ac:dyDescent="0.25"/>
    <row r="186" s="4" customFormat="1" x14ac:dyDescent="0.25"/>
    <row r="187" s="4" customFormat="1" x14ac:dyDescent="0.25"/>
    <row r="188" s="4" customFormat="1" x14ac:dyDescent="0.25"/>
    <row r="189" s="4" customFormat="1" x14ac:dyDescent="0.25"/>
    <row r="190" s="4" customFormat="1" x14ac:dyDescent="0.25"/>
    <row r="191" s="4" customFormat="1" x14ac:dyDescent="0.25"/>
    <row r="192" s="4" customFormat="1" x14ac:dyDescent="0.25"/>
    <row r="193" s="4" customFormat="1" x14ac:dyDescent="0.25"/>
    <row r="194" s="4" customFormat="1" x14ac:dyDescent="0.25"/>
    <row r="195" s="4" customFormat="1" x14ac:dyDescent="0.25"/>
    <row r="196" s="4" customFormat="1" x14ac:dyDescent="0.25"/>
    <row r="197" s="4" customFormat="1" x14ac:dyDescent="0.25"/>
    <row r="198" s="4" customFormat="1" x14ac:dyDescent="0.25"/>
    <row r="199" s="4" customFormat="1" x14ac:dyDescent="0.25"/>
    <row r="200" s="4" customFormat="1" x14ac:dyDescent="0.25"/>
    <row r="201" s="4" customFormat="1" x14ac:dyDescent="0.25"/>
    <row r="202" s="4" customFormat="1" x14ac:dyDescent="0.25"/>
    <row r="203" s="4" customFormat="1" x14ac:dyDescent="0.25"/>
    <row r="204" s="4" customFormat="1" x14ac:dyDescent="0.25"/>
    <row r="205" s="4" customFormat="1" x14ac:dyDescent="0.25"/>
    <row r="206" s="4" customFormat="1" x14ac:dyDescent="0.25"/>
    <row r="207" s="4" customFormat="1" x14ac:dyDescent="0.25"/>
    <row r="208" s="4" customFormat="1" x14ac:dyDescent="0.25"/>
    <row r="209" s="4" customFormat="1" x14ac:dyDescent="0.25"/>
    <row r="210" s="4" customFormat="1" x14ac:dyDescent="0.25"/>
    <row r="211" s="4" customFormat="1" x14ac:dyDescent="0.25"/>
    <row r="212" s="4" customFormat="1" x14ac:dyDescent="0.25"/>
    <row r="213" s="4" customFormat="1" x14ac:dyDescent="0.25"/>
    <row r="214" s="4" customFormat="1" x14ac:dyDescent="0.25"/>
    <row r="215" s="4" customFormat="1" x14ac:dyDescent="0.25"/>
    <row r="216" s="4" customFormat="1" x14ac:dyDescent="0.25"/>
    <row r="217" s="4" customFormat="1" x14ac:dyDescent="0.25"/>
    <row r="218" s="4" customFormat="1" x14ac:dyDescent="0.25"/>
    <row r="219" s="4" customFormat="1" x14ac:dyDescent="0.25"/>
    <row r="220" s="4" customFormat="1" x14ac:dyDescent="0.25"/>
    <row r="221" s="4" customFormat="1" x14ac:dyDescent="0.25"/>
    <row r="222" s="4" customFormat="1" x14ac:dyDescent="0.25"/>
    <row r="223" s="4" customFormat="1" x14ac:dyDescent="0.25"/>
    <row r="224" s="4" customFormat="1" x14ac:dyDescent="0.25"/>
    <row r="225" s="4" customFormat="1" x14ac:dyDescent="0.25"/>
    <row r="226" s="4" customFormat="1" x14ac:dyDescent="0.25"/>
    <row r="227" s="4" customFormat="1" x14ac:dyDescent="0.25"/>
    <row r="228" s="4" customFormat="1" x14ac:dyDescent="0.25"/>
    <row r="229" s="4" customFormat="1" x14ac:dyDescent="0.25"/>
    <row r="230" s="4" customFormat="1" x14ac:dyDescent="0.25"/>
    <row r="231" s="4" customFormat="1" x14ac:dyDescent="0.25"/>
    <row r="232" s="4" customFormat="1" x14ac:dyDescent="0.25"/>
    <row r="233" s="4" customFormat="1" x14ac:dyDescent="0.25"/>
    <row r="234" s="4" customFormat="1" x14ac:dyDescent="0.25"/>
    <row r="235" s="4" customFormat="1" x14ac:dyDescent="0.25"/>
    <row r="236" s="4" customFormat="1" x14ac:dyDescent="0.25"/>
    <row r="237" s="4" customFormat="1" x14ac:dyDescent="0.25"/>
    <row r="238" s="4" customFormat="1" x14ac:dyDescent="0.25"/>
    <row r="239" s="4" customFormat="1" x14ac:dyDescent="0.25"/>
    <row r="240" s="4" customFormat="1" x14ac:dyDescent="0.25"/>
    <row r="241" s="4" customFormat="1" x14ac:dyDescent="0.25"/>
    <row r="242" s="4" customFormat="1" x14ac:dyDescent="0.25"/>
    <row r="243" s="4" customFormat="1" x14ac:dyDescent="0.25"/>
    <row r="244" s="4" customFormat="1" x14ac:dyDescent="0.25"/>
    <row r="245" s="4" customFormat="1" x14ac:dyDescent="0.25"/>
    <row r="246" s="4" customFormat="1" x14ac:dyDescent="0.25"/>
    <row r="247" s="4" customFormat="1" x14ac:dyDescent="0.25"/>
    <row r="248" s="4" customFormat="1" x14ac:dyDescent="0.25"/>
    <row r="249" s="4" customFormat="1" x14ac:dyDescent="0.25"/>
    <row r="250" s="4" customFormat="1" x14ac:dyDescent="0.25"/>
    <row r="251" s="4" customFormat="1" x14ac:dyDescent="0.25"/>
    <row r="252" s="4" customFormat="1" x14ac:dyDescent="0.25"/>
    <row r="253" s="4" customFormat="1" x14ac:dyDescent="0.25"/>
    <row r="254" s="4" customFormat="1" x14ac:dyDescent="0.25"/>
    <row r="255" s="4" customFormat="1" x14ac:dyDescent="0.25"/>
    <row r="256" s="4" customFormat="1" x14ac:dyDescent="0.25"/>
    <row r="257" s="4" customFormat="1" x14ac:dyDescent="0.25"/>
    <row r="258" s="4" customFormat="1" x14ac:dyDescent="0.25"/>
    <row r="259" s="4" customFormat="1" x14ac:dyDescent="0.25"/>
    <row r="260" s="4" customFormat="1" x14ac:dyDescent="0.25"/>
    <row r="261" s="4" customFormat="1" x14ac:dyDescent="0.25"/>
    <row r="262" s="4" customFormat="1" x14ac:dyDescent="0.25"/>
    <row r="263" s="4" customFormat="1" x14ac:dyDescent="0.25"/>
    <row r="264" s="4" customFormat="1" x14ac:dyDescent="0.25"/>
    <row r="265" s="4" customFormat="1" x14ac:dyDescent="0.25"/>
    <row r="266" s="4" customFormat="1" x14ac:dyDescent="0.25"/>
    <row r="267" s="4" customFormat="1" x14ac:dyDescent="0.25"/>
    <row r="268" s="4" customFormat="1" x14ac:dyDescent="0.25"/>
    <row r="269" s="4" customFormat="1" x14ac:dyDescent="0.25"/>
    <row r="270" s="4" customFormat="1" x14ac:dyDescent="0.25"/>
    <row r="271" s="4" customFormat="1" x14ac:dyDescent="0.25"/>
    <row r="272" s="4" customFormat="1" x14ac:dyDescent="0.25"/>
    <row r="273" s="4" customFormat="1" x14ac:dyDescent="0.25"/>
    <row r="274" s="4" customFormat="1" x14ac:dyDescent="0.25"/>
    <row r="275" s="4" customFormat="1" x14ac:dyDescent="0.25"/>
    <row r="276" s="4" customFormat="1" x14ac:dyDescent="0.25"/>
    <row r="277" s="4" customFormat="1" x14ac:dyDescent="0.25"/>
    <row r="278" s="4" customFormat="1" x14ac:dyDescent="0.25"/>
    <row r="279" s="4" customFormat="1" x14ac:dyDescent="0.25"/>
    <row r="280" s="4" customFormat="1" x14ac:dyDescent="0.25"/>
    <row r="281" s="4" customFormat="1" x14ac:dyDescent="0.25"/>
    <row r="282" s="4" customFormat="1" x14ac:dyDescent="0.25"/>
    <row r="283" s="4" customFormat="1" x14ac:dyDescent="0.25"/>
    <row r="284" s="4" customFormat="1" x14ac:dyDescent="0.25"/>
    <row r="285" s="4" customFormat="1" x14ac:dyDescent="0.25"/>
    <row r="286" s="4" customFormat="1" x14ac:dyDescent="0.25"/>
    <row r="287" s="4" customFormat="1" x14ac:dyDescent="0.25"/>
    <row r="288" s="4" customFormat="1" x14ac:dyDescent="0.25"/>
    <row r="289" s="4" customFormat="1" x14ac:dyDescent="0.25"/>
    <row r="290" s="4" customFormat="1" x14ac:dyDescent="0.25"/>
    <row r="291" s="4" customFormat="1" x14ac:dyDescent="0.25"/>
    <row r="292" s="4" customFormat="1" x14ac:dyDescent="0.25"/>
    <row r="293" s="4" customFormat="1" x14ac:dyDescent="0.25"/>
    <row r="294" s="4" customFormat="1" x14ac:dyDescent="0.25"/>
    <row r="295" s="4" customFormat="1" x14ac:dyDescent="0.25"/>
    <row r="296" s="4" customFormat="1" x14ac:dyDescent="0.25"/>
    <row r="297" s="4" customFormat="1" x14ac:dyDescent="0.25"/>
    <row r="298" s="4" customFormat="1" x14ac:dyDescent="0.25"/>
    <row r="299" s="4" customFormat="1" x14ac:dyDescent="0.25"/>
    <row r="300" s="4" customFormat="1" x14ac:dyDescent="0.25"/>
    <row r="301" s="4" customFormat="1" x14ac:dyDescent="0.25"/>
    <row r="302" s="4" customFormat="1" x14ac:dyDescent="0.25"/>
    <row r="303" s="4" customFormat="1" x14ac:dyDescent="0.25"/>
    <row r="304" s="4" customFormat="1" x14ac:dyDescent="0.25"/>
    <row r="305" s="4" customFormat="1" x14ac:dyDescent="0.25"/>
    <row r="306" s="4" customFormat="1" x14ac:dyDescent="0.25"/>
    <row r="307" s="4" customFormat="1" x14ac:dyDescent="0.25"/>
    <row r="308" s="4" customFormat="1" x14ac:dyDescent="0.25"/>
    <row r="309" s="4" customFormat="1" x14ac:dyDescent="0.25"/>
    <row r="310" s="4" customFormat="1" x14ac:dyDescent="0.25"/>
    <row r="311" s="4" customFormat="1" x14ac:dyDescent="0.25"/>
    <row r="312" s="4" customFormat="1" x14ac:dyDescent="0.25"/>
    <row r="313" s="4" customFormat="1" x14ac:dyDescent="0.25"/>
    <row r="314" s="4" customFormat="1" x14ac:dyDescent="0.25"/>
    <row r="315" s="4" customFormat="1" x14ac:dyDescent="0.25"/>
    <row r="316" s="4" customFormat="1" x14ac:dyDescent="0.25"/>
    <row r="317" s="4" customFormat="1" x14ac:dyDescent="0.25"/>
    <row r="318" s="4" customFormat="1" x14ac:dyDescent="0.25"/>
    <row r="319" s="4" customFormat="1" x14ac:dyDescent="0.25"/>
    <row r="320" s="4" customFormat="1" x14ac:dyDescent="0.25"/>
    <row r="321" s="4" customFormat="1" x14ac:dyDescent="0.25"/>
    <row r="322" s="4" customFormat="1" x14ac:dyDescent="0.25"/>
    <row r="323" s="4" customFormat="1" x14ac:dyDescent="0.25"/>
    <row r="324" s="4" customFormat="1" x14ac:dyDescent="0.25"/>
    <row r="325" s="4" customFormat="1" x14ac:dyDescent="0.25"/>
    <row r="326" s="4" customFormat="1" x14ac:dyDescent="0.25"/>
    <row r="327" s="4" customFormat="1" x14ac:dyDescent="0.25"/>
    <row r="328" s="4" customFormat="1" x14ac:dyDescent="0.25"/>
    <row r="329" s="4" customFormat="1" x14ac:dyDescent="0.25"/>
    <row r="330" s="4" customFormat="1" x14ac:dyDescent="0.25"/>
    <row r="331" s="4" customFormat="1" x14ac:dyDescent="0.25"/>
    <row r="332" s="4" customFormat="1" x14ac:dyDescent="0.25"/>
    <row r="333" s="4" customFormat="1" x14ac:dyDescent="0.25"/>
    <row r="334" s="4" customFormat="1" x14ac:dyDescent="0.25"/>
    <row r="335" s="4" customFormat="1" x14ac:dyDescent="0.25"/>
    <row r="336" s="4" customFormat="1" x14ac:dyDescent="0.25"/>
    <row r="337" s="4" customFormat="1" x14ac:dyDescent="0.25"/>
    <row r="338" s="4" customFormat="1" x14ac:dyDescent="0.25"/>
    <row r="339" s="4" customFormat="1" x14ac:dyDescent="0.25"/>
    <row r="340" s="4" customFormat="1" x14ac:dyDescent="0.25"/>
    <row r="341" s="4" customFormat="1" x14ac:dyDescent="0.25"/>
    <row r="342" s="4" customFormat="1" x14ac:dyDescent="0.25"/>
    <row r="343" s="4" customFormat="1" x14ac:dyDescent="0.25"/>
    <row r="344" s="4" customFormat="1" x14ac:dyDescent="0.25"/>
    <row r="345" s="4" customFormat="1" x14ac:dyDescent="0.25"/>
    <row r="346" s="4" customFormat="1" x14ac:dyDescent="0.25"/>
    <row r="347" s="4" customFormat="1" x14ac:dyDescent="0.25"/>
    <row r="348" s="4" customFormat="1" x14ac:dyDescent="0.25"/>
    <row r="349" s="4" customFormat="1" x14ac:dyDescent="0.25"/>
    <row r="350" s="4" customFormat="1" x14ac:dyDescent="0.25"/>
    <row r="351" s="4" customFormat="1" x14ac:dyDescent="0.25"/>
    <row r="352" s="4" customFormat="1" x14ac:dyDescent="0.25"/>
    <row r="353" s="4" customFormat="1" x14ac:dyDescent="0.25"/>
    <row r="354" s="4" customFormat="1" x14ac:dyDescent="0.25"/>
    <row r="355" s="4" customFormat="1" x14ac:dyDescent="0.25"/>
    <row r="356" s="4" customFormat="1" x14ac:dyDescent="0.25"/>
    <row r="357" s="4" customFormat="1" x14ac:dyDescent="0.25"/>
    <row r="358" s="4" customFormat="1" x14ac:dyDescent="0.25"/>
    <row r="359" s="4" customFormat="1" x14ac:dyDescent="0.25"/>
    <row r="360" s="4" customFormat="1" x14ac:dyDescent="0.25"/>
    <row r="361" s="4" customFormat="1" x14ac:dyDescent="0.25"/>
    <row r="362" s="4" customFormat="1" x14ac:dyDescent="0.25"/>
    <row r="363" s="4" customFormat="1" x14ac:dyDescent="0.25"/>
    <row r="364" s="4" customFormat="1" x14ac:dyDescent="0.25"/>
    <row r="365" s="4" customFormat="1" x14ac:dyDescent="0.25"/>
    <row r="366" s="4" customFormat="1" x14ac:dyDescent="0.25"/>
    <row r="367" s="4" customFormat="1" x14ac:dyDescent="0.25"/>
    <row r="368" s="4" customFormat="1" x14ac:dyDescent="0.25"/>
    <row r="369" s="4" customFormat="1" x14ac:dyDescent="0.25"/>
    <row r="370" s="4" customFormat="1" x14ac:dyDescent="0.25"/>
    <row r="371" s="4" customFormat="1" x14ac:dyDescent="0.25"/>
    <row r="372" s="4" customFormat="1" x14ac:dyDescent="0.25"/>
    <row r="373" s="4" customFormat="1" x14ac:dyDescent="0.25"/>
    <row r="374" s="4" customFormat="1" x14ac:dyDescent="0.25"/>
    <row r="375" s="4" customFormat="1" x14ac:dyDescent="0.25"/>
    <row r="376" s="4" customFormat="1" x14ac:dyDescent="0.25"/>
    <row r="377" s="4" customFormat="1" x14ac:dyDescent="0.25"/>
    <row r="378" s="4" customFormat="1" x14ac:dyDescent="0.25"/>
    <row r="379" s="4" customFormat="1" x14ac:dyDescent="0.25"/>
    <row r="380" s="4" customFormat="1" x14ac:dyDescent="0.25"/>
    <row r="381" s="4" customFormat="1" x14ac:dyDescent="0.25"/>
    <row r="382" s="4" customFormat="1" x14ac:dyDescent="0.25"/>
    <row r="383" s="4" customFormat="1" x14ac:dyDescent="0.25"/>
    <row r="384" s="4" customFormat="1" x14ac:dyDescent="0.25"/>
    <row r="385" s="4" customFormat="1" x14ac:dyDescent="0.25"/>
    <row r="386" s="4" customFormat="1" x14ac:dyDescent="0.25"/>
    <row r="387" s="4" customFormat="1" x14ac:dyDescent="0.25"/>
    <row r="388" s="4" customFormat="1" x14ac:dyDescent="0.25"/>
    <row r="389" s="4" customFormat="1" x14ac:dyDescent="0.25"/>
    <row r="390" s="4" customFormat="1" x14ac:dyDescent="0.25"/>
    <row r="391" s="4" customFormat="1" x14ac:dyDescent="0.25"/>
    <row r="392" s="4" customFormat="1" x14ac:dyDescent="0.25"/>
    <row r="393" s="4" customFormat="1" x14ac:dyDescent="0.25"/>
    <row r="394" s="4" customFormat="1" x14ac:dyDescent="0.25"/>
    <row r="395" s="4" customFormat="1" x14ac:dyDescent="0.25"/>
    <row r="396" s="4" customFormat="1" x14ac:dyDescent="0.25"/>
    <row r="397" s="4" customFormat="1" x14ac:dyDescent="0.25"/>
    <row r="398" s="4" customFormat="1" x14ac:dyDescent="0.25"/>
    <row r="399" s="4" customFormat="1" x14ac:dyDescent="0.25"/>
    <row r="400" s="4" customFormat="1" x14ac:dyDescent="0.25"/>
    <row r="401" s="4" customFormat="1" x14ac:dyDescent="0.25"/>
    <row r="402" s="4" customFormat="1" x14ac:dyDescent="0.25"/>
    <row r="403" s="4" customFormat="1" x14ac:dyDescent="0.25"/>
    <row r="404" s="4" customFormat="1" x14ac:dyDescent="0.25"/>
    <row r="405" s="4" customFormat="1" x14ac:dyDescent="0.25"/>
    <row r="406" s="4" customFormat="1" x14ac:dyDescent="0.25"/>
    <row r="407" s="4" customFormat="1" x14ac:dyDescent="0.25"/>
    <row r="408" s="4" customFormat="1" x14ac:dyDescent="0.25"/>
    <row r="409" s="4" customFormat="1" x14ac:dyDescent="0.25"/>
    <row r="410" s="4" customFormat="1" x14ac:dyDescent="0.25"/>
    <row r="411" s="4" customFormat="1" x14ac:dyDescent="0.25"/>
    <row r="412" s="4" customFormat="1" x14ac:dyDescent="0.25"/>
    <row r="413" s="4" customFormat="1" x14ac:dyDescent="0.25"/>
    <row r="414" s="4" customFormat="1" x14ac:dyDescent="0.25"/>
    <row r="415" s="4" customFormat="1" x14ac:dyDescent="0.25"/>
    <row r="416" s="4" customFormat="1" x14ac:dyDescent="0.25"/>
    <row r="417" s="4" customFormat="1" x14ac:dyDescent="0.25"/>
    <row r="418" s="4" customFormat="1" x14ac:dyDescent="0.25"/>
    <row r="419" s="4" customFormat="1" x14ac:dyDescent="0.25"/>
    <row r="420" s="4" customFormat="1" x14ac:dyDescent="0.25"/>
    <row r="421" s="4" customFormat="1" x14ac:dyDescent="0.25"/>
    <row r="422" s="4" customFormat="1" x14ac:dyDescent="0.25"/>
    <row r="423" s="4" customFormat="1" x14ac:dyDescent="0.25"/>
    <row r="424" s="4" customFormat="1" x14ac:dyDescent="0.25"/>
    <row r="425" s="4" customFormat="1" x14ac:dyDescent="0.25"/>
    <row r="426" s="4" customFormat="1" x14ac:dyDescent="0.25"/>
    <row r="427" s="4" customFormat="1" x14ac:dyDescent="0.25"/>
    <row r="428" s="4" customFormat="1" x14ac:dyDescent="0.25"/>
    <row r="429" s="4" customFormat="1" x14ac:dyDescent="0.25"/>
    <row r="430" s="4" customFormat="1" x14ac:dyDescent="0.25"/>
    <row r="431" s="4" customFormat="1" x14ac:dyDescent="0.25"/>
    <row r="432" s="4" customFormat="1" x14ac:dyDescent="0.25"/>
    <row r="433" s="4" customFormat="1" x14ac:dyDescent="0.25"/>
    <row r="434" s="4" customFormat="1" x14ac:dyDescent="0.25"/>
    <row r="435" s="4" customFormat="1" x14ac:dyDescent="0.25"/>
    <row r="436" s="4" customFormat="1" x14ac:dyDescent="0.25"/>
    <row r="437" s="4" customFormat="1" x14ac:dyDescent="0.25"/>
    <row r="438" s="4" customFormat="1" x14ac:dyDescent="0.25"/>
    <row r="439" s="4" customFormat="1" x14ac:dyDescent="0.25"/>
    <row r="440" s="4" customFormat="1" x14ac:dyDescent="0.25"/>
    <row r="441" s="4" customFormat="1" x14ac:dyDescent="0.25"/>
    <row r="442" s="4" customFormat="1" x14ac:dyDescent="0.25"/>
    <row r="443" s="4" customFormat="1" x14ac:dyDescent="0.25"/>
    <row r="444" s="4" customFormat="1" x14ac:dyDescent="0.25"/>
    <row r="445" s="4" customFormat="1" x14ac:dyDescent="0.25"/>
    <row r="446" s="4" customFormat="1" x14ac:dyDescent="0.25"/>
    <row r="447" s="4" customFormat="1" x14ac:dyDescent="0.25"/>
    <row r="448" s="4" customFormat="1" x14ac:dyDescent="0.25"/>
    <row r="449" s="4" customFormat="1" x14ac:dyDescent="0.25"/>
    <row r="450" s="4" customFormat="1" x14ac:dyDescent="0.25"/>
    <row r="451" s="4" customFormat="1" x14ac:dyDescent="0.25"/>
    <row r="452" s="4" customFormat="1" x14ac:dyDescent="0.25"/>
    <row r="453" s="4" customFormat="1" x14ac:dyDescent="0.25"/>
    <row r="454" s="4" customFormat="1" x14ac:dyDescent="0.25"/>
    <row r="455" s="4" customFormat="1" x14ac:dyDescent="0.25"/>
    <row r="456" s="4" customFormat="1" x14ac:dyDescent="0.25"/>
    <row r="457" s="4" customFormat="1" x14ac:dyDescent="0.25"/>
    <row r="458" s="4" customFormat="1" x14ac:dyDescent="0.25"/>
    <row r="459" s="4" customFormat="1" x14ac:dyDescent="0.25"/>
    <row r="460" s="4" customFormat="1" x14ac:dyDescent="0.25"/>
    <row r="461" s="4" customFormat="1" x14ac:dyDescent="0.25"/>
    <row r="462" s="4" customFormat="1" x14ac:dyDescent="0.25"/>
    <row r="463" s="4" customFormat="1" x14ac:dyDescent="0.25"/>
    <row r="464" s="4" customFormat="1" x14ac:dyDescent="0.25"/>
    <row r="465" s="4" customFormat="1" x14ac:dyDescent="0.25"/>
    <row r="466" s="4" customFormat="1" x14ac:dyDescent="0.25"/>
    <row r="467" s="4" customFormat="1" x14ac:dyDescent="0.25"/>
    <row r="468" s="4" customFormat="1" x14ac:dyDescent="0.25"/>
    <row r="469" s="4" customFormat="1" x14ac:dyDescent="0.25"/>
    <row r="470" s="4" customFormat="1" x14ac:dyDescent="0.25"/>
    <row r="471" s="4" customFormat="1" x14ac:dyDescent="0.25"/>
    <row r="472" s="4" customFormat="1" x14ac:dyDescent="0.25"/>
    <row r="473" s="4" customFormat="1" x14ac:dyDescent="0.25"/>
    <row r="474" s="4" customFormat="1" x14ac:dyDescent="0.25"/>
    <row r="475" s="4" customFormat="1" x14ac:dyDescent="0.25"/>
    <row r="476" s="4" customFormat="1" x14ac:dyDescent="0.25"/>
    <row r="477" s="4" customFormat="1" x14ac:dyDescent="0.25"/>
    <row r="478" s="4" customFormat="1" x14ac:dyDescent="0.25"/>
    <row r="479" s="4" customFormat="1" x14ac:dyDescent="0.25"/>
    <row r="480" s="4" customFormat="1" x14ac:dyDescent="0.25"/>
    <row r="481" s="4" customFormat="1" x14ac:dyDescent="0.25"/>
    <row r="482" s="4" customFormat="1" x14ac:dyDescent="0.25"/>
    <row r="483" s="4" customFormat="1" x14ac:dyDescent="0.25"/>
    <row r="484" s="4" customFormat="1" x14ac:dyDescent="0.25"/>
    <row r="485" s="4" customFormat="1" x14ac:dyDescent="0.25"/>
    <row r="486" s="4" customFormat="1" x14ac:dyDescent="0.25"/>
    <row r="487" s="4" customFormat="1" x14ac:dyDescent="0.25"/>
    <row r="488" s="4" customFormat="1" x14ac:dyDescent="0.25"/>
    <row r="489" s="4" customFormat="1" x14ac:dyDescent="0.25"/>
    <row r="490" s="4" customFormat="1" x14ac:dyDescent="0.25"/>
    <row r="491" s="4" customFormat="1" x14ac:dyDescent="0.25"/>
    <row r="492" s="4" customFormat="1" x14ac:dyDescent="0.25"/>
    <row r="493" s="4" customFormat="1" x14ac:dyDescent="0.25"/>
    <row r="494" s="4" customFormat="1" x14ac:dyDescent="0.25"/>
    <row r="495" s="4" customFormat="1" x14ac:dyDescent="0.25"/>
    <row r="496" s="4" customFormat="1" x14ac:dyDescent="0.25"/>
    <row r="497" s="4" customFormat="1" x14ac:dyDescent="0.25"/>
    <row r="498" s="4" customFormat="1" x14ac:dyDescent="0.25"/>
    <row r="499" s="4" customFormat="1" x14ac:dyDescent="0.25"/>
    <row r="500" s="4" customFormat="1" x14ac:dyDescent="0.25"/>
    <row r="501" s="4" customFormat="1" x14ac:dyDescent="0.25"/>
    <row r="502" s="4" customFormat="1" x14ac:dyDescent="0.25"/>
    <row r="503" s="4" customFormat="1" x14ac:dyDescent="0.25"/>
    <row r="504" s="4" customFormat="1" x14ac:dyDescent="0.25"/>
    <row r="505" s="4" customFormat="1" x14ac:dyDescent="0.25"/>
    <row r="506" s="4" customFormat="1" x14ac:dyDescent="0.25"/>
    <row r="507" s="4" customFormat="1" x14ac:dyDescent="0.25"/>
    <row r="508" s="4" customFormat="1" x14ac:dyDescent="0.25"/>
    <row r="509" s="4" customFormat="1" x14ac:dyDescent="0.25"/>
    <row r="510" s="4" customFormat="1" x14ac:dyDescent="0.25"/>
    <row r="511" s="4" customFormat="1" x14ac:dyDescent="0.25"/>
    <row r="512" s="4" customFormat="1" x14ac:dyDescent="0.25"/>
    <row r="513" s="4" customFormat="1" x14ac:dyDescent="0.25"/>
    <row r="514" s="4" customFormat="1" x14ac:dyDescent="0.25"/>
    <row r="515" s="4" customFormat="1" x14ac:dyDescent="0.25"/>
    <row r="516" s="4" customFormat="1" x14ac:dyDescent="0.25"/>
    <row r="517" s="4" customFormat="1" x14ac:dyDescent="0.25"/>
    <row r="518" s="4" customFormat="1" x14ac:dyDescent="0.25"/>
    <row r="519" s="4" customFormat="1" x14ac:dyDescent="0.25"/>
    <row r="520" s="4" customFormat="1" x14ac:dyDescent="0.25"/>
    <row r="521" s="4" customFormat="1" x14ac:dyDescent="0.25"/>
    <row r="522" s="4" customFormat="1" x14ac:dyDescent="0.25"/>
    <row r="523" s="4" customFormat="1" x14ac:dyDescent="0.25"/>
    <row r="524" s="4" customFormat="1" x14ac:dyDescent="0.25"/>
    <row r="525" s="4" customFormat="1" x14ac:dyDescent="0.25"/>
  </sheetData>
  <mergeCells count="12">
    <mergeCell ref="BV2:CC2"/>
    <mergeCell ref="B2:I2"/>
    <mergeCell ref="J2:Q2"/>
    <mergeCell ref="R2:Y2"/>
    <mergeCell ref="Z2:AG2"/>
    <mergeCell ref="AH2:AO2"/>
    <mergeCell ref="AP2:AW2"/>
    <mergeCell ref="B22:I22"/>
    <mergeCell ref="B40:I40"/>
    <mergeCell ref="AX2:BE2"/>
    <mergeCell ref="BF2:BM2"/>
    <mergeCell ref="BN2:BU2"/>
  </mergeCells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5D9EE-D04D-482E-8E3C-5404CDF1B435}">
  <dimension ref="A1:CQ525"/>
  <sheetViews>
    <sheetView zoomScale="85" zoomScaleNormal="85" workbookViewId="0">
      <selection activeCell="P32" sqref="P32"/>
    </sheetView>
  </sheetViews>
  <sheetFormatPr defaultRowHeight="15" x14ac:dyDescent="0.25"/>
  <cols>
    <col min="1" max="1" width="16.85546875" style="4" bestFit="1" customWidth="1"/>
    <col min="2" max="81" width="9.140625" style="4"/>
  </cols>
  <sheetData>
    <row r="1" spans="1:95" s="4" customFormat="1" x14ac:dyDescent="0.25">
      <c r="CG1" s="11"/>
      <c r="CH1" t="s">
        <v>113</v>
      </c>
      <c r="CI1" t="s">
        <v>114</v>
      </c>
      <c r="CJ1" t="s">
        <v>115</v>
      </c>
      <c r="CK1" t="s">
        <v>116</v>
      </c>
      <c r="CL1" t="s">
        <v>117</v>
      </c>
      <c r="CM1" t="s">
        <v>118</v>
      </c>
      <c r="CN1" t="s">
        <v>119</v>
      </c>
      <c r="CO1" t="s">
        <v>120</v>
      </c>
      <c r="CP1" t="s">
        <v>121</v>
      </c>
      <c r="CQ1" t="s">
        <v>122</v>
      </c>
    </row>
    <row r="2" spans="1:95" s="9" customFormat="1" x14ac:dyDescent="0.25">
      <c r="A2"/>
      <c r="B2" s="16" t="str">
        <f>CH1</f>
        <v>AMT</v>
      </c>
      <c r="C2" s="16"/>
      <c r="D2" s="16"/>
      <c r="E2" s="16"/>
      <c r="F2" s="16"/>
      <c r="G2" s="16"/>
      <c r="H2" s="16"/>
      <c r="I2" s="16"/>
      <c r="J2" s="17" t="str">
        <f>CI1</f>
        <v>CBRE</v>
      </c>
      <c r="K2" s="17"/>
      <c r="L2" s="17"/>
      <c r="M2" s="17"/>
      <c r="N2" s="17"/>
      <c r="O2" s="17"/>
      <c r="P2" s="17"/>
      <c r="Q2" s="17"/>
      <c r="R2" s="16" t="str">
        <f>CJ1</f>
        <v>CCI</v>
      </c>
      <c r="S2" s="16"/>
      <c r="T2" s="16"/>
      <c r="U2" s="16"/>
      <c r="V2" s="16"/>
      <c r="W2" s="16"/>
      <c r="X2" s="16"/>
      <c r="Y2" s="16"/>
      <c r="Z2" s="17" t="str">
        <f>CK1</f>
        <v>DLR</v>
      </c>
      <c r="AA2" s="17"/>
      <c r="AB2" s="17"/>
      <c r="AC2" s="17"/>
      <c r="AD2" s="17"/>
      <c r="AE2" s="17"/>
      <c r="AF2" s="17"/>
      <c r="AG2" s="17"/>
      <c r="AH2" s="16" t="str">
        <f>CL1</f>
        <v>EQIX</v>
      </c>
      <c r="AI2" s="16"/>
      <c r="AJ2" s="16"/>
      <c r="AK2" s="16"/>
      <c r="AL2" s="16"/>
      <c r="AM2" s="16"/>
      <c r="AN2" s="16"/>
      <c r="AO2" s="16"/>
      <c r="AP2" s="17" t="str">
        <f>CM1</f>
        <v>PLD</v>
      </c>
      <c r="AQ2" s="17"/>
      <c r="AR2" s="17"/>
      <c r="AS2" s="17"/>
      <c r="AT2" s="17"/>
      <c r="AU2" s="17"/>
      <c r="AV2" s="17"/>
      <c r="AW2" s="17"/>
      <c r="AX2" s="16" t="str">
        <f>CN1</f>
        <v>PSA</v>
      </c>
      <c r="AY2" s="16"/>
      <c r="AZ2" s="16"/>
      <c r="BA2" s="16"/>
      <c r="BB2" s="16"/>
      <c r="BC2" s="16"/>
      <c r="BD2" s="16"/>
      <c r="BE2" s="16"/>
      <c r="BF2" s="17" t="str">
        <f>CO1</f>
        <v>SBAC</v>
      </c>
      <c r="BG2" s="17"/>
      <c r="BH2" s="17"/>
      <c r="BI2" s="17"/>
      <c r="BJ2" s="17"/>
      <c r="BK2" s="17"/>
      <c r="BL2" s="17"/>
      <c r="BM2" s="17"/>
      <c r="BN2" s="16" t="str">
        <f>CP1</f>
        <v>SPG</v>
      </c>
      <c r="BO2" s="16"/>
      <c r="BP2" s="16"/>
      <c r="BQ2" s="16"/>
      <c r="BR2" s="16"/>
      <c r="BS2" s="16"/>
      <c r="BT2" s="16"/>
      <c r="BU2" s="16"/>
      <c r="BV2" s="18" t="str">
        <f>CQ1</f>
        <v>WELL</v>
      </c>
      <c r="BW2" s="18"/>
      <c r="BX2" s="18"/>
      <c r="BY2" s="18"/>
      <c r="BZ2" s="18"/>
      <c r="CA2" s="18"/>
      <c r="CB2" s="18"/>
      <c r="CC2" s="18"/>
      <c r="CG2" s="12" t="s">
        <v>75</v>
      </c>
      <c r="CH2"/>
      <c r="CI2"/>
      <c r="CJ2"/>
      <c r="CK2"/>
      <c r="CL2"/>
      <c r="CM2"/>
      <c r="CN2"/>
      <c r="CO2"/>
      <c r="CP2"/>
      <c r="CQ2"/>
    </row>
    <row r="3" spans="1:95" s="9" customFormat="1" x14ac:dyDescent="0.25">
      <c r="A3" s="5" t="s">
        <v>10</v>
      </c>
      <c r="B3" s="6">
        <v>1</v>
      </c>
      <c r="C3" s="5">
        <v>2</v>
      </c>
      <c r="D3" s="6">
        <v>3</v>
      </c>
      <c r="E3" s="5">
        <v>4</v>
      </c>
      <c r="F3" s="6">
        <v>5</v>
      </c>
      <c r="G3" s="5">
        <v>10</v>
      </c>
      <c r="H3" s="6">
        <v>15</v>
      </c>
      <c r="I3" s="5">
        <v>30</v>
      </c>
      <c r="J3" s="6">
        <v>1</v>
      </c>
      <c r="K3" s="5">
        <v>2</v>
      </c>
      <c r="L3" s="6">
        <v>3</v>
      </c>
      <c r="M3" s="5">
        <v>4</v>
      </c>
      <c r="N3" s="6">
        <v>5</v>
      </c>
      <c r="O3" s="5">
        <v>10</v>
      </c>
      <c r="P3" s="6">
        <v>15</v>
      </c>
      <c r="Q3" s="5">
        <v>30</v>
      </c>
      <c r="R3" s="6">
        <v>1</v>
      </c>
      <c r="S3" s="5">
        <v>2</v>
      </c>
      <c r="T3" s="6">
        <v>3</v>
      </c>
      <c r="U3" s="5">
        <v>4</v>
      </c>
      <c r="V3" s="6">
        <v>5</v>
      </c>
      <c r="W3" s="5">
        <v>10</v>
      </c>
      <c r="X3" s="6">
        <v>15</v>
      </c>
      <c r="Y3" s="5">
        <v>30</v>
      </c>
      <c r="Z3" s="6">
        <v>1</v>
      </c>
      <c r="AA3" s="5">
        <v>2</v>
      </c>
      <c r="AB3" s="6">
        <v>3</v>
      </c>
      <c r="AC3" s="5">
        <v>4</v>
      </c>
      <c r="AD3" s="6">
        <v>5</v>
      </c>
      <c r="AE3" s="5">
        <v>10</v>
      </c>
      <c r="AF3" s="6">
        <v>15</v>
      </c>
      <c r="AG3" s="5">
        <v>30</v>
      </c>
      <c r="AH3" s="6">
        <v>1</v>
      </c>
      <c r="AI3" s="5">
        <v>2</v>
      </c>
      <c r="AJ3" s="6">
        <v>3</v>
      </c>
      <c r="AK3" s="5">
        <v>4</v>
      </c>
      <c r="AL3" s="6">
        <v>5</v>
      </c>
      <c r="AM3" s="5">
        <v>10</v>
      </c>
      <c r="AN3" s="6">
        <v>15</v>
      </c>
      <c r="AO3" s="5">
        <v>30</v>
      </c>
      <c r="AP3" s="6">
        <v>1</v>
      </c>
      <c r="AQ3" s="5">
        <v>2</v>
      </c>
      <c r="AR3" s="6">
        <v>3</v>
      </c>
      <c r="AS3" s="5">
        <v>4</v>
      </c>
      <c r="AT3" s="6">
        <v>5</v>
      </c>
      <c r="AU3" s="5">
        <v>10</v>
      </c>
      <c r="AV3" s="6">
        <v>15</v>
      </c>
      <c r="AW3" s="5">
        <v>30</v>
      </c>
      <c r="AX3" s="6">
        <v>1</v>
      </c>
      <c r="AY3" s="5">
        <v>2</v>
      </c>
      <c r="AZ3" s="6">
        <v>3</v>
      </c>
      <c r="BA3" s="5">
        <v>4</v>
      </c>
      <c r="BB3" s="6">
        <v>5</v>
      </c>
      <c r="BC3" s="5">
        <v>10</v>
      </c>
      <c r="BD3" s="6">
        <v>15</v>
      </c>
      <c r="BE3" s="5">
        <v>30</v>
      </c>
      <c r="BF3" s="6">
        <v>1</v>
      </c>
      <c r="BG3" s="5">
        <v>2</v>
      </c>
      <c r="BH3" s="6">
        <v>3</v>
      </c>
      <c r="BI3" s="5">
        <v>4</v>
      </c>
      <c r="BJ3" s="6">
        <v>5</v>
      </c>
      <c r="BK3" s="5">
        <v>10</v>
      </c>
      <c r="BL3" s="6">
        <v>15</v>
      </c>
      <c r="BM3" s="5">
        <v>30</v>
      </c>
      <c r="BN3" s="6">
        <v>1</v>
      </c>
      <c r="BO3" s="5">
        <v>2</v>
      </c>
      <c r="BP3" s="6">
        <v>3</v>
      </c>
      <c r="BQ3" s="5">
        <v>4</v>
      </c>
      <c r="BR3" s="6">
        <v>5</v>
      </c>
      <c r="BS3" s="5">
        <v>10</v>
      </c>
      <c r="BT3" s="6">
        <v>15</v>
      </c>
      <c r="BU3" s="5">
        <v>30</v>
      </c>
      <c r="BV3" s="3">
        <v>1</v>
      </c>
      <c r="BW3" s="2">
        <v>2</v>
      </c>
      <c r="BX3" s="3">
        <v>3</v>
      </c>
      <c r="BY3" s="2">
        <v>4</v>
      </c>
      <c r="BZ3" s="3">
        <v>5</v>
      </c>
      <c r="CA3" s="2">
        <v>10</v>
      </c>
      <c r="CB3" s="3">
        <v>15</v>
      </c>
      <c r="CC3" s="2">
        <v>30</v>
      </c>
      <c r="CG3" s="13" t="s">
        <v>11</v>
      </c>
      <c r="CH3">
        <v>0.99823242768664699</v>
      </c>
      <c r="CI3">
        <v>0.99715558687174144</v>
      </c>
      <c r="CJ3">
        <v>0.99851521699865731</v>
      </c>
      <c r="CK3">
        <v>0.99822028081068748</v>
      </c>
      <c r="CL3">
        <v>0.99383722659743223</v>
      </c>
      <c r="CM3">
        <v>0.99858321636377345</v>
      </c>
      <c r="CN3">
        <v>0.99669791356000115</v>
      </c>
      <c r="CO3">
        <v>0.9985618746434628</v>
      </c>
      <c r="CP3">
        <v>0.99640439831334382</v>
      </c>
      <c r="CQ3">
        <v>0.99575266232315385</v>
      </c>
    </row>
    <row r="4" spans="1:95" s="9" customFormat="1" x14ac:dyDescent="0.25">
      <c r="A4" s="1" t="s">
        <v>11</v>
      </c>
      <c r="B4" s="7">
        <f>CH3</f>
        <v>0.99823242768664699</v>
      </c>
      <c r="C4" s="1" cm="1">
        <f t="array" ref="C4:C17">CH18:CH31</f>
        <v>0.99715299601531093</v>
      </c>
      <c r="D4" s="7" cm="1">
        <f t="array" ref="D4:D17">CH33:CH46</f>
        <v>0.99629574428410872</v>
      </c>
      <c r="E4" s="1" cm="1">
        <f t="array" ref="E4:E17">CH48:CH61</f>
        <v>0.9950645226672693</v>
      </c>
      <c r="F4" s="7" cm="1">
        <f t="array" ref="F4:F17">CH63:CH76</f>
        <v>0.99441203651673915</v>
      </c>
      <c r="G4" s="1" cm="1">
        <f t="array" ref="G4:G17">CH78:CH91</f>
        <v>0.99062545008741298</v>
      </c>
      <c r="H4" s="7" cm="1">
        <f t="array" ref="H4:H17">CH93:CH106</f>
        <v>0.98844462390787058</v>
      </c>
      <c r="I4" s="1" cm="1">
        <f t="array" ref="I4:I17">CH108:CH121</f>
        <v>0.98549882049424009</v>
      </c>
      <c r="J4" s="7">
        <f>CI3</f>
        <v>0.99715558687174144</v>
      </c>
      <c r="K4" s="1" cm="1">
        <f t="array" ref="K4:K17">CI18:CI31</f>
        <v>0.99438254498677436</v>
      </c>
      <c r="L4" s="7" cm="1">
        <f t="array" ref="L4:L17">CI33:CI46</f>
        <v>0.99147946442783907</v>
      </c>
      <c r="M4" s="1" cm="1">
        <f t="array" ref="M4:M17">CI48:CI61</f>
        <v>0.98901899770773505</v>
      </c>
      <c r="N4" s="7" cm="1">
        <f t="array" ref="N4:N17">CI63:CI76</f>
        <v>0.98665055581784777</v>
      </c>
      <c r="O4" s="1" cm="1">
        <f t="array" ref="O4:O17">CI78:CI91</f>
        <v>0.97211661207944766</v>
      </c>
      <c r="P4" s="7" cm="1">
        <f t="array" ref="P4:P17">CI93:CI106</f>
        <v>0.95599532912096341</v>
      </c>
      <c r="Q4" s="1" cm="1">
        <f t="array" ref="Q4:Q17">CI108:CI121</f>
        <v>0.91758930865802368</v>
      </c>
      <c r="R4" s="7" cm="1">
        <f t="array" ref="R4:R17">CJ3:CJ16</f>
        <v>0.99851521699865731</v>
      </c>
      <c r="S4" s="1" cm="1">
        <f t="array" ref="S4:S17">CJ18:CJ31</f>
        <v>0.99751027499918865</v>
      </c>
      <c r="T4" s="7" cm="1">
        <f t="array" ref="T4:T17">CJ33:CJ46</f>
        <v>0.99633568551625307</v>
      </c>
      <c r="U4" s="1" cm="1">
        <f t="array" ref="U4:U17">CJ48:CJ61</f>
        <v>0.99519897732027063</v>
      </c>
      <c r="V4" s="7" cm="1">
        <f t="array" ref="V4:V17">CJ63:CJ76</f>
        <v>0.99404084677213578</v>
      </c>
      <c r="W4" s="1" cm="1">
        <f t="array" ref="W4:W17">CJ78:CJ91</f>
        <v>0.99015070575514696</v>
      </c>
      <c r="X4" s="7" cm="1">
        <f t="array" ref="X4:X17">CJ93:CJ106</f>
        <v>0.98724847406491811</v>
      </c>
      <c r="Y4" s="1" cm="1">
        <f t="array" ref="Y4:Y17">CJ108:CJ121</f>
        <v>0.98136366188896562</v>
      </c>
      <c r="Z4" s="7" cm="1">
        <f t="array" ref="Z4:Z17">CK3:CK16</f>
        <v>0.99822028081068748</v>
      </c>
      <c r="AA4" s="1" cm="1">
        <f t="array" ref="AA4:AA17">CK18:CK31</f>
        <v>0.99675191106726135</v>
      </c>
      <c r="AB4" s="7" cm="1">
        <f t="array" ref="AB4:AB17">CK33:CK46</f>
        <v>0.99525185375573089</v>
      </c>
      <c r="AC4" s="1" cm="1">
        <f t="array" ref="AC4:AC17">CK48:CK61</f>
        <v>0.99383561018330635</v>
      </c>
      <c r="AD4" s="7" cm="1">
        <f t="array" ref="AD4:AD17">CK63:CK76</f>
        <v>0.99279719090845653</v>
      </c>
      <c r="AE4" s="1" cm="1">
        <f t="array" ref="AE4:AE17">CK78:CK91</f>
        <v>0.98784060703200327</v>
      </c>
      <c r="AF4" s="7" cm="1">
        <f t="array" ref="AF4:AF17">CK93:CK106</f>
        <v>0.985094910450098</v>
      </c>
      <c r="AG4" s="1" cm="1">
        <f t="array" ref="AG4:AG17">CK108:CK121</f>
        <v>0.97602330096540491</v>
      </c>
      <c r="AH4" s="7" cm="1">
        <f t="array" ref="AH4:AH17">CL3:CL16</f>
        <v>0.99383722659743223</v>
      </c>
      <c r="AI4" s="1" cm="1">
        <f t="array" ref="AI4:AI17">CL18:CL31</f>
        <v>0.9924703611141007</v>
      </c>
      <c r="AJ4" s="7" cm="1">
        <f t="array" ref="AJ4:AJ17">CL33:CL46</f>
        <v>0.99125831103127715</v>
      </c>
      <c r="AK4" s="1" cm="1">
        <f t="array" ref="AK4:AK17">CL48:CL61</f>
        <v>0.99043172712116068</v>
      </c>
      <c r="AL4" s="7" cm="1">
        <f t="array" ref="AL4:AL17">CL63:CL76</f>
        <v>0.98954867641677102</v>
      </c>
      <c r="AM4" s="1" cm="1">
        <f t="array" ref="AM4:AM17">CL78:CL91</f>
        <v>0.98809018350407007</v>
      </c>
      <c r="AN4" s="7" cm="1">
        <f t="array" ref="AN4:AN17">CL93:CL106</f>
        <v>0.98384743837936417</v>
      </c>
      <c r="AO4" s="1" cm="1">
        <f t="array" ref="AO4:AO17">CL108:CL121</f>
        <v>0.97647463824293101</v>
      </c>
      <c r="AP4" s="7" cm="1">
        <f t="array" ref="AP4:AP17">CM3:CM16</f>
        <v>0.99858321636377345</v>
      </c>
      <c r="AQ4" s="1" cm="1">
        <f t="array" ref="AQ4:AQ17">CM18:CM31</f>
        <v>0.9975372185885274</v>
      </c>
      <c r="AR4" s="7" cm="1">
        <f t="array" ref="AR4:AR17">CM33:CM46</f>
        <v>0.99621902175367416</v>
      </c>
      <c r="AS4" s="1" cm="1">
        <f t="array" ref="AS4:AS17">CM48:CM61</f>
        <v>0.9949449470112246</v>
      </c>
      <c r="AT4" s="7" cm="1">
        <f t="array" ref="AT4:AT17">CM63:CM76</f>
        <v>0.99403204204226303</v>
      </c>
      <c r="AU4" s="1" cm="1">
        <f t="array" ref="AU4:AU17">CM78:CM91</f>
        <v>0.98922839536758145</v>
      </c>
      <c r="AV4" s="7" cm="1">
        <f t="array" ref="AV4:AV17">CM93:CM106</f>
        <v>0.98439268073898101</v>
      </c>
      <c r="AW4" s="1" cm="1">
        <f t="array" ref="AW4:AW17">CM108:CM121</f>
        <v>0.9755834817845479</v>
      </c>
      <c r="AX4" s="7" cm="1">
        <f t="array" ref="AX4:AX17">CN3:CN16</f>
        <v>0.99669791356000115</v>
      </c>
      <c r="AY4" s="1" cm="1">
        <f t="array" ref="AY4:AY17">CN18:CN31</f>
        <v>0.99602393833854652</v>
      </c>
      <c r="AZ4" s="7" cm="1">
        <f t="array" ref="AZ4:AZ17">CN33:CN46</f>
        <v>0.99381827263653899</v>
      </c>
      <c r="BA4" s="1" cm="1">
        <f t="array" ref="BA4:BA17">CN48:CN61</f>
        <v>0.99142856649780919</v>
      </c>
      <c r="BB4" s="7" cm="1">
        <f t="array" ref="BB4:BB17">CN63:CN76</f>
        <v>0.99067266152387501</v>
      </c>
      <c r="BC4" s="1" cm="1">
        <f t="array" ref="BC4:BC17">CN78:CN91</f>
        <v>0.98344667449159184</v>
      </c>
      <c r="BD4" s="7" cm="1">
        <f t="array" ref="BD4:BD17">CN93:CN106</f>
        <v>0.97741995964750417</v>
      </c>
      <c r="BE4" s="1" cm="1">
        <f t="array" ref="BE4:BE17">CN108:CN121</f>
        <v>0.95426430300662068</v>
      </c>
      <c r="BF4" s="7" cm="1">
        <f t="array" ref="BF4:BF17">CO3:CO16</f>
        <v>0.9985618746434628</v>
      </c>
      <c r="BG4" s="1" cm="1">
        <f t="array" ref="BG4:BG17">CO18:CO31</f>
        <v>0.99744862659434352</v>
      </c>
      <c r="BH4" s="7" cm="1">
        <f t="array" ref="BH4:BH17">CO33:CO46</f>
        <v>0.99655080466253454</v>
      </c>
      <c r="BI4" s="1" cm="1">
        <f t="array" ref="BI4:BI17">CO48:CO61</f>
        <v>0.99560312630260839</v>
      </c>
      <c r="BJ4" s="7" cm="1">
        <f t="array" ref="BJ4:BJ17">CO63:CO76</f>
        <v>0.99450036363928918</v>
      </c>
      <c r="BK4" s="1" cm="1">
        <f t="array" ref="BK4:BK17">CO78:CO91</f>
        <v>0.99033137870242904</v>
      </c>
      <c r="BL4" s="7" cm="1">
        <f t="array" ref="BL4:BL17">CO93:CO106</f>
        <v>0.98738433887926413</v>
      </c>
      <c r="BM4" s="1" cm="1">
        <f t="array" ref="BM4:BM17">CO108:CO121</f>
        <v>0.98258958843453781</v>
      </c>
      <c r="BN4" s="7" cm="1">
        <f t="array" ref="BN4:BN17">CP3:CP16</f>
        <v>0.99640439831334382</v>
      </c>
      <c r="BO4" s="1" cm="1">
        <f t="array" ref="BO4:BO17">CP18:CP31</f>
        <v>0.99419858235975123</v>
      </c>
      <c r="BP4" s="7" cm="1">
        <f t="array" ref="BP4:BP17">CP33:CP46</f>
        <v>0.99096304520507172</v>
      </c>
      <c r="BQ4" s="1" cm="1">
        <f t="array" ref="BQ4:BQ17">CP48:CP61</f>
        <v>0.98798398518038844</v>
      </c>
      <c r="BR4" s="7" cm="1">
        <f t="array" ref="BR4:BR17">CP63:CP76</f>
        <v>0.98479165914967637</v>
      </c>
      <c r="BS4" s="1" cm="1">
        <f t="array" ref="BS4:BS17">CP78:CP91</f>
        <v>0.96961675913844869</v>
      </c>
      <c r="BT4" s="7" cm="1">
        <f t="array" ref="BT4:BT17">CP93:CP106</f>
        <v>0.95289611212913472</v>
      </c>
      <c r="BU4" s="1" cm="1">
        <f t="array" ref="BU4:BU17">CP108:CP121</f>
        <v>0.90496362500649441</v>
      </c>
      <c r="BV4" s="7" cm="1">
        <f t="array" ref="BV4:BV17">CQ3:CQ16</f>
        <v>0.99575266232315385</v>
      </c>
      <c r="BW4" s="1" cm="1">
        <f t="array" ref="BW4:BW17">CQ18:CQ31</f>
        <v>0.99138645168496176</v>
      </c>
      <c r="BX4" s="7" cm="1">
        <f t="array" ref="BX4:BX17">CQ33:CQ46</f>
        <v>0.98630072408268776</v>
      </c>
      <c r="BY4" s="1" cm="1">
        <f t="array" ref="BY4:BY17">CQ48:CQ61</f>
        <v>0.9814976521303761</v>
      </c>
      <c r="BZ4" s="7" cm="1">
        <f t="array" ref="BZ4:BZ17">CQ63:CQ76</f>
        <v>0.97661317244768786</v>
      </c>
      <c r="CA4" s="1" cm="1">
        <f t="array" ref="CA4:CA17">CQ78:CQ91</f>
        <v>0.95406198980303769</v>
      </c>
      <c r="CB4" s="7" cm="1">
        <f t="array" ref="CB4:CB17">CQ93:CQ106</f>
        <v>0.93125292723603237</v>
      </c>
      <c r="CC4" s="1" cm="1">
        <f t="array" ref="CC4:CC17">CQ108:CQ121</f>
        <v>0.87503879092989634</v>
      </c>
      <c r="CG4" s="13" t="s">
        <v>12</v>
      </c>
      <c r="CH4">
        <v>0.99874900534965294</v>
      </c>
      <c r="CI4">
        <v>0.99727770132857341</v>
      </c>
      <c r="CJ4">
        <v>0.9986293236741357</v>
      </c>
      <c r="CK4">
        <v>0.99829483137022412</v>
      </c>
      <c r="CL4">
        <v>0.99895776162434835</v>
      </c>
      <c r="CM4">
        <v>0.99865673036383229</v>
      </c>
      <c r="CN4">
        <v>0.99824049590977193</v>
      </c>
      <c r="CO4">
        <v>0.99877978471468531</v>
      </c>
      <c r="CP4">
        <v>0.99712428476184534</v>
      </c>
      <c r="CQ4">
        <v>0.99582138734814729</v>
      </c>
    </row>
    <row r="5" spans="1:95" s="9" customFormat="1" x14ac:dyDescent="0.25">
      <c r="A5" s="1" t="s">
        <v>12</v>
      </c>
      <c r="B5" s="7">
        <f t="shared" ref="B5:B17" si="0">CH4</f>
        <v>0.99874900534965294</v>
      </c>
      <c r="C5" s="1">
        <v>0.99791258555763895</v>
      </c>
      <c r="D5" s="7">
        <v>0.99684891845133738</v>
      </c>
      <c r="E5" s="1">
        <v>0.99586483927885949</v>
      </c>
      <c r="F5" s="7">
        <v>0.99516906693256435</v>
      </c>
      <c r="G5" s="1">
        <v>0.99106468239356094</v>
      </c>
      <c r="H5" s="7">
        <v>0.98762063661622823</v>
      </c>
      <c r="I5" s="1">
        <v>0.98211631621617923</v>
      </c>
      <c r="J5" s="7">
        <f t="shared" ref="J5:J17" si="1">CI4</f>
        <v>0.99727770132857341</v>
      </c>
      <c r="K5" s="1">
        <v>0.99441684951580922</v>
      </c>
      <c r="L5" s="7">
        <v>0.99158413081628471</v>
      </c>
      <c r="M5" s="1">
        <v>0.98896721481598937</v>
      </c>
      <c r="N5" s="7">
        <v>0.98660907006261434</v>
      </c>
      <c r="O5" s="1">
        <v>0.97267060525698068</v>
      </c>
      <c r="P5" s="7">
        <v>0.95682965509428475</v>
      </c>
      <c r="Q5" s="1">
        <v>0.9149367657395302</v>
      </c>
      <c r="R5" s="7">
        <v>0.9986293236741357</v>
      </c>
      <c r="S5" s="1">
        <v>0.99766102517507349</v>
      </c>
      <c r="T5" s="7">
        <v>0.99655019554883295</v>
      </c>
      <c r="U5" s="1">
        <v>0.99534378681924751</v>
      </c>
      <c r="V5" s="7">
        <v>0.99446920457843613</v>
      </c>
      <c r="W5" s="1">
        <v>0.98978376354884257</v>
      </c>
      <c r="X5" s="7">
        <v>0.98604603627880361</v>
      </c>
      <c r="Y5" s="1">
        <v>0.98061918654376989</v>
      </c>
      <c r="Z5" s="7">
        <v>0.99829483137022412</v>
      </c>
      <c r="AA5" s="1">
        <v>0.99685605428126889</v>
      </c>
      <c r="AB5" s="7">
        <v>0.99538384906677868</v>
      </c>
      <c r="AC5" s="1">
        <v>0.99389817375163647</v>
      </c>
      <c r="AD5" s="7">
        <v>0.992910281747027</v>
      </c>
      <c r="AE5" s="1">
        <v>0.98786353039128605</v>
      </c>
      <c r="AF5" s="7">
        <v>0.98393235354242026</v>
      </c>
      <c r="AG5" s="1">
        <v>0.97169942382515428</v>
      </c>
      <c r="AH5" s="7">
        <v>0.99895776162434835</v>
      </c>
      <c r="AI5" s="1">
        <v>0.99818336443080558</v>
      </c>
      <c r="AJ5" s="7">
        <v>0.99736085144525877</v>
      </c>
      <c r="AK5" s="1">
        <v>0.99656706738049738</v>
      </c>
      <c r="AL5" s="7">
        <v>0.99588614971139666</v>
      </c>
      <c r="AM5" s="1">
        <v>0.99228642736595563</v>
      </c>
      <c r="AN5" s="7">
        <v>0.98885161823912837</v>
      </c>
      <c r="AO5" s="1">
        <v>0.98236224353593093</v>
      </c>
      <c r="AP5" s="7">
        <v>0.99865673036383229</v>
      </c>
      <c r="AQ5" s="1">
        <v>0.99759618961655439</v>
      </c>
      <c r="AR5" s="7">
        <v>0.99635744304315332</v>
      </c>
      <c r="AS5" s="1">
        <v>0.99504763941615937</v>
      </c>
      <c r="AT5" s="7">
        <v>0.99409189363829031</v>
      </c>
      <c r="AU5" s="1">
        <v>0.98873798690158754</v>
      </c>
      <c r="AV5" s="7">
        <v>0.98337040283975197</v>
      </c>
      <c r="AW5" s="1">
        <v>0.97504362426826352</v>
      </c>
      <c r="AX5" s="7">
        <v>0.99824049590977193</v>
      </c>
      <c r="AY5" s="1">
        <v>0.99671433877575988</v>
      </c>
      <c r="AZ5" s="7">
        <v>0.9950855621869158</v>
      </c>
      <c r="BA5" s="1">
        <v>0.99344179008485423</v>
      </c>
      <c r="BB5" s="7">
        <v>0.99195681151345916</v>
      </c>
      <c r="BC5" s="1">
        <v>0.9845195232453795</v>
      </c>
      <c r="BD5" s="7">
        <v>0.97839779680288752</v>
      </c>
      <c r="BE5" s="1">
        <v>0.95936628098745769</v>
      </c>
      <c r="BF5" s="7">
        <v>0.99877978471468531</v>
      </c>
      <c r="BG5" s="1">
        <v>0.99778285558240487</v>
      </c>
      <c r="BH5" s="7">
        <v>0.99681026583230614</v>
      </c>
      <c r="BI5" s="1">
        <v>0.99586175881409356</v>
      </c>
      <c r="BJ5" s="7">
        <v>0.99516658552863091</v>
      </c>
      <c r="BK5" s="1">
        <v>0.99141495184524686</v>
      </c>
      <c r="BL5" s="7">
        <v>0.98834599521034305</v>
      </c>
      <c r="BM5" s="1">
        <v>0.98245092140727941</v>
      </c>
      <c r="BN5" s="7">
        <v>0.99712428476184534</v>
      </c>
      <c r="BO5" s="1">
        <v>0.99432063107794622</v>
      </c>
      <c r="BP5" s="7">
        <v>0.99108106966424714</v>
      </c>
      <c r="BQ5" s="1">
        <v>0.98805316268694787</v>
      </c>
      <c r="BR5" s="7">
        <v>0.98498890607916922</v>
      </c>
      <c r="BS5" s="1">
        <v>0.97028974932837975</v>
      </c>
      <c r="BT5" s="7">
        <v>0.95370378488392737</v>
      </c>
      <c r="BU5" s="1">
        <v>0.90677316566727217</v>
      </c>
      <c r="BV5" s="7">
        <v>0.99582138734814729</v>
      </c>
      <c r="BW5" s="1">
        <v>0.99148972905910193</v>
      </c>
      <c r="BX5" s="7">
        <v>0.9864269720931137</v>
      </c>
      <c r="BY5" s="1">
        <v>0.98150380386332758</v>
      </c>
      <c r="BZ5" s="7">
        <v>0.97673908254654407</v>
      </c>
      <c r="CA5" s="1">
        <v>0.95445910266352529</v>
      </c>
      <c r="CB5" s="7">
        <v>0.93041726845741091</v>
      </c>
      <c r="CC5" s="1">
        <v>0.86646266153171592</v>
      </c>
      <c r="CG5" s="13" t="s">
        <v>13</v>
      </c>
      <c r="CH5">
        <v>5.6713346936451439</v>
      </c>
      <c r="CI5">
        <v>0.61021981806023029</v>
      </c>
      <c r="CJ5">
        <v>1.97944903569588</v>
      </c>
      <c r="CK5">
        <v>1.691727207812793</v>
      </c>
      <c r="CL5">
        <v>468.39218837131722</v>
      </c>
      <c r="CM5">
        <v>0.76819013759393351</v>
      </c>
      <c r="CN5">
        <v>5.1705935647803107</v>
      </c>
      <c r="CO5">
        <v>10.0827674112575</v>
      </c>
      <c r="CP5">
        <v>3.6497297664081159</v>
      </c>
      <c r="CQ5">
        <v>0.85058033413332634</v>
      </c>
    </row>
    <row r="6" spans="1:95" s="9" customFormat="1" x14ac:dyDescent="0.25">
      <c r="A6" s="1" t="s">
        <v>13</v>
      </c>
      <c r="B6" s="7">
        <f t="shared" si="0"/>
        <v>5.6713346936451439</v>
      </c>
      <c r="C6" s="1">
        <v>6.5777505337808169</v>
      </c>
      <c r="D6" s="7">
        <v>10.46604933965545</v>
      </c>
      <c r="E6" s="1">
        <v>14.305094255921979</v>
      </c>
      <c r="F6" s="7">
        <v>15.195543257672171</v>
      </c>
      <c r="G6" s="1">
        <v>38.760115772895468</v>
      </c>
      <c r="H6" s="7">
        <v>44.349168609636457</v>
      </c>
      <c r="I6" s="1">
        <v>64.67175348043024</v>
      </c>
      <c r="J6" s="7">
        <f t="shared" si="1"/>
        <v>0.61021981806023029</v>
      </c>
      <c r="K6" s="1">
        <v>0.99801035642845204</v>
      </c>
      <c r="L6" s="7">
        <v>2.1580241990771789</v>
      </c>
      <c r="M6" s="1">
        <v>2.869720291219596</v>
      </c>
      <c r="N6" s="7">
        <v>2.2861754131407901</v>
      </c>
      <c r="O6" s="1">
        <v>4.4699229526794726</v>
      </c>
      <c r="P6" s="7">
        <v>7.5214536378101764</v>
      </c>
      <c r="Q6" s="1">
        <v>15.105901040711091</v>
      </c>
      <c r="R6" s="7">
        <v>1.97944903569588</v>
      </c>
      <c r="S6" s="1">
        <v>3.7399619111815752</v>
      </c>
      <c r="T6" s="7">
        <v>7.1923600398107199</v>
      </c>
      <c r="U6" s="1">
        <v>7.2086463972984616</v>
      </c>
      <c r="V6" s="7">
        <v>12.293807582421239</v>
      </c>
      <c r="W6" s="1">
        <v>16.78105275049937</v>
      </c>
      <c r="X6" s="7">
        <v>27.77591982802673</v>
      </c>
      <c r="Y6" s="1">
        <v>19.636230627497401</v>
      </c>
      <c r="Z6" s="7">
        <v>1.691727207812793</v>
      </c>
      <c r="AA6" s="1">
        <v>5.3263125343165649</v>
      </c>
      <c r="AB6" s="7">
        <v>6.2138823331590753</v>
      </c>
      <c r="AC6" s="1">
        <v>9.6650737780236771</v>
      </c>
      <c r="AD6" s="7">
        <v>8.8094601552840768</v>
      </c>
      <c r="AE6" s="1">
        <v>15.010800510801211</v>
      </c>
      <c r="AF6" s="7">
        <v>18.110805035255691</v>
      </c>
      <c r="AG6" s="1">
        <v>31.064684573470451</v>
      </c>
      <c r="AH6" s="7">
        <v>468.39218837131722</v>
      </c>
      <c r="AI6" s="1">
        <v>182.15578948798071</v>
      </c>
      <c r="AJ6" s="7">
        <v>227.15214593098241</v>
      </c>
      <c r="AK6" s="1">
        <v>234.1040380749607</v>
      </c>
      <c r="AL6" s="7">
        <v>384.9885020250918</v>
      </c>
      <c r="AM6" s="1">
        <v>727.33010407510869</v>
      </c>
      <c r="AN6" s="7">
        <v>647.70491587006279</v>
      </c>
      <c r="AO6" s="1">
        <v>845.69504522479951</v>
      </c>
      <c r="AP6" s="7">
        <v>0.76819013759393351</v>
      </c>
      <c r="AQ6" s="1">
        <v>1.433820238918629</v>
      </c>
      <c r="AR6" s="7">
        <v>2.3925637036898761</v>
      </c>
      <c r="AS6" s="1">
        <v>2.9561833158812219</v>
      </c>
      <c r="AT6" s="7">
        <v>3.2501059492363411</v>
      </c>
      <c r="AU6" s="1">
        <v>7.6955417188602979</v>
      </c>
      <c r="AV6" s="7">
        <v>10.10104391062705</v>
      </c>
      <c r="AW6" s="1">
        <v>14.14840402986496</v>
      </c>
      <c r="AX6" s="7">
        <v>5.1705935647803107</v>
      </c>
      <c r="AY6" s="1">
        <v>8.8366087620665557</v>
      </c>
      <c r="AZ6" s="7">
        <v>16.639453789781829</v>
      </c>
      <c r="BA6" s="1">
        <v>20.85959598962738</v>
      </c>
      <c r="BB6" s="7">
        <v>26.575572975191601</v>
      </c>
      <c r="BC6" s="1">
        <v>41.555832107701313</v>
      </c>
      <c r="BD6" s="7">
        <v>50.863182499574258</v>
      </c>
      <c r="BE6" s="1">
        <v>124.8356689870037</v>
      </c>
      <c r="BF6" s="7">
        <v>10.0827674112575</v>
      </c>
      <c r="BG6" s="1">
        <v>14.210863048564249</v>
      </c>
      <c r="BH6" s="7">
        <v>17.40817818007217</v>
      </c>
      <c r="BI6" s="1">
        <v>36.453140699172117</v>
      </c>
      <c r="BJ6" s="7">
        <v>38.018062346650893</v>
      </c>
      <c r="BK6" s="1">
        <v>59.574395402010047</v>
      </c>
      <c r="BL6" s="7">
        <v>63.433005266021638</v>
      </c>
      <c r="BM6" s="1">
        <v>100.64037427875169</v>
      </c>
      <c r="BN6" s="7">
        <v>3.6497297664081159</v>
      </c>
      <c r="BO6" s="1">
        <v>9.2983652990810501</v>
      </c>
      <c r="BP6" s="7">
        <v>12.07176740481402</v>
      </c>
      <c r="BQ6" s="1">
        <v>15.843213733517951</v>
      </c>
      <c r="BR6" s="7">
        <v>19.94342368371024</v>
      </c>
      <c r="BS6" s="1">
        <v>44.998977227798747</v>
      </c>
      <c r="BT6" s="7">
        <v>41.228755976708207</v>
      </c>
      <c r="BU6" s="1">
        <v>123.0593288061562</v>
      </c>
      <c r="BV6" s="7">
        <v>0.85058033413332634</v>
      </c>
      <c r="BW6" s="1">
        <v>1.874951300739609</v>
      </c>
      <c r="BX6" s="7">
        <v>3.2166418066204812</v>
      </c>
      <c r="BY6" s="1">
        <v>2.5642934056875948</v>
      </c>
      <c r="BZ6" s="7">
        <v>4.082484590952622</v>
      </c>
      <c r="CA6" s="1">
        <v>5.9808233677231124</v>
      </c>
      <c r="CB6" s="7">
        <v>13.082957276801</v>
      </c>
      <c r="CC6" s="1">
        <v>27.401180419321729</v>
      </c>
      <c r="CG6" s="13" t="s">
        <v>14</v>
      </c>
      <c r="CH6">
        <v>5.2494416037648453</v>
      </c>
      <c r="CI6">
        <v>0.59202983537568465</v>
      </c>
      <c r="CJ6">
        <v>1.8790799682471631</v>
      </c>
      <c r="CK6">
        <v>1.655999550639198</v>
      </c>
      <c r="CL6">
        <v>45.740845214463128</v>
      </c>
      <c r="CM6">
        <v>0.7366954932198061</v>
      </c>
      <c r="CN6">
        <v>4.1647159749251772</v>
      </c>
      <c r="CO6">
        <v>8.0641211052611013</v>
      </c>
      <c r="CP6">
        <v>3.557780447023414</v>
      </c>
      <c r="CQ6">
        <v>0.84483917296595967</v>
      </c>
    </row>
    <row r="7" spans="1:95" s="9" customFormat="1" x14ac:dyDescent="0.25">
      <c r="A7" s="1" t="s">
        <v>14</v>
      </c>
      <c r="B7" s="7">
        <f t="shared" si="0"/>
        <v>5.2494416037648453</v>
      </c>
      <c r="C7" s="1">
        <v>5.6599712841201271</v>
      </c>
      <c r="D7" s="7">
        <v>10.124855916182799</v>
      </c>
      <c r="E7" s="1">
        <v>11.308815532763081</v>
      </c>
      <c r="F7" s="7">
        <v>14.98591756554409</v>
      </c>
      <c r="G7" s="1">
        <v>42.09323135994785</v>
      </c>
      <c r="H7" s="7">
        <v>44.695334267993744</v>
      </c>
      <c r="I7" s="1">
        <v>69.759606746176473</v>
      </c>
      <c r="J7" s="7">
        <f t="shared" si="1"/>
        <v>0.59202983537568465</v>
      </c>
      <c r="K7" s="1">
        <v>0.99465197674387174</v>
      </c>
      <c r="L7" s="7">
        <v>2.060824173688272</v>
      </c>
      <c r="M7" s="1">
        <v>2.876990044878466</v>
      </c>
      <c r="N7" s="7">
        <v>2.2918613554836371</v>
      </c>
      <c r="O7" s="1">
        <v>4.7394485841992298</v>
      </c>
      <c r="P7" s="7">
        <v>7.7284400283174604</v>
      </c>
      <c r="Q7" s="1">
        <v>15.962117435711701</v>
      </c>
      <c r="R7" s="7">
        <v>1.8790799682471631</v>
      </c>
      <c r="S7" s="1">
        <v>3.6905739990504052</v>
      </c>
      <c r="T7" s="7">
        <v>6.1737126226205623</v>
      </c>
      <c r="U7" s="1">
        <v>6.8240830284222822</v>
      </c>
      <c r="V7" s="7">
        <v>10.970453155374051</v>
      </c>
      <c r="W7" s="1">
        <v>18.163057932369561</v>
      </c>
      <c r="X7" s="7">
        <v>28.416684008733672</v>
      </c>
      <c r="Y7" s="1">
        <v>22.504748918087252</v>
      </c>
      <c r="Z7" s="7">
        <v>1.655999550639198</v>
      </c>
      <c r="AA7" s="1">
        <v>5.114276228741395</v>
      </c>
      <c r="AB7" s="7">
        <v>5.8460192841296568</v>
      </c>
      <c r="AC7" s="1">
        <v>9.1518928985035561</v>
      </c>
      <c r="AD7" s="7">
        <v>9.3495893599404472</v>
      </c>
      <c r="AE7" s="1">
        <v>14.80001980531093</v>
      </c>
      <c r="AF7" s="7">
        <v>19.00170362172755</v>
      </c>
      <c r="AG7" s="1">
        <v>35.65917664725378</v>
      </c>
      <c r="AH7" s="7">
        <v>45.740845214463128</v>
      </c>
      <c r="AI7" s="1">
        <v>75.159570323713652</v>
      </c>
      <c r="AJ7" s="7">
        <v>108.6562056576238</v>
      </c>
      <c r="AK7" s="1">
        <v>112.2898980726013</v>
      </c>
      <c r="AL7" s="7">
        <v>120.4371302931594</v>
      </c>
      <c r="AM7" s="1">
        <v>233.34621999808911</v>
      </c>
      <c r="AN7" s="7">
        <v>415.29756418452081</v>
      </c>
      <c r="AO7" s="1">
        <v>640.18353325881765</v>
      </c>
      <c r="AP7" s="7">
        <v>0.7366954932198061</v>
      </c>
      <c r="AQ7" s="1">
        <v>1.415084817707033</v>
      </c>
      <c r="AR7" s="7">
        <v>2.4250547637397899</v>
      </c>
      <c r="AS7" s="1">
        <v>2.70437511824721</v>
      </c>
      <c r="AT7" s="7">
        <v>3.3187109442392639</v>
      </c>
      <c r="AU7" s="1">
        <v>7.8875336271343359</v>
      </c>
      <c r="AV7" s="7">
        <v>10.78523570211158</v>
      </c>
      <c r="AW7" s="1">
        <v>16.411870197877128</v>
      </c>
      <c r="AX7" s="7">
        <v>4.1647159749251772</v>
      </c>
      <c r="AY7" s="1">
        <v>8.4865178281829206</v>
      </c>
      <c r="AZ7" s="7">
        <v>15.7961193615008</v>
      </c>
      <c r="BA7" s="1">
        <v>19.71071146305307</v>
      </c>
      <c r="BB7" s="7">
        <v>22.723727798180679</v>
      </c>
      <c r="BC7" s="1">
        <v>39.5768930992229</v>
      </c>
      <c r="BD7" s="7">
        <v>49.119692951112953</v>
      </c>
      <c r="BE7" s="1">
        <v>120.1175660816665</v>
      </c>
      <c r="BF7" s="7">
        <v>8.0641211052611013</v>
      </c>
      <c r="BG7" s="1">
        <v>10.766039736780071</v>
      </c>
      <c r="BH7" s="7">
        <v>16.860074075882309</v>
      </c>
      <c r="BI7" s="1">
        <v>31.397639266939059</v>
      </c>
      <c r="BJ7" s="7">
        <v>31.212412326810441</v>
      </c>
      <c r="BK7" s="1">
        <v>51.19415561274878</v>
      </c>
      <c r="BL7" s="7">
        <v>61.201197371146343</v>
      </c>
      <c r="BM7" s="1">
        <v>105.2798977927019</v>
      </c>
      <c r="BN7" s="7">
        <v>3.557780447023414</v>
      </c>
      <c r="BO7" s="1">
        <v>9.1865228346207868</v>
      </c>
      <c r="BP7" s="7">
        <v>11.76796133508573</v>
      </c>
      <c r="BQ7" s="1">
        <v>15.87703224662047</v>
      </c>
      <c r="BR7" s="7">
        <v>18.98899854916197</v>
      </c>
      <c r="BS7" s="1">
        <v>43.618121159841621</v>
      </c>
      <c r="BT7" s="7">
        <v>39.128438752540397</v>
      </c>
      <c r="BU7" s="1">
        <v>124.612523580355</v>
      </c>
      <c r="BV7" s="7">
        <v>0.84483917296595967</v>
      </c>
      <c r="BW7" s="1">
        <v>1.879358747877844</v>
      </c>
      <c r="BX7" s="7">
        <v>3.167095222736557</v>
      </c>
      <c r="BY7" s="1">
        <v>2.5467712071725348</v>
      </c>
      <c r="BZ7" s="7">
        <v>3.9801674167488308</v>
      </c>
      <c r="CA7" s="1">
        <v>6.4052936551059041</v>
      </c>
      <c r="CB7" s="7">
        <v>12.83490705952225</v>
      </c>
      <c r="CC7" s="1">
        <v>27.113258211975541</v>
      </c>
      <c r="CG7" s="13" t="s">
        <v>15</v>
      </c>
      <c r="CH7">
        <v>2.3814564227894541</v>
      </c>
      <c r="CI7">
        <v>0.78116567900812839</v>
      </c>
      <c r="CJ7">
        <v>1.406928937685155</v>
      </c>
      <c r="CK7">
        <v>1.3006641410497921</v>
      </c>
      <c r="CL7">
        <v>21.642370211492949</v>
      </c>
      <c r="CM7">
        <v>0.87646456722102206</v>
      </c>
      <c r="CN7">
        <v>2.2738939211802101</v>
      </c>
      <c r="CO7">
        <v>3.1753373696754661</v>
      </c>
      <c r="CP7">
        <v>1.910426592781862</v>
      </c>
      <c r="CQ7">
        <v>0.92226912240046632</v>
      </c>
    </row>
    <row r="8" spans="1:95" s="9" customFormat="1" x14ac:dyDescent="0.25">
      <c r="A8" s="1" t="s">
        <v>15</v>
      </c>
      <c r="B8" s="7">
        <f t="shared" si="0"/>
        <v>2.3814564227894541</v>
      </c>
      <c r="C8" s="1">
        <v>2.5647125635791661</v>
      </c>
      <c r="D8" s="7">
        <v>3.2351274070205411</v>
      </c>
      <c r="E8" s="1">
        <v>3.7822075902734338</v>
      </c>
      <c r="F8" s="7">
        <v>3.8981461308771079</v>
      </c>
      <c r="G8" s="1">
        <v>6.2257622644054971</v>
      </c>
      <c r="H8" s="7">
        <v>6.6595171453819733</v>
      </c>
      <c r="I8" s="1">
        <v>8.0418749978117816</v>
      </c>
      <c r="J8" s="7">
        <f t="shared" si="1"/>
        <v>0.78116567900812839</v>
      </c>
      <c r="K8" s="1">
        <v>0.99900468288614741</v>
      </c>
      <c r="L8" s="7">
        <v>1.46902151076054</v>
      </c>
      <c r="M8" s="1">
        <v>1.694024879161931</v>
      </c>
      <c r="N8" s="7">
        <v>1.5120103879076989</v>
      </c>
      <c r="O8" s="1">
        <v>2.1142192300420199</v>
      </c>
      <c r="P8" s="7">
        <v>2.7425268709367598</v>
      </c>
      <c r="Q8" s="1">
        <v>3.8866310656802878</v>
      </c>
      <c r="R8" s="7">
        <v>1.406928937685155</v>
      </c>
      <c r="S8" s="1">
        <v>1.9338981129267321</v>
      </c>
      <c r="T8" s="7">
        <v>2.6818575726184122</v>
      </c>
      <c r="U8" s="1">
        <v>2.6848922505937671</v>
      </c>
      <c r="V8" s="7">
        <v>3.5062526409859909</v>
      </c>
      <c r="W8" s="1">
        <v>4.0964683265587896</v>
      </c>
      <c r="X8" s="7">
        <v>5.270286503410107</v>
      </c>
      <c r="Y8" s="1">
        <v>4.4312786673258771</v>
      </c>
      <c r="Z8" s="7">
        <v>1.3006641410497921</v>
      </c>
      <c r="AA8" s="1">
        <v>2.3078805286055348</v>
      </c>
      <c r="AB8" s="7">
        <v>2.49276600048201</v>
      </c>
      <c r="AC8" s="1">
        <v>3.1088701770938711</v>
      </c>
      <c r="AD8" s="7">
        <v>2.968073475385014</v>
      </c>
      <c r="AE8" s="1">
        <v>3.874377435253463</v>
      </c>
      <c r="AF8" s="7">
        <v>4.2556791508824654</v>
      </c>
      <c r="AG8" s="1">
        <v>5.5735701819812453</v>
      </c>
      <c r="AH8" s="7">
        <v>21.642370211492949</v>
      </c>
      <c r="AI8" s="1">
        <v>13.49651027073223</v>
      </c>
      <c r="AJ8" s="7">
        <v>15.071567467618699</v>
      </c>
      <c r="AK8" s="1">
        <v>15.300458753742021</v>
      </c>
      <c r="AL8" s="7">
        <v>19.621123872630019</v>
      </c>
      <c r="AM8" s="1">
        <v>26.969058271936539</v>
      </c>
      <c r="AN8" s="7">
        <v>25.450047463021811</v>
      </c>
      <c r="AO8" s="1">
        <v>29.080836391424501</v>
      </c>
      <c r="AP8" s="7">
        <v>0.87646456722102206</v>
      </c>
      <c r="AQ8" s="1">
        <v>1.1974223310589409</v>
      </c>
      <c r="AR8" s="7">
        <v>1.546791422167151</v>
      </c>
      <c r="AS8" s="1">
        <v>1.719355494329553</v>
      </c>
      <c r="AT8" s="7">
        <v>1.8028050225236061</v>
      </c>
      <c r="AU8" s="1">
        <v>2.7740839422880299</v>
      </c>
      <c r="AV8" s="7">
        <v>3.178213949788002</v>
      </c>
      <c r="AW8" s="1">
        <v>3.7614364317192659</v>
      </c>
      <c r="AX8" s="7">
        <v>2.2738939211802101</v>
      </c>
      <c r="AY8" s="1">
        <v>2.9726433963841941</v>
      </c>
      <c r="AZ8" s="7">
        <v>4.0791486599267044</v>
      </c>
      <c r="BA8" s="1">
        <v>4.5672306696320231</v>
      </c>
      <c r="BB8" s="7">
        <v>5.1551501408971214</v>
      </c>
      <c r="BC8" s="1">
        <v>6.4463813188254164</v>
      </c>
      <c r="BD8" s="7">
        <v>7.1318428543802241</v>
      </c>
      <c r="BE8" s="1">
        <v>11.17298836422037</v>
      </c>
      <c r="BF8" s="7">
        <v>3.1753373696754661</v>
      </c>
      <c r="BG8" s="1">
        <v>3.7697298376096202</v>
      </c>
      <c r="BH8" s="7">
        <v>4.1723108920683476</v>
      </c>
      <c r="BI8" s="1">
        <v>6.0376436379743481</v>
      </c>
      <c r="BJ8" s="7">
        <v>6.1658788786880079</v>
      </c>
      <c r="BK8" s="1">
        <v>7.7184451414783064</v>
      </c>
      <c r="BL8" s="7">
        <v>7.964483992451842</v>
      </c>
      <c r="BM8" s="1">
        <v>10.031967617509119</v>
      </c>
      <c r="BN8" s="7">
        <v>1.910426592781862</v>
      </c>
      <c r="BO8" s="1">
        <v>3.049322104842493</v>
      </c>
      <c r="BP8" s="7">
        <v>3.4744449059977942</v>
      </c>
      <c r="BQ8" s="1">
        <v>3.9803534684143251</v>
      </c>
      <c r="BR8" s="7">
        <v>4.4658060508390021</v>
      </c>
      <c r="BS8" s="1">
        <v>6.7081276991272869</v>
      </c>
      <c r="BT8" s="7">
        <v>6.4209622313721963</v>
      </c>
      <c r="BU8" s="1">
        <v>11.093210933095801</v>
      </c>
      <c r="BV8" s="7">
        <v>0.92226912240046632</v>
      </c>
      <c r="BW8" s="1">
        <v>1.369288611191815</v>
      </c>
      <c r="BX8" s="7">
        <v>1.793499876392658</v>
      </c>
      <c r="BY8" s="1">
        <v>1.6013411272079401</v>
      </c>
      <c r="BZ8" s="7">
        <v>2.020515921974539</v>
      </c>
      <c r="CA8" s="1">
        <v>2.4455721963833148</v>
      </c>
      <c r="CB8" s="7">
        <v>3.617037085350522</v>
      </c>
      <c r="CC8" s="1">
        <v>5.234613683866435</v>
      </c>
      <c r="CG8" s="13" t="s">
        <v>16</v>
      </c>
      <c r="CH8">
        <v>2.2911659921893142</v>
      </c>
      <c r="CI8">
        <v>0.7694347505641298</v>
      </c>
      <c r="CJ8">
        <v>1.3707953779638899</v>
      </c>
      <c r="CK8">
        <v>1.2868564607753259</v>
      </c>
      <c r="CL8">
        <v>6.763197854156207</v>
      </c>
      <c r="CM8">
        <v>0.85830967209964848</v>
      </c>
      <c r="CN8">
        <v>2.040763576440245</v>
      </c>
      <c r="CO8">
        <v>2.8397396192716511</v>
      </c>
      <c r="CP8">
        <v>1.8862079543421011</v>
      </c>
      <c r="CQ8">
        <v>0.9191513330055936</v>
      </c>
    </row>
    <row r="9" spans="1:95" s="9" customFormat="1" x14ac:dyDescent="0.25">
      <c r="A9" s="1" t="s">
        <v>16</v>
      </c>
      <c r="B9" s="7">
        <f t="shared" si="0"/>
        <v>2.2911659921893142</v>
      </c>
      <c r="C9" s="1">
        <v>2.3790694155741079</v>
      </c>
      <c r="D9" s="7">
        <v>3.181957874671316</v>
      </c>
      <c r="E9" s="1">
        <v>3.3628582385766839</v>
      </c>
      <c r="F9" s="7">
        <v>3.871164884830415</v>
      </c>
      <c r="G9" s="1">
        <v>6.4879296666924384</v>
      </c>
      <c r="H9" s="7">
        <v>6.685456922903156</v>
      </c>
      <c r="I9" s="1">
        <v>8.3522216652922037</v>
      </c>
      <c r="J9" s="7">
        <f t="shared" si="1"/>
        <v>0.7694347505641298</v>
      </c>
      <c r="K9" s="1">
        <v>0.99732240361072388</v>
      </c>
      <c r="L9" s="7">
        <v>1.435557095238037</v>
      </c>
      <c r="M9" s="1">
        <v>1.696169226486103</v>
      </c>
      <c r="N9" s="7">
        <v>1.513889479282962</v>
      </c>
      <c r="O9" s="1">
        <v>2.1770274651917529</v>
      </c>
      <c r="P9" s="7">
        <v>2.7800071993283511</v>
      </c>
      <c r="Q9" s="1">
        <v>3.995261873233305</v>
      </c>
      <c r="R9" s="7">
        <v>1.3707953779638899</v>
      </c>
      <c r="S9" s="1">
        <v>1.92108667140512</v>
      </c>
      <c r="T9" s="7">
        <v>2.4846956800824849</v>
      </c>
      <c r="U9" s="1">
        <v>2.612294590665893</v>
      </c>
      <c r="V9" s="7">
        <v>3.312167440721264</v>
      </c>
      <c r="W9" s="1">
        <v>4.2618139251226772</v>
      </c>
      <c r="X9" s="7">
        <v>5.3307301571861307</v>
      </c>
      <c r="Y9" s="1">
        <v>4.7439170437611207</v>
      </c>
      <c r="Z9" s="7">
        <v>1.2868564607753259</v>
      </c>
      <c r="AA9" s="1">
        <v>2.2614765594056889</v>
      </c>
      <c r="AB9" s="7">
        <v>2.4178542727239898</v>
      </c>
      <c r="AC9" s="1">
        <v>3.0252095627416549</v>
      </c>
      <c r="AD9" s="7">
        <v>3.0577098227170691</v>
      </c>
      <c r="AE9" s="1">
        <v>3.8470793864061248</v>
      </c>
      <c r="AF9" s="7">
        <v>4.3590943579747794</v>
      </c>
      <c r="AG9" s="1">
        <v>5.9715305112888588</v>
      </c>
      <c r="AH9" s="7">
        <v>6.763197854156207</v>
      </c>
      <c r="AI9" s="1">
        <v>8.6694619396888548</v>
      </c>
      <c r="AJ9" s="7">
        <v>10.42382874272327</v>
      </c>
      <c r="AK9" s="1">
        <v>10.596692789384869</v>
      </c>
      <c r="AL9" s="7">
        <v>10.97438518975707</v>
      </c>
      <c r="AM9" s="1">
        <v>15.27567412581484</v>
      </c>
      <c r="AN9" s="7">
        <v>20.378850904418549</v>
      </c>
      <c r="AO9" s="1">
        <v>25.301848415853289</v>
      </c>
      <c r="AP9" s="7">
        <v>0.85830967209964848</v>
      </c>
      <c r="AQ9" s="1">
        <v>1.1895733763442391</v>
      </c>
      <c r="AR9" s="7">
        <v>1.5572587337176149</v>
      </c>
      <c r="AS9" s="1">
        <v>1.644498439721731</v>
      </c>
      <c r="AT9" s="7">
        <v>1.821732950857305</v>
      </c>
      <c r="AU9" s="1">
        <v>2.8084753207273039</v>
      </c>
      <c r="AV9" s="7">
        <v>3.2840882604022061</v>
      </c>
      <c r="AW9" s="1">
        <v>4.051156649387571</v>
      </c>
      <c r="AX9" s="7">
        <v>2.040763576440245</v>
      </c>
      <c r="AY9" s="1">
        <v>2.9131628564470819</v>
      </c>
      <c r="AZ9" s="7">
        <v>3.974433212610422</v>
      </c>
      <c r="BA9" s="1">
        <v>4.4396747023912759</v>
      </c>
      <c r="BB9" s="7">
        <v>4.7669411364291756</v>
      </c>
      <c r="BC9" s="1">
        <v>6.291016857331007</v>
      </c>
      <c r="BD9" s="7">
        <v>7.0085442818828616</v>
      </c>
      <c r="BE9" s="1">
        <v>10.95981596933391</v>
      </c>
      <c r="BF9" s="7">
        <v>2.8397396192716511</v>
      </c>
      <c r="BG9" s="1">
        <v>3.2811643873448451</v>
      </c>
      <c r="BH9" s="7">
        <v>4.1061020537588098</v>
      </c>
      <c r="BI9" s="1">
        <v>5.6033596410492041</v>
      </c>
      <c r="BJ9" s="7">
        <v>5.5868069885051908</v>
      </c>
      <c r="BK9" s="1">
        <v>7.1550091273700538</v>
      </c>
      <c r="BL9" s="7">
        <v>7.8231194143478557</v>
      </c>
      <c r="BM9" s="1">
        <v>10.260599290134181</v>
      </c>
      <c r="BN9" s="7">
        <v>1.8862079543421011</v>
      </c>
      <c r="BO9" s="1">
        <v>3.0309277184751182</v>
      </c>
      <c r="BP9" s="7">
        <v>3.430446229732472</v>
      </c>
      <c r="BQ9" s="1">
        <v>3.9845993834538089</v>
      </c>
      <c r="BR9" s="7">
        <v>4.3576368078537673</v>
      </c>
      <c r="BS9" s="1">
        <v>6.6044016504026786</v>
      </c>
      <c r="BT9" s="7">
        <v>6.2552728759455736</v>
      </c>
      <c r="BU9" s="1">
        <v>11.162997965616359</v>
      </c>
      <c r="BV9" s="7">
        <v>0.9191513330055936</v>
      </c>
      <c r="BW9" s="1">
        <v>1.3708970595481791</v>
      </c>
      <c r="BX9" s="7">
        <v>1.7796334517918451</v>
      </c>
      <c r="BY9" s="1">
        <v>1.5958606477924491</v>
      </c>
      <c r="BZ9" s="7">
        <v>1.9950356931014619</v>
      </c>
      <c r="CA9" s="1">
        <v>2.530868162332029</v>
      </c>
      <c r="CB9" s="7">
        <v>3.5825838524062839</v>
      </c>
      <c r="CC9" s="1">
        <v>5.2070392942607544</v>
      </c>
      <c r="CG9" s="13" t="s">
        <v>17</v>
      </c>
      <c r="CH9">
        <v>1.23238709112514</v>
      </c>
      <c r="CI9">
        <v>0.4890370388743418</v>
      </c>
      <c r="CJ9">
        <v>0.84315956156730276</v>
      </c>
      <c r="CK9">
        <v>0.82180891485632424</v>
      </c>
      <c r="CL9">
        <v>5.4085086862621887</v>
      </c>
      <c r="CM9">
        <v>0.53363354743218616</v>
      </c>
      <c r="CN9">
        <v>1.5556811816604299</v>
      </c>
      <c r="CO9">
        <v>1.7616293181880991</v>
      </c>
      <c r="CP9">
        <v>1.3104437591066029</v>
      </c>
      <c r="CQ9">
        <v>0.52656424213028019</v>
      </c>
    </row>
    <row r="10" spans="1:95" s="9" customFormat="1" x14ac:dyDescent="0.25">
      <c r="A10" s="1" t="s">
        <v>17</v>
      </c>
      <c r="B10" s="7">
        <f t="shared" si="0"/>
        <v>1.23238709112514</v>
      </c>
      <c r="C10" s="1">
        <v>1.5388344654276509</v>
      </c>
      <c r="D10" s="7">
        <v>1.8714108948229451</v>
      </c>
      <c r="E10" s="1">
        <v>2.2606525884043389</v>
      </c>
      <c r="F10" s="7">
        <v>2.3445337778628299</v>
      </c>
      <c r="G10" s="1">
        <v>3.4153972698732469</v>
      </c>
      <c r="H10" s="7">
        <v>3.9110034778517271</v>
      </c>
      <c r="I10" s="1">
        <v>4.6887530263592314</v>
      </c>
      <c r="J10" s="7">
        <f t="shared" si="1"/>
        <v>0.4890370388743418</v>
      </c>
      <c r="K10" s="1">
        <v>0.66147996956515198</v>
      </c>
      <c r="L10" s="7">
        <v>0.80976464707151197</v>
      </c>
      <c r="M10" s="1">
        <v>1.063140389386412</v>
      </c>
      <c r="N10" s="7">
        <v>1.0514217454604891</v>
      </c>
      <c r="O10" s="1">
        <v>1.4634763657333221</v>
      </c>
      <c r="P10" s="7">
        <v>1.8174244964701289</v>
      </c>
      <c r="Q10" s="1">
        <v>2.3765525608977232</v>
      </c>
      <c r="R10" s="7">
        <v>0.84315956156730276</v>
      </c>
      <c r="S10" s="1">
        <v>1.177243552561331</v>
      </c>
      <c r="T10" s="7">
        <v>1.482871583154971</v>
      </c>
      <c r="U10" s="1">
        <v>1.5699168044274421</v>
      </c>
      <c r="V10" s="7">
        <v>1.9333261425057711</v>
      </c>
      <c r="W10" s="1">
        <v>2.2388138279636158</v>
      </c>
      <c r="X10" s="7">
        <v>2.94798461521999</v>
      </c>
      <c r="Y10" s="1">
        <v>2.9063273113933619</v>
      </c>
      <c r="Z10" s="7">
        <v>0.82180891485632424</v>
      </c>
      <c r="AA10" s="1">
        <v>1.321034132678125</v>
      </c>
      <c r="AB10" s="7">
        <v>1.6391255464255889</v>
      </c>
      <c r="AC10" s="1">
        <v>1.7829813874386231</v>
      </c>
      <c r="AD10" s="7">
        <v>1.904913785081167</v>
      </c>
      <c r="AE10" s="1">
        <v>2.518697914691113</v>
      </c>
      <c r="AF10" s="7">
        <v>2.8972565967011761</v>
      </c>
      <c r="AG10" s="1">
        <v>3.9308044224602141</v>
      </c>
      <c r="AH10" s="7">
        <v>5.4085086862621887</v>
      </c>
      <c r="AI10" s="1">
        <v>6.2539273428400097</v>
      </c>
      <c r="AJ10" s="7">
        <v>7.9080960621596343</v>
      </c>
      <c r="AK10" s="1">
        <v>8.3599538569784926</v>
      </c>
      <c r="AL10" s="7">
        <v>9.0647662151108381</v>
      </c>
      <c r="AM10" s="1">
        <v>12.904244561801081</v>
      </c>
      <c r="AN10" s="7">
        <v>14.040006412005329</v>
      </c>
      <c r="AO10" s="1">
        <v>16.84504664272476</v>
      </c>
      <c r="AP10" s="7">
        <v>0.53363354743218616</v>
      </c>
      <c r="AQ10" s="1">
        <v>0.72058591966707908</v>
      </c>
      <c r="AR10" s="7">
        <v>0.93455812723449061</v>
      </c>
      <c r="AS10" s="1">
        <v>1.0814197936555801</v>
      </c>
      <c r="AT10" s="7">
        <v>1.111660106208689</v>
      </c>
      <c r="AU10" s="1">
        <v>1.606083666337879</v>
      </c>
      <c r="AV10" s="7">
        <v>1.779300701975824</v>
      </c>
      <c r="AW10" s="1">
        <v>2.1575161452591658</v>
      </c>
      <c r="AX10" s="7">
        <v>1.5556811816604299</v>
      </c>
      <c r="AY10" s="1">
        <v>1.960369736669507</v>
      </c>
      <c r="AZ10" s="7">
        <v>2.6558275916611329</v>
      </c>
      <c r="BA10" s="1">
        <v>2.9933498799152161</v>
      </c>
      <c r="BB10" s="7">
        <v>3.5242370471770821</v>
      </c>
      <c r="BC10" s="1">
        <v>4.4312164822304867</v>
      </c>
      <c r="BD10" s="7">
        <v>5.1447522471253064</v>
      </c>
      <c r="BE10" s="1">
        <v>7.4522954811721691</v>
      </c>
      <c r="BF10" s="7">
        <v>1.7616293181880991</v>
      </c>
      <c r="BG10" s="1">
        <v>2.1085565558131978</v>
      </c>
      <c r="BH10" s="7">
        <v>2.469807343174053</v>
      </c>
      <c r="BI10" s="1">
        <v>3.219645301796715</v>
      </c>
      <c r="BJ10" s="7">
        <v>3.3252443821283908</v>
      </c>
      <c r="BK10" s="1">
        <v>4.3243717314609276</v>
      </c>
      <c r="BL10" s="7">
        <v>4.9292374705727591</v>
      </c>
      <c r="BM10" s="1">
        <v>6.0633648677041387</v>
      </c>
      <c r="BN10" s="7">
        <v>1.3104437591066029</v>
      </c>
      <c r="BO10" s="1">
        <v>1.819687389168793</v>
      </c>
      <c r="BP10" s="7">
        <v>2.1858211053876189</v>
      </c>
      <c r="BQ10" s="1">
        <v>2.559756258871356</v>
      </c>
      <c r="BR10" s="7">
        <v>2.8010112059149201</v>
      </c>
      <c r="BS10" s="1">
        <v>3.901932791885967</v>
      </c>
      <c r="BT10" s="7">
        <v>4.3286372436666163</v>
      </c>
      <c r="BU10" s="1">
        <v>6.0935928575293188</v>
      </c>
      <c r="BV10" s="7">
        <v>0.52656424213028019</v>
      </c>
      <c r="BW10" s="1">
        <v>0.84502770477899514</v>
      </c>
      <c r="BX10" s="7">
        <v>1.007173993234503</v>
      </c>
      <c r="BY10" s="1">
        <v>1.074582973770229</v>
      </c>
      <c r="BZ10" s="7">
        <v>1.264001321318148</v>
      </c>
      <c r="CA10" s="1">
        <v>1.7358687862171731</v>
      </c>
      <c r="CB10" s="7">
        <v>2.1517540161297561</v>
      </c>
      <c r="CC10" s="1">
        <v>2.926178448326231</v>
      </c>
      <c r="CG10" s="13" t="s">
        <v>18</v>
      </c>
      <c r="CH10">
        <v>1.1490944691184379</v>
      </c>
      <c r="CI10">
        <v>0.4802756152727945</v>
      </c>
      <c r="CJ10">
        <v>0.82565032187290011</v>
      </c>
      <c r="CK10">
        <v>0.82002869517217836</v>
      </c>
      <c r="CL10">
        <v>3.6091368565416562</v>
      </c>
      <c r="CM10">
        <v>0.52319491916039518</v>
      </c>
      <c r="CN10">
        <v>1.434598014089338</v>
      </c>
      <c r="CO10">
        <v>1.548627568655335</v>
      </c>
      <c r="CP10">
        <v>1.289444693070168</v>
      </c>
      <c r="CQ10">
        <v>0.52640477681012821</v>
      </c>
    </row>
    <row r="11" spans="1:95" s="9" customFormat="1" x14ac:dyDescent="0.25">
      <c r="A11" s="1" t="s">
        <v>18</v>
      </c>
      <c r="B11" s="7">
        <f t="shared" si="0"/>
        <v>1.1490944691184379</v>
      </c>
      <c r="C11" s="1">
        <v>1.463268711527359</v>
      </c>
      <c r="D11" s="7">
        <v>1.812657042493401</v>
      </c>
      <c r="E11" s="1">
        <v>2.1710343086594341</v>
      </c>
      <c r="F11" s="7">
        <v>2.4264506416971749</v>
      </c>
      <c r="G11" s="1">
        <v>3.5982606498073602</v>
      </c>
      <c r="H11" s="7">
        <v>4.1532417489104683</v>
      </c>
      <c r="I11" s="1">
        <v>5.3770061366697988</v>
      </c>
      <c r="J11" s="7">
        <f t="shared" si="1"/>
        <v>0.4802756152727945</v>
      </c>
      <c r="K11" s="1">
        <v>0.66343664975580741</v>
      </c>
      <c r="L11" s="7">
        <v>0.79837505825340049</v>
      </c>
      <c r="M11" s="1">
        <v>1.056078603600322</v>
      </c>
      <c r="N11" s="7">
        <v>1.065025432596947</v>
      </c>
      <c r="O11" s="1">
        <v>1.523174785702027</v>
      </c>
      <c r="P11" s="7">
        <v>1.9338191543639249</v>
      </c>
      <c r="Q11" s="1">
        <v>2.5436099280854791</v>
      </c>
      <c r="R11" s="7">
        <v>0.82565032187290011</v>
      </c>
      <c r="S11" s="1">
        <v>1.1786401887825211</v>
      </c>
      <c r="T11" s="7">
        <v>1.454268222470356</v>
      </c>
      <c r="U11" s="1">
        <v>1.5198733183057129</v>
      </c>
      <c r="V11" s="7">
        <v>1.8615888459138421</v>
      </c>
      <c r="W11" s="1">
        <v>2.5434981576821438</v>
      </c>
      <c r="X11" s="7">
        <v>3.1757315528514871</v>
      </c>
      <c r="Y11" s="1">
        <v>3.3718770345339859</v>
      </c>
      <c r="Z11" s="7">
        <v>0.82002869517217836</v>
      </c>
      <c r="AA11" s="1">
        <v>1.3143337218316451</v>
      </c>
      <c r="AB11" s="7">
        <v>1.6251450766550961</v>
      </c>
      <c r="AC11" s="1">
        <v>1.772360664699943</v>
      </c>
      <c r="AD11" s="7">
        <v>2.0258364819601931</v>
      </c>
      <c r="AE11" s="1">
        <v>2.601392028229117</v>
      </c>
      <c r="AF11" s="7">
        <v>3.067256168964918</v>
      </c>
      <c r="AG11" s="1">
        <v>4.316244850794603</v>
      </c>
      <c r="AH11" s="7">
        <v>3.6091368565416562</v>
      </c>
      <c r="AI11" s="1">
        <v>5.2807848153905868</v>
      </c>
      <c r="AJ11" s="7">
        <v>6.2544861178175717</v>
      </c>
      <c r="AK11" s="1">
        <v>6.6253863813934091</v>
      </c>
      <c r="AL11" s="7">
        <v>7.1165448599681476</v>
      </c>
      <c r="AM11" s="1">
        <v>10.093721794093311</v>
      </c>
      <c r="AN11" s="7">
        <v>13.05080506446898</v>
      </c>
      <c r="AO11" s="1">
        <v>17.333377359724281</v>
      </c>
      <c r="AP11" s="7">
        <v>0.52319491916039518</v>
      </c>
      <c r="AQ11" s="1">
        <v>0.73164298546543582</v>
      </c>
      <c r="AR11" s="7">
        <v>0.93775590988516688</v>
      </c>
      <c r="AS11" s="1">
        <v>1.0771839784214721</v>
      </c>
      <c r="AT11" s="7">
        <v>1.1610833025582321</v>
      </c>
      <c r="AU11" s="1">
        <v>1.702547962624311</v>
      </c>
      <c r="AV11" s="7">
        <v>1.9243224720979419</v>
      </c>
      <c r="AW11" s="1">
        <v>2.534272163996679</v>
      </c>
      <c r="AX11" s="7">
        <v>1.434598014089338</v>
      </c>
      <c r="AY11" s="1">
        <v>1.92345143724611</v>
      </c>
      <c r="AZ11" s="7">
        <v>2.625572975901147</v>
      </c>
      <c r="BA11" s="1">
        <v>2.9728316181039052</v>
      </c>
      <c r="BB11" s="7">
        <v>3.4228599731773519</v>
      </c>
      <c r="BC11" s="1">
        <v>4.4990573975177792</v>
      </c>
      <c r="BD11" s="7">
        <v>5.255705592628118</v>
      </c>
      <c r="BE11" s="1">
        <v>7.6442249127807411</v>
      </c>
      <c r="BF11" s="7">
        <v>1.548627568655335</v>
      </c>
      <c r="BG11" s="1">
        <v>1.883607145848458</v>
      </c>
      <c r="BH11" s="7">
        <v>2.4129334188995148</v>
      </c>
      <c r="BI11" s="1">
        <v>3.0203901638055779</v>
      </c>
      <c r="BJ11" s="7">
        <v>3.2759505475590638</v>
      </c>
      <c r="BK11" s="1">
        <v>4.3048894228111463</v>
      </c>
      <c r="BL11" s="7">
        <v>4.9362166274004631</v>
      </c>
      <c r="BM11" s="1">
        <v>6.8090379565701102</v>
      </c>
      <c r="BN11" s="7">
        <v>1.289444693070168</v>
      </c>
      <c r="BO11" s="1">
        <v>1.7849508331887209</v>
      </c>
      <c r="BP11" s="7">
        <v>2.1851179319734801</v>
      </c>
      <c r="BQ11" s="1">
        <v>2.622499286845795</v>
      </c>
      <c r="BR11" s="7">
        <v>2.784847210000871</v>
      </c>
      <c r="BS11" s="1">
        <v>3.9243361019753809</v>
      </c>
      <c r="BT11" s="7">
        <v>4.3844257366575858</v>
      </c>
      <c r="BU11" s="1">
        <v>6.3838307052958649</v>
      </c>
      <c r="BV11" s="7">
        <v>0.52640477681012821</v>
      </c>
      <c r="BW11" s="1">
        <v>0.84357014350355852</v>
      </c>
      <c r="BX11" s="7">
        <v>0.99921493995831079</v>
      </c>
      <c r="BY11" s="1">
        <v>1.086482981493849</v>
      </c>
      <c r="BZ11" s="7">
        <v>1.2778383692830859</v>
      </c>
      <c r="CA11" s="1">
        <v>1.82988908630631</v>
      </c>
      <c r="CB11" s="7">
        <v>2.2220401434740591</v>
      </c>
      <c r="CC11" s="1">
        <v>3.1658401202247211</v>
      </c>
      <c r="CG11" s="13" t="s">
        <v>19</v>
      </c>
      <c r="CH11">
        <v>1.0653765286246369E-2</v>
      </c>
      <c r="CI11">
        <v>1.564417605174424E-2</v>
      </c>
      <c r="CJ11">
        <v>1.0281360160849511E-2</v>
      </c>
      <c r="CK11">
        <v>1.0860846386510839E-2</v>
      </c>
      <c r="CL11">
        <v>1.573888625913088E-2</v>
      </c>
      <c r="CM11">
        <v>1.1529211466493029E-2</v>
      </c>
      <c r="CN11">
        <v>1.026037726255203E-2</v>
      </c>
      <c r="CO11">
        <v>1.178869693804945E-2</v>
      </c>
      <c r="CP11">
        <v>1.2543338686334509E-2</v>
      </c>
      <c r="CQ11">
        <v>1.0694046557072061E-2</v>
      </c>
    </row>
    <row r="12" spans="1:95" s="9" customFormat="1" x14ac:dyDescent="0.25">
      <c r="A12" s="1" t="s">
        <v>19</v>
      </c>
      <c r="B12" s="7">
        <f t="shared" si="0"/>
        <v>1.0653765286246369E-2</v>
      </c>
      <c r="C12" s="1">
        <v>1.3157289205840981E-2</v>
      </c>
      <c r="D12" s="7">
        <v>1.6758637055008001E-2</v>
      </c>
      <c r="E12" s="1">
        <v>2.0282214108299269E-2</v>
      </c>
      <c r="F12" s="7">
        <v>2.070827832665435E-2</v>
      </c>
      <c r="G12" s="1">
        <v>2.7685143706298591E-2</v>
      </c>
      <c r="H12" s="7">
        <v>3.1910879320664498E-2</v>
      </c>
      <c r="I12" s="1">
        <v>3.8516357423601703E-2</v>
      </c>
      <c r="J12" s="7">
        <f t="shared" si="1"/>
        <v>1.564417605174424E-2</v>
      </c>
      <c r="K12" s="1">
        <v>2.048140851477024E-2</v>
      </c>
      <c r="L12" s="7">
        <v>2.5525098487134381E-2</v>
      </c>
      <c r="M12" s="1">
        <v>3.186263571703464E-2</v>
      </c>
      <c r="N12" s="7">
        <v>3.3175864309903338E-2</v>
      </c>
      <c r="O12" s="1">
        <v>4.6591748602923207E-2</v>
      </c>
      <c r="P12" s="7">
        <v>5.7059419982935101E-2</v>
      </c>
      <c r="Q12" s="1">
        <v>7.4176097242543593E-2</v>
      </c>
      <c r="R12" s="7">
        <v>1.0281360160849511E-2</v>
      </c>
      <c r="S12" s="1">
        <v>1.365209441022641E-2</v>
      </c>
      <c r="T12" s="7">
        <v>1.7781154013914981E-2</v>
      </c>
      <c r="U12" s="1">
        <v>1.9504550136466851E-2</v>
      </c>
      <c r="V12" s="7">
        <v>2.2923373674398589E-2</v>
      </c>
      <c r="W12" s="1">
        <v>2.715000078182064E-2</v>
      </c>
      <c r="X12" s="7">
        <v>3.4485377090703873E-2</v>
      </c>
      <c r="Y12" s="1">
        <v>3.679957341727607E-2</v>
      </c>
      <c r="Z12" s="7">
        <v>1.0860846386510839E-2</v>
      </c>
      <c r="AA12" s="1">
        <v>1.7591473412032321E-2</v>
      </c>
      <c r="AB12" s="7">
        <v>2.1063464551741171E-2</v>
      </c>
      <c r="AC12" s="1">
        <v>2.321524859142762E-2</v>
      </c>
      <c r="AD12" s="7">
        <v>2.483144937723078E-2</v>
      </c>
      <c r="AE12" s="1">
        <v>3.5480479186635168E-2</v>
      </c>
      <c r="AF12" s="7">
        <v>3.952803592665257E-2</v>
      </c>
      <c r="AG12" s="1">
        <v>5.1666387317803202E-2</v>
      </c>
      <c r="AH12" s="7">
        <v>1.573888625913088E-2</v>
      </c>
      <c r="AI12" s="1">
        <v>1.958915550505478E-2</v>
      </c>
      <c r="AJ12" s="7">
        <v>2.544316910172113E-2</v>
      </c>
      <c r="AK12" s="1">
        <v>3.1295640212523207E-2</v>
      </c>
      <c r="AL12" s="7">
        <v>3.1879651555053491E-2</v>
      </c>
      <c r="AM12" s="1">
        <v>4.1722369184748788E-2</v>
      </c>
      <c r="AN12" s="7">
        <v>4.5206361271564813E-2</v>
      </c>
      <c r="AO12" s="1">
        <v>5.4459117840958318E-2</v>
      </c>
      <c r="AP12" s="7">
        <v>1.1529211466493029E-2</v>
      </c>
      <c r="AQ12" s="1">
        <v>1.6159650652268411E-2</v>
      </c>
      <c r="AR12" s="7">
        <v>2.122195158497777E-2</v>
      </c>
      <c r="AS12" s="1">
        <v>2.3640926257399331E-2</v>
      </c>
      <c r="AT12" s="7">
        <v>2.4416968925813319E-2</v>
      </c>
      <c r="AU12" s="1">
        <v>3.404408436634343E-2</v>
      </c>
      <c r="AV12" s="7">
        <v>3.9320895184450672E-2</v>
      </c>
      <c r="AW12" s="1">
        <v>5.109887656525948E-2</v>
      </c>
      <c r="AX12" s="7">
        <v>1.026037726255203E-2</v>
      </c>
      <c r="AY12" s="1">
        <v>1.333286415854939E-2</v>
      </c>
      <c r="AZ12" s="7">
        <v>1.6992171462367641E-2</v>
      </c>
      <c r="BA12" s="1">
        <v>1.9901335767438921E-2</v>
      </c>
      <c r="BB12" s="7">
        <v>2.191223998273813E-2</v>
      </c>
      <c r="BC12" s="1">
        <v>2.882767457335594E-2</v>
      </c>
      <c r="BD12" s="7">
        <v>3.3637255652166673E-2</v>
      </c>
      <c r="BE12" s="1">
        <v>4.5798632714211952E-2</v>
      </c>
      <c r="BF12" s="7">
        <v>1.178869693804945E-2</v>
      </c>
      <c r="BG12" s="1">
        <v>1.554204633694726E-2</v>
      </c>
      <c r="BH12" s="7">
        <v>1.9246884894670871E-2</v>
      </c>
      <c r="BI12" s="1">
        <v>2.3538537589942649E-2</v>
      </c>
      <c r="BJ12" s="7">
        <v>2.3939141497110971E-2</v>
      </c>
      <c r="BK12" s="1">
        <v>3.2726245599541168E-2</v>
      </c>
      <c r="BL12" s="7">
        <v>3.8635798915384302E-2</v>
      </c>
      <c r="BM12" s="1">
        <v>4.4878624844919578E-2</v>
      </c>
      <c r="BN12" s="7">
        <v>1.2543338686334509E-2</v>
      </c>
      <c r="BO12" s="1">
        <v>1.8497441023140701E-2</v>
      </c>
      <c r="BP12" s="7">
        <v>2.1842962995963819E-2</v>
      </c>
      <c r="BQ12" s="1">
        <v>2.6804237348389229E-2</v>
      </c>
      <c r="BR12" s="7">
        <v>2.8142469507215821E-2</v>
      </c>
      <c r="BS12" s="1">
        <v>3.9951440372015971E-2</v>
      </c>
      <c r="BT12" s="7">
        <v>4.1739395832237992E-2</v>
      </c>
      <c r="BU12" s="1">
        <v>6.4413955610708062E-2</v>
      </c>
      <c r="BV12" s="7">
        <v>1.0694046557072061E-2</v>
      </c>
      <c r="BW12" s="1">
        <v>1.7477229827646192E-2</v>
      </c>
      <c r="BX12" s="7">
        <v>2.091482899910755E-2</v>
      </c>
      <c r="BY12" s="1">
        <v>2.2253312097653809E-2</v>
      </c>
      <c r="BZ12" s="7">
        <v>2.590313502237954E-2</v>
      </c>
      <c r="CA12" s="1">
        <v>3.5137925959939698E-2</v>
      </c>
      <c r="CB12" s="7">
        <v>4.4589260219914793E-2</v>
      </c>
      <c r="CC12" s="1">
        <v>5.9909909028667087E-2</v>
      </c>
      <c r="CG12" s="13" t="s">
        <v>20</v>
      </c>
      <c r="CH12">
        <v>1.0063102866991519E-2</v>
      </c>
      <c r="CI12">
        <v>1.5499581046648919E-2</v>
      </c>
      <c r="CJ12">
        <v>1.0154746704323789E-2</v>
      </c>
      <c r="CK12">
        <v>1.081145059909373E-2</v>
      </c>
      <c r="CL12">
        <v>1.300295731813998E-2</v>
      </c>
      <c r="CM12">
        <v>1.142798227148354E-2</v>
      </c>
      <c r="CN12">
        <v>9.7153754056880457E-3</v>
      </c>
      <c r="CO12">
        <v>1.0920501305401689E-2</v>
      </c>
      <c r="CP12">
        <v>1.2271531421577379E-2</v>
      </c>
      <c r="CQ12">
        <v>1.068587450998284E-2</v>
      </c>
    </row>
    <row r="13" spans="1:95" s="9" customFormat="1" x14ac:dyDescent="0.25">
      <c r="A13" s="1" t="s">
        <v>20</v>
      </c>
      <c r="B13" s="7">
        <f t="shared" si="0"/>
        <v>1.0063102866991519E-2</v>
      </c>
      <c r="C13" s="1">
        <v>1.291357549905222E-2</v>
      </c>
      <c r="D13" s="7">
        <v>1.6275462272984511E-2</v>
      </c>
      <c r="E13" s="8">
        <v>2.011180116289896E-2</v>
      </c>
      <c r="F13" s="7">
        <v>2.146565428075748E-2</v>
      </c>
      <c r="G13" s="1">
        <v>2.9650990262522749E-2</v>
      </c>
      <c r="H13" s="7">
        <v>3.4550511043179022E-2</v>
      </c>
      <c r="I13" s="1">
        <v>4.6948193997140238E-2</v>
      </c>
      <c r="J13" s="7">
        <f t="shared" si="1"/>
        <v>1.5499581046648919E-2</v>
      </c>
      <c r="K13" s="1">
        <v>2.0549414447502041E-2</v>
      </c>
      <c r="L13" s="7">
        <v>2.534358815062732E-2</v>
      </c>
      <c r="M13" s="8">
        <v>3.1568981782471688E-2</v>
      </c>
      <c r="N13" s="7">
        <v>3.3617486132203833E-2</v>
      </c>
      <c r="O13" s="1">
        <v>4.8097053730639862E-2</v>
      </c>
      <c r="P13" s="7">
        <v>6.0326864606148438E-2</v>
      </c>
      <c r="Q13" s="1">
        <v>7.7024890267791718E-2</v>
      </c>
      <c r="R13" s="7">
        <v>1.0154746704323789E-2</v>
      </c>
      <c r="S13" s="1">
        <v>1.3762891518679441E-2</v>
      </c>
      <c r="T13" s="7">
        <v>1.7754781570408561E-2</v>
      </c>
      <c r="U13" s="1">
        <v>1.8903368564199059E-2</v>
      </c>
      <c r="V13" s="7">
        <v>2.2509300998500261E-2</v>
      </c>
      <c r="W13" s="1">
        <v>3.043691589727909E-2</v>
      </c>
      <c r="X13" s="7">
        <v>3.6940119264622151E-2</v>
      </c>
      <c r="Y13" s="1">
        <v>4.2776043624470447E-2</v>
      </c>
      <c r="Z13" s="7">
        <v>1.081145059909373E-2</v>
      </c>
      <c r="AA13" s="1">
        <v>1.7482429591003192E-2</v>
      </c>
      <c r="AB13" s="7">
        <v>2.103196926334094E-2</v>
      </c>
      <c r="AC13" s="1">
        <v>2.332383017021019E-2</v>
      </c>
      <c r="AD13" s="7">
        <v>2.6227259908352889E-2</v>
      </c>
      <c r="AE13" s="1">
        <v>3.606272710132271E-2</v>
      </c>
      <c r="AF13" s="7">
        <v>4.1841305566091683E-2</v>
      </c>
      <c r="AG13" s="1">
        <v>5.667969214564416E-2</v>
      </c>
      <c r="AH13" s="7">
        <v>1.300295731813998E-2</v>
      </c>
      <c r="AI13" s="1">
        <v>1.7660109922865739E-2</v>
      </c>
      <c r="AJ13" s="7">
        <v>2.2716446736471479E-2</v>
      </c>
      <c r="AK13" s="1">
        <v>2.4588394188969409E-2</v>
      </c>
      <c r="AL13" s="7">
        <v>2.8449392871635081E-2</v>
      </c>
      <c r="AM13" s="1">
        <v>3.8886053677843847E-2</v>
      </c>
      <c r="AN13" s="7">
        <v>4.5345139505480303E-2</v>
      </c>
      <c r="AO13" s="1">
        <v>5.8706791798589758E-2</v>
      </c>
      <c r="AP13" s="7">
        <v>1.142798227148354E-2</v>
      </c>
      <c r="AQ13" s="1">
        <v>1.6087996305609181E-2</v>
      </c>
      <c r="AR13" s="7">
        <v>2.126778141844932E-2</v>
      </c>
      <c r="AS13" s="1">
        <v>2.3763459484802692E-2</v>
      </c>
      <c r="AT13" s="7">
        <v>2.538614130936595E-2</v>
      </c>
      <c r="AU13" s="1">
        <v>3.6051063579601701E-2</v>
      </c>
      <c r="AV13" s="7">
        <v>4.2515817741328253E-2</v>
      </c>
      <c r="AW13" s="1">
        <v>5.8234052201274769E-2</v>
      </c>
      <c r="AX13" s="7">
        <v>9.7153754056880457E-3</v>
      </c>
      <c r="AY13" s="1">
        <v>1.309900832181103E-2</v>
      </c>
      <c r="AZ13" s="7">
        <v>1.6859693375777789E-2</v>
      </c>
      <c r="BA13" s="1">
        <v>2.0039302530847181E-2</v>
      </c>
      <c r="BB13" s="7">
        <v>2.1510134373731251E-2</v>
      </c>
      <c r="BC13" s="1">
        <v>2.9430326285595401E-2</v>
      </c>
      <c r="BD13" s="7">
        <v>3.4559963260971049E-2</v>
      </c>
      <c r="BE13" s="1">
        <v>4.7639977540665533E-2</v>
      </c>
      <c r="BF13" s="7">
        <v>1.0920501305401689E-2</v>
      </c>
      <c r="BG13" s="1">
        <v>1.4459380849921559E-2</v>
      </c>
      <c r="BH13" s="7">
        <v>1.8854423161873819E-2</v>
      </c>
      <c r="BI13" s="8">
        <v>2.2828154377537421E-2</v>
      </c>
      <c r="BJ13" s="7">
        <v>2.429032656338076E-2</v>
      </c>
      <c r="BK13" s="1">
        <v>3.3306800034128073E-2</v>
      </c>
      <c r="BL13" s="7">
        <v>4.0003549707538617E-2</v>
      </c>
      <c r="BM13" s="1">
        <v>5.1168322511519343E-2</v>
      </c>
      <c r="BN13" s="7">
        <v>1.2271531421577379E-2</v>
      </c>
      <c r="BO13" s="1">
        <v>1.8277184676024912E-2</v>
      </c>
      <c r="BP13" s="7">
        <v>2.2088763106014649E-2</v>
      </c>
      <c r="BQ13" s="1">
        <v>2.7860087580032129E-2</v>
      </c>
      <c r="BR13" s="7">
        <v>2.8152046734250841E-2</v>
      </c>
      <c r="BS13" s="1">
        <v>4.0165341922698487E-2</v>
      </c>
      <c r="BT13" s="7">
        <v>4.2160868749548719E-2</v>
      </c>
      <c r="BU13" s="1">
        <v>6.7471399091709322E-2</v>
      </c>
      <c r="BV13" s="7">
        <v>1.068587450998284E-2</v>
      </c>
      <c r="BW13" s="1">
        <v>1.7313227360640941E-2</v>
      </c>
      <c r="BX13" s="7">
        <v>2.0800239922115049E-2</v>
      </c>
      <c r="BY13" s="1">
        <v>2.2557438975649449E-2</v>
      </c>
      <c r="BZ13" s="7">
        <v>2.6247408107564311E-2</v>
      </c>
      <c r="CA13" s="1">
        <v>3.6933165052802537E-2</v>
      </c>
      <c r="CB13" s="7">
        <v>4.5745894104102673E-2</v>
      </c>
      <c r="CC13" s="1">
        <v>6.5342874639041926E-2</v>
      </c>
      <c r="CG13" s="13" t="s">
        <v>21</v>
      </c>
      <c r="CH13">
        <v>11.5937207096277</v>
      </c>
      <c r="CI13">
        <v>1.3384475047655771</v>
      </c>
      <c r="CJ13">
        <v>2.410096797861629</v>
      </c>
      <c r="CK13">
        <v>2.4092903551312101</v>
      </c>
      <c r="CL13">
        <v>41.124662788256437</v>
      </c>
      <c r="CM13">
        <v>1.162947596935354</v>
      </c>
      <c r="CN13">
        <v>10.78125502198014</v>
      </c>
      <c r="CO13">
        <v>57.82337115171282</v>
      </c>
      <c r="CP13">
        <v>4.520440768414371</v>
      </c>
      <c r="CQ13">
        <v>3.281408839867531</v>
      </c>
    </row>
    <row r="14" spans="1:95" s="10" customFormat="1" x14ac:dyDescent="0.25">
      <c r="A14" s="8" t="s">
        <v>21</v>
      </c>
      <c r="B14" s="7">
        <f t="shared" si="0"/>
        <v>11.5937207096277</v>
      </c>
      <c r="C14" s="8">
        <v>10.965970653507551</v>
      </c>
      <c r="D14" s="7">
        <v>8.9809650317626115</v>
      </c>
      <c r="E14" s="8">
        <v>17.417566235626499</v>
      </c>
      <c r="F14" s="7">
        <v>27.638918360991539</v>
      </c>
      <c r="G14" s="8">
        <v>30.498888919303699</v>
      </c>
      <c r="H14" s="7">
        <v>50.940643093891552</v>
      </c>
      <c r="I14" s="8">
        <v>82.163859809316776</v>
      </c>
      <c r="J14" s="7">
        <f t="shared" si="1"/>
        <v>1.3384475047655771</v>
      </c>
      <c r="K14" s="8">
        <v>2.7165381961314119</v>
      </c>
      <c r="L14" s="7">
        <v>2.0010742105433299</v>
      </c>
      <c r="M14" s="8">
        <v>2.422011886322188</v>
      </c>
      <c r="N14" s="7">
        <v>10.33518945568084</v>
      </c>
      <c r="O14" s="8">
        <v>7.6124016920741857</v>
      </c>
      <c r="P14" s="7">
        <v>11.98073877012437</v>
      </c>
      <c r="Q14" s="8">
        <v>21.66915754307098</v>
      </c>
      <c r="R14" s="7">
        <v>2.410096797861629</v>
      </c>
      <c r="S14" s="8">
        <v>4.8602192723064324</v>
      </c>
      <c r="T14" s="7">
        <v>19.054274295261919</v>
      </c>
      <c r="U14" s="8">
        <v>10.59301022908436</v>
      </c>
      <c r="V14" s="7">
        <v>13.34820267561698</v>
      </c>
      <c r="W14" s="8">
        <v>41.464169852849153</v>
      </c>
      <c r="X14" s="7">
        <v>34.502376035925231</v>
      </c>
      <c r="Y14" s="8">
        <v>60.392239628671348</v>
      </c>
      <c r="Z14" s="7">
        <v>2.4092903551312101</v>
      </c>
      <c r="AA14" s="8">
        <v>17.153887402510971</v>
      </c>
      <c r="AB14" s="7">
        <v>23.641964974668511</v>
      </c>
      <c r="AC14" s="8">
        <v>7.2762897831049216</v>
      </c>
      <c r="AD14" s="7">
        <v>24.127589459798848</v>
      </c>
      <c r="AE14" s="8">
        <v>18.428944401050298</v>
      </c>
      <c r="AF14" s="7">
        <v>29.489676504637281</v>
      </c>
      <c r="AG14" s="8">
        <v>36.781003728464107</v>
      </c>
      <c r="AH14" s="7">
        <v>41.124662788256437</v>
      </c>
      <c r="AI14" s="8">
        <v>138.54536103340621</v>
      </c>
      <c r="AJ14" s="7">
        <v>129.2847674977784</v>
      </c>
      <c r="AK14" s="8">
        <v>218.05093954421761</v>
      </c>
      <c r="AL14" s="7">
        <v>467.18271886515851</v>
      </c>
      <c r="AM14" s="8">
        <v>366.46959946072872</v>
      </c>
      <c r="AN14" s="7">
        <v>515.89152006832944</v>
      </c>
      <c r="AO14" s="8">
        <v>1340.5696316402859</v>
      </c>
      <c r="AP14" s="7">
        <v>1.162947596935354</v>
      </c>
      <c r="AQ14" s="8">
        <v>2.0874586113727638</v>
      </c>
      <c r="AR14" s="7">
        <v>2.0611462818720021</v>
      </c>
      <c r="AS14" s="8">
        <v>4.5782420684330916</v>
      </c>
      <c r="AT14" s="7">
        <v>8.4040180079522404</v>
      </c>
      <c r="AU14" s="8">
        <v>9.0451361824245158</v>
      </c>
      <c r="AV14" s="7">
        <v>9.4419647908254394</v>
      </c>
      <c r="AW14" s="8">
        <v>18.048645680397591</v>
      </c>
      <c r="AX14" s="7">
        <v>10.78125502198014</v>
      </c>
      <c r="AY14" s="8">
        <v>17.863510155565049</v>
      </c>
      <c r="AZ14" s="7">
        <v>37.212747635816427</v>
      </c>
      <c r="BA14" s="8">
        <v>16.95406899983675</v>
      </c>
      <c r="BB14" s="7">
        <v>47.216123010109747</v>
      </c>
      <c r="BC14" s="8">
        <v>46.959375446071938</v>
      </c>
      <c r="BD14" s="7">
        <v>165.86503985687429</v>
      </c>
      <c r="BE14" s="8">
        <v>151.43125222270589</v>
      </c>
      <c r="BF14" s="7">
        <v>57.82337115171282</v>
      </c>
      <c r="BG14" s="8">
        <v>27.076651519845061</v>
      </c>
      <c r="BH14" s="7">
        <v>24.24746257863681</v>
      </c>
      <c r="BI14" s="8">
        <v>38.665184232098213</v>
      </c>
      <c r="BJ14" s="7">
        <v>52.123493119730149</v>
      </c>
      <c r="BK14" s="8">
        <v>88.409990390114075</v>
      </c>
      <c r="BL14" s="7">
        <v>55.615242195422333</v>
      </c>
      <c r="BM14" s="8">
        <v>200.70160297639109</v>
      </c>
      <c r="BN14" s="7">
        <v>4.520440768414371</v>
      </c>
      <c r="BO14" s="8">
        <v>8.5528847373990171</v>
      </c>
      <c r="BP14" s="7">
        <v>9.3184721792835195</v>
      </c>
      <c r="BQ14" s="8">
        <v>19.68053942881507</v>
      </c>
      <c r="BR14" s="7">
        <v>18.669467538395519</v>
      </c>
      <c r="BS14" s="8">
        <v>52.710676398743487</v>
      </c>
      <c r="BT14" s="7">
        <v>39.821240012332737</v>
      </c>
      <c r="BU14" s="8">
        <v>99.176191287880513</v>
      </c>
      <c r="BV14" s="7">
        <v>3.281408839867531</v>
      </c>
      <c r="BW14" s="8">
        <v>1.7737327620205181</v>
      </c>
      <c r="BX14" s="7">
        <v>3.379436173591039</v>
      </c>
      <c r="BY14" s="8">
        <v>5.3418651608328096</v>
      </c>
      <c r="BZ14" s="7">
        <v>4.3785674743402874</v>
      </c>
      <c r="CA14" s="8">
        <v>6.9768253615037592</v>
      </c>
      <c r="CB14" s="7">
        <v>14.749298677565941</v>
      </c>
      <c r="CC14" s="8">
        <v>29.43538037011076</v>
      </c>
      <c r="CG14" s="13" t="s">
        <v>22</v>
      </c>
      <c r="CH14">
        <v>3.404955316832762</v>
      </c>
      <c r="CI14">
        <v>1.156912920130801</v>
      </c>
      <c r="CJ14">
        <v>1.552448645804952</v>
      </c>
      <c r="CK14">
        <v>1.552188891575768</v>
      </c>
      <c r="CL14">
        <v>6.4128513773715703</v>
      </c>
      <c r="CM14">
        <v>1.078400480774816</v>
      </c>
      <c r="CN14">
        <v>3.2834821488749011</v>
      </c>
      <c r="CO14">
        <v>7.6041680118020034</v>
      </c>
      <c r="CP14">
        <v>2.1261328200313292</v>
      </c>
      <c r="CQ14">
        <v>1.811465936711903</v>
      </c>
    </row>
    <row r="15" spans="1:95" s="10" customFormat="1" x14ac:dyDescent="0.25">
      <c r="A15" s="8" t="s">
        <v>22</v>
      </c>
      <c r="B15" s="7">
        <f t="shared" si="0"/>
        <v>3.404955316832762</v>
      </c>
      <c r="C15" s="8">
        <v>3.3114906995955078</v>
      </c>
      <c r="D15" s="7">
        <v>2.996825826063739</v>
      </c>
      <c r="E15" s="8">
        <v>4.1734357830960436</v>
      </c>
      <c r="F15" s="7">
        <v>5.2572729015138204</v>
      </c>
      <c r="G15" s="8">
        <v>5.5225799151577428</v>
      </c>
      <c r="H15" s="7">
        <v>7.1372714039674543</v>
      </c>
      <c r="I15" s="8">
        <v>9.0644282670953267</v>
      </c>
      <c r="J15" s="7">
        <f t="shared" si="1"/>
        <v>1.156912920130801</v>
      </c>
      <c r="K15" s="8">
        <v>1.6481924026433969</v>
      </c>
      <c r="L15" s="7">
        <v>1.4145933021696839</v>
      </c>
      <c r="M15" s="8">
        <v>1.556281429023102</v>
      </c>
      <c r="N15" s="7">
        <v>3.2148389470828609</v>
      </c>
      <c r="O15" s="8">
        <v>2.759058116835198</v>
      </c>
      <c r="P15" s="7">
        <v>3.4613203795841221</v>
      </c>
      <c r="Q15" s="8">
        <v>4.6550142366131357</v>
      </c>
      <c r="R15" s="7">
        <v>1.552448645804952</v>
      </c>
      <c r="S15" s="8">
        <v>2.2045904999129502</v>
      </c>
      <c r="T15" s="7">
        <v>4.3651201925332952</v>
      </c>
      <c r="U15" s="8">
        <v>3.2546904966654449</v>
      </c>
      <c r="V15" s="7">
        <v>3.6535192179071641</v>
      </c>
      <c r="W15" s="8">
        <v>6.4392678040945883</v>
      </c>
      <c r="X15" s="7">
        <v>5.8738723203628824</v>
      </c>
      <c r="Y15" s="8">
        <v>7.7712444067003421</v>
      </c>
      <c r="Z15" s="7">
        <v>1.552188891575768</v>
      </c>
      <c r="AA15" s="8">
        <v>4.1417251722574457</v>
      </c>
      <c r="AB15" s="7">
        <v>4.8623003789017929</v>
      </c>
      <c r="AC15" s="8">
        <v>2.6974598760880428</v>
      </c>
      <c r="AD15" s="7">
        <v>4.9119842690911426</v>
      </c>
      <c r="AE15" s="8">
        <v>4.2928946412706548</v>
      </c>
      <c r="AF15" s="7">
        <v>5.4304398076617408</v>
      </c>
      <c r="AG15" s="8">
        <v>6.0647344318167891</v>
      </c>
      <c r="AH15" s="7">
        <v>6.4128513773715703</v>
      </c>
      <c r="AI15" s="8">
        <v>11.77052934380634</v>
      </c>
      <c r="AJ15" s="7">
        <v>11.370345970891931</v>
      </c>
      <c r="AK15" s="8">
        <v>14.76654799010986</v>
      </c>
      <c r="AL15" s="7">
        <v>21.614409981888439</v>
      </c>
      <c r="AM15" s="8">
        <v>19.14339571394607</v>
      </c>
      <c r="AN15" s="7">
        <v>22.713245476336699</v>
      </c>
      <c r="AO15" s="8">
        <v>36.613790184031558</v>
      </c>
      <c r="AP15" s="7">
        <v>1.078400480774816</v>
      </c>
      <c r="AQ15" s="8">
        <v>1.444804004483917</v>
      </c>
      <c r="AR15" s="7">
        <v>1.4356692801171169</v>
      </c>
      <c r="AS15" s="8">
        <v>2.1396827027466232</v>
      </c>
      <c r="AT15" s="7">
        <v>2.898968438591949</v>
      </c>
      <c r="AU15" s="8">
        <v>3.0075132888192719</v>
      </c>
      <c r="AV15" s="7">
        <v>3.072778024984141</v>
      </c>
      <c r="AW15" s="8">
        <v>4.2483697673810834</v>
      </c>
      <c r="AX15" s="7">
        <v>3.2834821488749011</v>
      </c>
      <c r="AY15" s="8">
        <v>4.2265245954051958</v>
      </c>
      <c r="AZ15" s="7">
        <v>6.1002252118931173</v>
      </c>
      <c r="BA15" s="8">
        <v>4.1175319063532161</v>
      </c>
      <c r="BB15" s="7">
        <v>6.8713989121655388</v>
      </c>
      <c r="BC15" s="8">
        <v>6.8526911097810279</v>
      </c>
      <c r="BD15" s="7">
        <v>12.878860192457809</v>
      </c>
      <c r="BE15" s="8">
        <v>12.30574062064961</v>
      </c>
      <c r="BF15" s="7">
        <v>7.6041680118020034</v>
      </c>
      <c r="BG15" s="8">
        <v>5.2035229911902059</v>
      </c>
      <c r="BH15" s="7">
        <v>4.9241712580531569</v>
      </c>
      <c r="BI15" s="8">
        <v>6.2181335006654699</v>
      </c>
      <c r="BJ15" s="7">
        <v>7.2196601803499139</v>
      </c>
      <c r="BK15" s="8">
        <v>9.4026586873136093</v>
      </c>
      <c r="BL15" s="7">
        <v>7.4575627516918912</v>
      </c>
      <c r="BM15" s="8">
        <v>14.166919318482449</v>
      </c>
      <c r="BN15" s="7">
        <v>2.1261328200313292</v>
      </c>
      <c r="BO15" s="8">
        <v>2.9245315415291762</v>
      </c>
      <c r="BP15" s="7">
        <v>3.0526172670814011</v>
      </c>
      <c r="BQ15" s="8">
        <v>4.4362754004699791</v>
      </c>
      <c r="BR15" s="7">
        <v>4.3208179246984617</v>
      </c>
      <c r="BS15" s="8">
        <v>7.2602118701001759</v>
      </c>
      <c r="BT15" s="7">
        <v>6.3104072778492464</v>
      </c>
      <c r="BU15" s="8">
        <v>9.9587243805560011</v>
      </c>
      <c r="BV15" s="7">
        <v>1.811465936711903</v>
      </c>
      <c r="BW15" s="8">
        <v>1.33181558859345</v>
      </c>
      <c r="BX15" s="7">
        <v>1.8383242841215579</v>
      </c>
      <c r="BY15" s="8">
        <v>2.3112475334400711</v>
      </c>
      <c r="BZ15" s="7">
        <v>2.0925026820389712</v>
      </c>
      <c r="CA15" s="8">
        <v>2.6413680851982289</v>
      </c>
      <c r="CB15" s="7">
        <v>3.8404815684450231</v>
      </c>
      <c r="CC15" s="8">
        <v>5.4254382652566191</v>
      </c>
      <c r="CG15" s="13" t="s">
        <v>23</v>
      </c>
      <c r="CH15">
        <v>2.4333177430882209</v>
      </c>
      <c r="CI15">
        <v>0.87502876492400117</v>
      </c>
      <c r="CJ15">
        <v>0.89195334077344457</v>
      </c>
      <c r="CK15">
        <v>0.94696645645178912</v>
      </c>
      <c r="CL15">
        <v>3.8785363147130321</v>
      </c>
      <c r="CM15">
        <v>0.72611687945940129</v>
      </c>
      <c r="CN15">
        <v>2.6017223608066109</v>
      </c>
      <c r="CO15">
        <v>6.1363538503123971</v>
      </c>
      <c r="CP15">
        <v>1.63124383380798</v>
      </c>
      <c r="CQ15">
        <v>1.527830089810303</v>
      </c>
    </row>
    <row r="16" spans="1:95" s="10" customFormat="1" x14ac:dyDescent="0.25">
      <c r="A16" s="8" t="s">
        <v>23</v>
      </c>
      <c r="B16" s="7">
        <f t="shared" si="0"/>
        <v>2.4333177430882209</v>
      </c>
      <c r="C16" s="8">
        <v>1.7899316004694159</v>
      </c>
      <c r="D16" s="7">
        <v>1.7905195274436261</v>
      </c>
      <c r="E16" s="8">
        <v>2.4119074078347791</v>
      </c>
      <c r="F16" s="7">
        <v>3.0286040843087569</v>
      </c>
      <c r="G16" s="8">
        <v>3.534689125457497</v>
      </c>
      <c r="H16" s="7">
        <v>4.586459350604783</v>
      </c>
      <c r="I16" s="8">
        <v>5.8831711099950397</v>
      </c>
      <c r="J16" s="7">
        <f t="shared" si="1"/>
        <v>0.87502876492400117</v>
      </c>
      <c r="K16" s="8">
        <v>1.2731875510316859</v>
      </c>
      <c r="L16" s="7">
        <v>0.93164811980347539</v>
      </c>
      <c r="M16" s="8">
        <v>1.0471033266948351</v>
      </c>
      <c r="N16" s="7">
        <v>2.659255057119303</v>
      </c>
      <c r="O16" s="8">
        <v>1.640635921348452</v>
      </c>
      <c r="P16" s="7">
        <v>2.101527117196174</v>
      </c>
      <c r="Q16" s="8">
        <v>2.8832797558909151</v>
      </c>
      <c r="R16" s="7">
        <v>0.89195334077344457</v>
      </c>
      <c r="S16" s="8">
        <v>1.4568202393404019</v>
      </c>
      <c r="T16" s="7">
        <v>3.388668758392761</v>
      </c>
      <c r="U16" s="8">
        <v>2.0010179703334998</v>
      </c>
      <c r="V16" s="7">
        <v>2.3885839720471789</v>
      </c>
      <c r="W16" s="8">
        <v>4.8424927063236263</v>
      </c>
      <c r="X16" s="7">
        <v>3.6858890762104242</v>
      </c>
      <c r="Y16" s="8">
        <v>5.2124990429749936</v>
      </c>
      <c r="Z16" s="7">
        <v>0.94696645645178912</v>
      </c>
      <c r="AA16" s="8">
        <v>3.391313887655405</v>
      </c>
      <c r="AB16" s="7">
        <v>3.7184098056975681</v>
      </c>
      <c r="AC16" s="8">
        <v>1.7682337638355601</v>
      </c>
      <c r="AD16" s="7">
        <v>3.7998996160310332</v>
      </c>
      <c r="AE16" s="8">
        <v>3.082704523123025</v>
      </c>
      <c r="AF16" s="7">
        <v>3.8904198508889718</v>
      </c>
      <c r="AG16" s="8">
        <v>4.4390043651824893</v>
      </c>
      <c r="AH16" s="7">
        <v>3.8785363147130321</v>
      </c>
      <c r="AI16" s="8">
        <v>8.1150632268770657</v>
      </c>
      <c r="AJ16" s="7">
        <v>6.6921079660337233</v>
      </c>
      <c r="AK16" s="8">
        <v>9.9743424891144006</v>
      </c>
      <c r="AL16" s="7">
        <v>14.67397847464053</v>
      </c>
      <c r="AM16" s="8">
        <v>13.11826252834511</v>
      </c>
      <c r="AN16" s="7">
        <v>14.031111653596151</v>
      </c>
      <c r="AO16" s="8">
        <v>25.994998227033129</v>
      </c>
      <c r="AP16" s="7">
        <v>0.72611687945940129</v>
      </c>
      <c r="AQ16" s="8">
        <v>0.82501895373481815</v>
      </c>
      <c r="AR16" s="7">
        <v>0.8630487961783242</v>
      </c>
      <c r="AS16" s="8">
        <v>1.22052460698972</v>
      </c>
      <c r="AT16" s="7">
        <v>2.1181371132055959</v>
      </c>
      <c r="AU16" s="8">
        <v>1.839084337339064</v>
      </c>
      <c r="AV16" s="7">
        <v>2.1856458439785071</v>
      </c>
      <c r="AW16" s="8">
        <v>2.9027172114072659</v>
      </c>
      <c r="AX16" s="7">
        <v>2.6017223608066109</v>
      </c>
      <c r="AY16" s="8">
        <v>3.3598577814672508</v>
      </c>
      <c r="AZ16" s="7">
        <v>5.0038023073077431</v>
      </c>
      <c r="BA16" s="8">
        <v>2.9974528498197959</v>
      </c>
      <c r="BB16" s="7">
        <v>5.4267754853148551</v>
      </c>
      <c r="BC16" s="8">
        <v>5.0557020900848988</v>
      </c>
      <c r="BD16" s="7">
        <v>10.51692820158649</v>
      </c>
      <c r="BE16" s="8">
        <v>9.0725875245406531</v>
      </c>
      <c r="BF16" s="7">
        <v>6.1363538503123971</v>
      </c>
      <c r="BG16" s="8">
        <v>3.3998558403427022</v>
      </c>
      <c r="BH16" s="7">
        <v>2.687163725897515</v>
      </c>
      <c r="BI16" s="8">
        <v>3.7126776451855639</v>
      </c>
      <c r="BJ16" s="7">
        <v>4.4547446578078906</v>
      </c>
      <c r="BK16" s="8">
        <v>6.0308814760045246</v>
      </c>
      <c r="BL16" s="7">
        <v>4.9387417177016948</v>
      </c>
      <c r="BM16" s="8">
        <v>9.6213567094463919</v>
      </c>
      <c r="BN16" s="7">
        <v>1.63124383380798</v>
      </c>
      <c r="BO16" s="8">
        <v>1.7358721207322341</v>
      </c>
      <c r="BP16" s="7">
        <v>2.2098503795362352</v>
      </c>
      <c r="BQ16" s="8">
        <v>3.511608912937831</v>
      </c>
      <c r="BR16" s="7">
        <v>2.877742655261486</v>
      </c>
      <c r="BS16" s="8">
        <v>4.890113770059723</v>
      </c>
      <c r="BT16" s="7">
        <v>4.3104888179237761</v>
      </c>
      <c r="BU16" s="8">
        <v>6.2999903715135694</v>
      </c>
      <c r="BV16" s="7">
        <v>1.527830089810303</v>
      </c>
      <c r="BW16" s="8">
        <v>0.82433832745318658</v>
      </c>
      <c r="BX16" s="7">
        <v>1.2482608570121281</v>
      </c>
      <c r="BY16" s="8">
        <v>1.713864684628573</v>
      </c>
      <c r="BZ16" s="7">
        <v>1.3539429543060091</v>
      </c>
      <c r="CA16" s="8">
        <v>1.778308440312748</v>
      </c>
      <c r="CB16" s="7">
        <v>2.392767117002681</v>
      </c>
      <c r="CC16" s="8">
        <v>3.5677331155235121</v>
      </c>
      <c r="CG16" s="13" t="s">
        <v>24</v>
      </c>
      <c r="CH16">
        <v>2.2567675940964899E-2</v>
      </c>
      <c r="CI16">
        <v>2.676726803462778E-2</v>
      </c>
      <c r="CJ16">
        <v>1.069869736977733E-2</v>
      </c>
      <c r="CK16">
        <v>1.201281773586213E-2</v>
      </c>
      <c r="CL16">
        <v>1.467351172439957E-2</v>
      </c>
      <c r="CM16">
        <v>1.5724567225923889E-2</v>
      </c>
      <c r="CN16">
        <v>1.711855975044364E-2</v>
      </c>
      <c r="CO16">
        <v>4.83332060114946E-2</v>
      </c>
      <c r="CP16">
        <v>1.535950921899311E-2</v>
      </c>
      <c r="CQ16">
        <v>3.1226562695029211E-2</v>
      </c>
    </row>
    <row r="17" spans="1:95" s="10" customFormat="1" x14ac:dyDescent="0.25">
      <c r="A17" s="8" t="s">
        <v>24</v>
      </c>
      <c r="B17" s="7">
        <f t="shared" si="0"/>
        <v>2.2567675940964899E-2</v>
      </c>
      <c r="C17" s="8">
        <v>1.5807768990790231E-2</v>
      </c>
      <c r="D17" s="7">
        <v>1.5729821301396579E-2</v>
      </c>
      <c r="E17" s="8">
        <v>1.999345562611329E-2</v>
      </c>
      <c r="F17" s="7">
        <v>2.6489251693342659E-2</v>
      </c>
      <c r="G17" s="8">
        <v>3.2591288042121511E-2</v>
      </c>
      <c r="H17" s="7">
        <v>3.90887724181792E-2</v>
      </c>
      <c r="I17" s="8">
        <v>5.0012919040006452E-2</v>
      </c>
      <c r="J17" s="7">
        <f t="shared" si="1"/>
        <v>2.676726803462778E-2</v>
      </c>
      <c r="K17" s="8">
        <v>3.6998453839445562E-2</v>
      </c>
      <c r="L17" s="7">
        <v>2.8207348209532961E-2</v>
      </c>
      <c r="M17" s="8">
        <v>3.1866295023761662E-2</v>
      </c>
      <c r="N17" s="7">
        <v>7.7574594105695699E-2</v>
      </c>
      <c r="O17" s="8">
        <v>5.2138212186479287E-2</v>
      </c>
      <c r="P17" s="7">
        <v>6.5348239748468248E-2</v>
      </c>
      <c r="Q17" s="8">
        <v>9.1438357559657291E-2</v>
      </c>
      <c r="R17" s="7">
        <v>1.069869736977733E-2</v>
      </c>
      <c r="S17" s="8">
        <v>1.8671657782086331E-2</v>
      </c>
      <c r="T17" s="7">
        <v>4.1849516558225851E-2</v>
      </c>
      <c r="U17" s="8">
        <v>2.6195383615176801E-2</v>
      </c>
      <c r="V17" s="7">
        <v>2.95025870943183E-2</v>
      </c>
      <c r="W17" s="8">
        <v>5.8726333429972667E-2</v>
      </c>
      <c r="X17" s="7">
        <v>4.4713488024549053E-2</v>
      </c>
      <c r="Y17" s="8">
        <v>6.1428678876698617E-2</v>
      </c>
      <c r="Z17" s="7">
        <v>1.201281773586213E-2</v>
      </c>
      <c r="AA17" s="8">
        <v>4.5628706783910622E-2</v>
      </c>
      <c r="AB17" s="7">
        <v>5.0194283995815457E-2</v>
      </c>
      <c r="AC17" s="8">
        <v>2.3269972638711559E-2</v>
      </c>
      <c r="AD17" s="7">
        <v>5.1100089968789411E-2</v>
      </c>
      <c r="AE17" s="8">
        <v>4.074281330081856E-2</v>
      </c>
      <c r="AF17" s="7">
        <v>5.217945676646546E-2</v>
      </c>
      <c r="AG17" s="8">
        <v>5.9993535251004482E-2</v>
      </c>
      <c r="AH17" s="7">
        <v>1.467351172439957E-2</v>
      </c>
      <c r="AI17" s="8">
        <v>2.642214072201144E-2</v>
      </c>
      <c r="AJ17" s="7">
        <v>2.2938589801036281E-2</v>
      </c>
      <c r="AK17" s="8">
        <v>3.4395399573307762E-2</v>
      </c>
      <c r="AL17" s="7">
        <v>4.7208707274236407E-2</v>
      </c>
      <c r="AM17" s="8">
        <v>4.4564514551339737E-2</v>
      </c>
      <c r="AN17" s="7">
        <v>5.2289676437330582E-2</v>
      </c>
      <c r="AO17" s="8">
        <v>8.4478545899913882E-2</v>
      </c>
      <c r="AP17" s="7">
        <v>1.5724567225923889E-2</v>
      </c>
      <c r="AQ17" s="8">
        <v>1.7487682755744079E-2</v>
      </c>
      <c r="AR17" s="7">
        <v>1.9351647997616361E-2</v>
      </c>
      <c r="AS17" s="8">
        <v>2.497920332955892E-2</v>
      </c>
      <c r="AT17" s="7">
        <v>4.54737212306782E-2</v>
      </c>
      <c r="AU17" s="8">
        <v>4.0716470946418719E-2</v>
      </c>
      <c r="AV17" s="7">
        <v>4.9259955164228972E-2</v>
      </c>
      <c r="AW17" s="8">
        <v>6.8363211059329618E-2</v>
      </c>
      <c r="AX17" s="7">
        <v>1.711855975044364E-2</v>
      </c>
      <c r="AY17" s="8">
        <v>2.233749126276649E-2</v>
      </c>
      <c r="AZ17" s="7">
        <v>3.3689025343104813E-2</v>
      </c>
      <c r="BA17" s="8">
        <v>1.9772569837380131E-2</v>
      </c>
      <c r="BB17" s="7">
        <v>3.4016068273749818E-2</v>
      </c>
      <c r="BC17" s="8">
        <v>3.3603789980872399E-2</v>
      </c>
      <c r="BD17" s="7">
        <v>6.6953139568400058E-2</v>
      </c>
      <c r="BE17" s="8">
        <v>5.4304397736387268E-2</v>
      </c>
      <c r="BF17" s="7">
        <v>4.83332060114946E-2</v>
      </c>
      <c r="BG17" s="8">
        <v>2.6676786241808591E-2</v>
      </c>
      <c r="BH17" s="7">
        <v>1.9999261791374019E-2</v>
      </c>
      <c r="BI17" s="4">
        <v>2.7488155788803641E-2</v>
      </c>
      <c r="BJ17" s="7">
        <v>3.7468024879593852E-2</v>
      </c>
      <c r="BK17" s="8">
        <v>4.6170303102278501E-2</v>
      </c>
      <c r="BL17" s="7">
        <v>4.0135983679547023E-2</v>
      </c>
      <c r="BM17" s="8">
        <v>7.9787424731363354E-2</v>
      </c>
      <c r="BN17" s="7">
        <v>1.535950921899311E-2</v>
      </c>
      <c r="BO17" s="8">
        <v>1.7891169549064771E-2</v>
      </c>
      <c r="BP17" s="7">
        <v>2.1667429715122841E-2</v>
      </c>
      <c r="BQ17" s="8">
        <v>3.2812438188275887E-2</v>
      </c>
      <c r="BR17" s="7">
        <v>2.9489084153106429E-2</v>
      </c>
      <c r="BS17" s="8">
        <v>4.7408288964686143E-2</v>
      </c>
      <c r="BT17" s="7">
        <v>4.103838983494984E-2</v>
      </c>
      <c r="BU17" s="8">
        <v>6.3271033607459948E-2</v>
      </c>
      <c r="BV17" s="7">
        <v>3.1226562695029211E-2</v>
      </c>
      <c r="BW17" s="8">
        <v>1.6601346241142321E-2</v>
      </c>
      <c r="BX17" s="7">
        <v>2.5169985207558459E-2</v>
      </c>
      <c r="BY17" s="8">
        <v>3.377245993912039E-2</v>
      </c>
      <c r="BZ17" s="7">
        <v>2.728945745695481E-2</v>
      </c>
      <c r="CA17" s="8">
        <v>3.5717384991797989E-2</v>
      </c>
      <c r="CB17" s="7">
        <v>4.9403914903084087E-2</v>
      </c>
      <c r="CC17" s="8">
        <v>6.8714335661463885E-2</v>
      </c>
      <c r="CG17" s="12" t="s">
        <v>76</v>
      </c>
      <c r="CH17"/>
      <c r="CI17"/>
      <c r="CJ17"/>
      <c r="CK17"/>
      <c r="CL17"/>
      <c r="CM17"/>
      <c r="CN17"/>
      <c r="CO17"/>
      <c r="CP17"/>
      <c r="CQ17"/>
    </row>
    <row r="18" spans="1:95" s="4" customFormat="1" x14ac:dyDescent="0.25">
      <c r="CG18" s="13" t="s">
        <v>11</v>
      </c>
      <c r="CH18">
        <v>0.99715299601531093</v>
      </c>
      <c r="CI18">
        <v>0.99438254498677436</v>
      </c>
      <c r="CJ18">
        <v>0.99751027499918865</v>
      </c>
      <c r="CK18">
        <v>0.99675191106726135</v>
      </c>
      <c r="CL18">
        <v>0.9924703611141007</v>
      </c>
      <c r="CM18">
        <v>0.9975372185885274</v>
      </c>
      <c r="CN18">
        <v>0.99602393833854652</v>
      </c>
      <c r="CO18">
        <v>0.99744862659434352</v>
      </c>
      <c r="CP18">
        <v>0.99419858235975123</v>
      </c>
      <c r="CQ18">
        <v>0.99138645168496176</v>
      </c>
    </row>
    <row r="19" spans="1:95" s="4" customFormat="1" x14ac:dyDescent="0.25">
      <c r="CG19" s="13" t="s">
        <v>12</v>
      </c>
      <c r="CH19">
        <v>0.99791258555763895</v>
      </c>
      <c r="CI19">
        <v>0.99441684951580922</v>
      </c>
      <c r="CJ19">
        <v>0.99766102517507349</v>
      </c>
      <c r="CK19">
        <v>0.99685605428126889</v>
      </c>
      <c r="CL19">
        <v>0.99818336443080558</v>
      </c>
      <c r="CM19">
        <v>0.99759618961655439</v>
      </c>
      <c r="CN19">
        <v>0.99671433877575988</v>
      </c>
      <c r="CO19">
        <v>0.99778285558240487</v>
      </c>
      <c r="CP19">
        <v>0.99432063107794622</v>
      </c>
      <c r="CQ19">
        <v>0.99148972905910193</v>
      </c>
    </row>
    <row r="20" spans="1:95" s="4" customFormat="1" x14ac:dyDescent="0.25">
      <c r="CG20" s="13" t="s">
        <v>13</v>
      </c>
      <c r="CH20">
        <v>6.5777505337808169</v>
      </c>
      <c r="CI20">
        <v>0.99801035642845204</v>
      </c>
      <c r="CJ20">
        <v>3.7399619111815752</v>
      </c>
      <c r="CK20">
        <v>5.3263125343165649</v>
      </c>
      <c r="CL20">
        <v>182.15578948798071</v>
      </c>
      <c r="CM20">
        <v>1.433820238918629</v>
      </c>
      <c r="CN20">
        <v>8.8366087620665557</v>
      </c>
      <c r="CO20">
        <v>14.210863048564249</v>
      </c>
      <c r="CP20">
        <v>9.2983652990810501</v>
      </c>
      <c r="CQ20">
        <v>1.874951300739609</v>
      </c>
    </row>
    <row r="21" spans="1:95" s="4" customFormat="1" x14ac:dyDescent="0.25">
      <c r="CG21" s="13" t="s">
        <v>14</v>
      </c>
      <c r="CH21">
        <v>5.6599712841201271</v>
      </c>
      <c r="CI21">
        <v>0.99465197674387174</v>
      </c>
      <c r="CJ21">
        <v>3.6905739990504052</v>
      </c>
      <c r="CK21">
        <v>5.114276228741395</v>
      </c>
      <c r="CL21">
        <v>75.159570323713652</v>
      </c>
      <c r="CM21">
        <v>1.415084817707033</v>
      </c>
      <c r="CN21">
        <v>8.4865178281829206</v>
      </c>
      <c r="CO21">
        <v>10.766039736780071</v>
      </c>
      <c r="CP21">
        <v>9.1865228346207868</v>
      </c>
      <c r="CQ21">
        <v>1.879358747877844</v>
      </c>
    </row>
    <row r="22" spans="1:95" s="4" customFormat="1" x14ac:dyDescent="0.25">
      <c r="B22" s="14" t="s">
        <v>133</v>
      </c>
      <c r="C22" s="14"/>
      <c r="D22" s="14"/>
      <c r="E22" s="14"/>
      <c r="F22" s="14"/>
      <c r="G22" s="14"/>
      <c r="H22" s="14"/>
      <c r="I22" s="14"/>
      <c r="CG22" s="13" t="s">
        <v>15</v>
      </c>
      <c r="CH22">
        <v>2.5647125635791661</v>
      </c>
      <c r="CI22">
        <v>0.99900468288614741</v>
      </c>
      <c r="CJ22">
        <v>1.9338981129267321</v>
      </c>
      <c r="CK22">
        <v>2.3078805286055348</v>
      </c>
      <c r="CL22">
        <v>13.49651027073223</v>
      </c>
      <c r="CM22">
        <v>1.1974223310589409</v>
      </c>
      <c r="CN22">
        <v>2.9726433963841941</v>
      </c>
      <c r="CO22">
        <v>3.7697298376096202</v>
      </c>
      <c r="CP22">
        <v>3.049322104842493</v>
      </c>
      <c r="CQ22">
        <v>1.369288611191815</v>
      </c>
    </row>
    <row r="23" spans="1:95" s="4" customFormat="1" x14ac:dyDescent="0.25">
      <c r="B23" s="6">
        <v>1</v>
      </c>
      <c r="C23" s="5">
        <v>2</v>
      </c>
      <c r="D23" s="6">
        <v>3</v>
      </c>
      <c r="E23" s="5">
        <v>4</v>
      </c>
      <c r="F23" s="6">
        <v>5</v>
      </c>
      <c r="G23" s="5">
        <v>10</v>
      </c>
      <c r="H23" s="6">
        <v>15</v>
      </c>
      <c r="I23" s="5">
        <v>30</v>
      </c>
      <c r="J23" s="4" t="s">
        <v>150</v>
      </c>
      <c r="CG23" s="13" t="s">
        <v>16</v>
      </c>
      <c r="CH23">
        <v>2.3790694155741079</v>
      </c>
      <c r="CI23">
        <v>0.99732240361072388</v>
      </c>
      <c r="CJ23">
        <v>1.92108667140512</v>
      </c>
      <c r="CK23">
        <v>2.2614765594056889</v>
      </c>
      <c r="CL23">
        <v>8.6694619396888548</v>
      </c>
      <c r="CM23">
        <v>1.1895733763442391</v>
      </c>
      <c r="CN23">
        <v>2.9131628564470819</v>
      </c>
      <c r="CO23">
        <v>3.2811643873448451</v>
      </c>
      <c r="CP23">
        <v>3.0309277184751182</v>
      </c>
      <c r="CQ23">
        <v>1.3708970595481791</v>
      </c>
    </row>
    <row r="24" spans="1:95" s="4" customFormat="1" x14ac:dyDescent="0.25">
      <c r="A24" s="1" t="s">
        <v>11</v>
      </c>
      <c r="B24" s="4">
        <f>AVERAGE(B4,J4,R4,Z4,AH4,AP4,AX4,BF4,BN4,BV4)</f>
        <v>0.99719608041689012</v>
      </c>
      <c r="C24" s="4">
        <f t="shared" ref="C24:I37" si="2">AVERAGE(C4,K4,S4,AA4,AI4,AQ4,AY4,BG4,BO4,BW4)</f>
        <v>0.99548629057487648</v>
      </c>
      <c r="D24" s="4">
        <f t="shared" si="2"/>
        <v>0.99344729273557175</v>
      </c>
      <c r="E24" s="4">
        <f t="shared" si="2"/>
        <v>0.99150081121221478</v>
      </c>
      <c r="F24" s="4">
        <f>AVERAGE(F4,N4,V4,AD4,AL4,AT4,BB4,BJ4,BR4,BZ4)</f>
        <v>0.98980592052347416</v>
      </c>
      <c r="G24" s="4">
        <f t="shared" si="2"/>
        <v>0.98155087559611687</v>
      </c>
      <c r="H24" s="4">
        <f t="shared" si="2"/>
        <v>0.97339767945541311</v>
      </c>
      <c r="I24" s="4">
        <f t="shared" si="2"/>
        <v>0.95293895194116618</v>
      </c>
      <c r="J24" s="4">
        <f>AVERAGE(B24:I24)</f>
        <v>0.98441548780696542</v>
      </c>
      <c r="CG24" s="13" t="s">
        <v>17</v>
      </c>
      <c r="CH24">
        <v>1.5388344654276509</v>
      </c>
      <c r="CI24">
        <v>0.66147996956515198</v>
      </c>
      <c r="CJ24">
        <v>1.177243552561331</v>
      </c>
      <c r="CK24">
        <v>1.321034132678125</v>
      </c>
      <c r="CL24">
        <v>6.2539273428400097</v>
      </c>
      <c r="CM24">
        <v>0.72058591966707908</v>
      </c>
      <c r="CN24">
        <v>1.960369736669507</v>
      </c>
      <c r="CO24">
        <v>2.1085565558131978</v>
      </c>
      <c r="CP24">
        <v>1.819687389168793</v>
      </c>
      <c r="CQ24">
        <v>0.84502770477899514</v>
      </c>
    </row>
    <row r="25" spans="1:95" s="4" customFormat="1" x14ac:dyDescent="0.25">
      <c r="A25" s="1" t="s">
        <v>12</v>
      </c>
      <c r="B25" s="4">
        <f t="shared" ref="B25:B37" si="3">AVERAGE(B5,J5,R5,Z5,AH5,AP5,AX5,BF5,BN5,BV5)</f>
        <v>0.99805313064452172</v>
      </c>
      <c r="C25" s="4">
        <f t="shared" si="2"/>
        <v>0.99629336230723631</v>
      </c>
      <c r="D25" s="4">
        <f t="shared" si="2"/>
        <v>0.99434892581482293</v>
      </c>
      <c r="E25" s="4">
        <f t="shared" si="2"/>
        <v>0.99245492369116128</v>
      </c>
      <c r="F25" s="4">
        <f t="shared" si="2"/>
        <v>0.99079870523381319</v>
      </c>
      <c r="G25" s="4">
        <f t="shared" si="2"/>
        <v>0.98230903229407451</v>
      </c>
      <c r="H25" s="4">
        <f t="shared" si="2"/>
        <v>0.97375155479651865</v>
      </c>
      <c r="I25" s="4">
        <f t="shared" si="2"/>
        <v>0.95218305897225508</v>
      </c>
      <c r="J25" s="4">
        <f t="shared" ref="J25:J37" si="4">AVERAGE(B25:I25)</f>
        <v>0.98502408671930053</v>
      </c>
      <c r="CG25" s="13" t="s">
        <v>18</v>
      </c>
      <c r="CH25">
        <v>1.463268711527359</v>
      </c>
      <c r="CI25">
        <v>0.66343664975580741</v>
      </c>
      <c r="CJ25">
        <v>1.1786401887825211</v>
      </c>
      <c r="CK25">
        <v>1.3143337218316451</v>
      </c>
      <c r="CL25">
        <v>5.2807848153905868</v>
      </c>
      <c r="CM25">
        <v>0.73164298546543582</v>
      </c>
      <c r="CN25">
        <v>1.92345143724611</v>
      </c>
      <c r="CO25">
        <v>1.883607145848458</v>
      </c>
      <c r="CP25">
        <v>1.7849508331887209</v>
      </c>
      <c r="CQ25">
        <v>0.84357014350355852</v>
      </c>
    </row>
    <row r="26" spans="1:95" s="4" customFormat="1" x14ac:dyDescent="0.25">
      <c r="A26" s="1" t="s">
        <v>13</v>
      </c>
      <c r="B26" s="4">
        <f t="shared" si="3"/>
        <v>49.886678034070442</v>
      </c>
      <c r="C26" s="4">
        <f t="shared" si="2"/>
        <v>23.445243347305823</v>
      </c>
      <c r="D26" s="4">
        <f t="shared" si="2"/>
        <v>30.491106672766325</v>
      </c>
      <c r="E26" s="4">
        <f t="shared" si="2"/>
        <v>34.682899994131063</v>
      </c>
      <c r="F26" s="4">
        <f t="shared" si="2"/>
        <v>51.544313797935182</v>
      </c>
      <c r="G26" s="4">
        <f t="shared" si="2"/>
        <v>96.215756588607775</v>
      </c>
      <c r="H26" s="4">
        <f t="shared" si="2"/>
        <v>92.417120791052383</v>
      </c>
      <c r="I26" s="4">
        <f t="shared" si="2"/>
        <v>136.62585714680068</v>
      </c>
      <c r="J26" s="4">
        <f t="shared" si="4"/>
        <v>64.413622046583697</v>
      </c>
      <c r="CG26" s="13" t="s">
        <v>19</v>
      </c>
      <c r="CH26">
        <v>1.3157289205840981E-2</v>
      </c>
      <c r="CI26">
        <v>2.048140851477024E-2</v>
      </c>
      <c r="CJ26">
        <v>1.365209441022641E-2</v>
      </c>
      <c r="CK26">
        <v>1.7591473412032321E-2</v>
      </c>
      <c r="CL26">
        <v>1.958915550505478E-2</v>
      </c>
      <c r="CM26">
        <v>1.6159650652268411E-2</v>
      </c>
      <c r="CN26">
        <v>1.333286415854939E-2</v>
      </c>
      <c r="CO26">
        <v>1.554204633694726E-2</v>
      </c>
      <c r="CP26">
        <v>1.8497441023140701E-2</v>
      </c>
      <c r="CQ26">
        <v>1.7477229827646192E-2</v>
      </c>
    </row>
    <row r="27" spans="1:95" s="4" customFormat="1" x14ac:dyDescent="0.25">
      <c r="A27" s="1" t="s">
        <v>14</v>
      </c>
      <c r="B27" s="4">
        <f t="shared" si="3"/>
        <v>7.248554836588549</v>
      </c>
      <c r="C27" s="4">
        <f t="shared" si="2"/>
        <v>12.235256777753811</v>
      </c>
      <c r="D27" s="4">
        <f t="shared" si="2"/>
        <v>18.287792241319025</v>
      </c>
      <c r="E27" s="4">
        <f t="shared" si="2"/>
        <v>21.468820887920103</v>
      </c>
      <c r="F27" s="4">
        <f t="shared" si="2"/>
        <v>23.825896876464277</v>
      </c>
      <c r="G27" s="4">
        <f t="shared" si="2"/>
        <v>46.182397483397025</v>
      </c>
      <c r="H27" s="4">
        <f t="shared" si="2"/>
        <v>68.820919794772678</v>
      </c>
      <c r="I27" s="4">
        <f t="shared" si="2"/>
        <v>117.76042988706229</v>
      </c>
      <c r="J27" s="4">
        <f t="shared" si="4"/>
        <v>39.478758598159722</v>
      </c>
      <c r="CG27" s="13" t="s">
        <v>20</v>
      </c>
      <c r="CH27">
        <v>1.291357549905222E-2</v>
      </c>
      <c r="CI27">
        <v>2.0549414447502041E-2</v>
      </c>
      <c r="CJ27">
        <v>1.3762891518679441E-2</v>
      </c>
      <c r="CK27">
        <v>1.7482429591003192E-2</v>
      </c>
      <c r="CL27">
        <v>1.7660109922865739E-2</v>
      </c>
      <c r="CM27">
        <v>1.6087996305609181E-2</v>
      </c>
      <c r="CN27">
        <v>1.309900832181103E-2</v>
      </c>
      <c r="CO27">
        <v>1.4459380849921559E-2</v>
      </c>
      <c r="CP27">
        <v>1.8277184676024912E-2</v>
      </c>
      <c r="CQ27">
        <v>1.7313227360640941E-2</v>
      </c>
    </row>
    <row r="28" spans="1:95" s="4" customFormat="1" x14ac:dyDescent="0.25">
      <c r="A28" s="1" t="s">
        <v>15</v>
      </c>
      <c r="B28" s="4">
        <f t="shared" si="3"/>
        <v>3.6670976965284501</v>
      </c>
      <c r="C28" s="4">
        <f t="shared" si="2"/>
        <v>3.3660412439816874</v>
      </c>
      <c r="D28" s="4">
        <f t="shared" si="2"/>
        <v>4.001653571505285</v>
      </c>
      <c r="E28" s="4">
        <f t="shared" si="2"/>
        <v>4.4476378048423211</v>
      </c>
      <c r="F28" s="4">
        <f t="shared" si="2"/>
        <v>5.1115762522708099</v>
      </c>
      <c r="G28" s="4">
        <f t="shared" si="2"/>
        <v>6.9372495826298657</v>
      </c>
      <c r="H28" s="4">
        <f t="shared" si="2"/>
        <v>7.2690597246975894</v>
      </c>
      <c r="I28" s="4">
        <f t="shared" si="2"/>
        <v>9.2308408334634695</v>
      </c>
      <c r="J28" s="4">
        <f t="shared" si="4"/>
        <v>5.5038945887399349</v>
      </c>
      <c r="CG28" s="13" t="s">
        <v>21</v>
      </c>
      <c r="CH28">
        <v>10.965970653507551</v>
      </c>
      <c r="CI28">
        <v>2.7165381961314119</v>
      </c>
      <c r="CJ28">
        <v>4.8602192723064324</v>
      </c>
      <c r="CK28">
        <v>17.153887402510971</v>
      </c>
      <c r="CL28">
        <v>138.54536103340621</v>
      </c>
      <c r="CM28">
        <v>2.0874586113727638</v>
      </c>
      <c r="CN28">
        <v>17.863510155565049</v>
      </c>
      <c r="CO28">
        <v>27.076651519845061</v>
      </c>
      <c r="CP28">
        <v>8.5528847373990171</v>
      </c>
      <c r="CQ28">
        <v>1.7737327620205181</v>
      </c>
    </row>
    <row r="29" spans="1:95" s="4" customFormat="1" x14ac:dyDescent="0.25">
      <c r="A29" s="1" t="s">
        <v>16</v>
      </c>
      <c r="B29" s="4">
        <f t="shared" si="3"/>
        <v>2.1025622590808108</v>
      </c>
      <c r="C29" s="4">
        <f t="shared" si="2"/>
        <v>2.8014142387843961</v>
      </c>
      <c r="D29" s="4">
        <f t="shared" si="2"/>
        <v>3.479176734705026</v>
      </c>
      <c r="E29" s="4">
        <f t="shared" si="2"/>
        <v>3.856121722226368</v>
      </c>
      <c r="F29" s="4">
        <f t="shared" si="2"/>
        <v>4.1257470394055682</v>
      </c>
      <c r="G29" s="4">
        <f t="shared" si="2"/>
        <v>5.743929568739091</v>
      </c>
      <c r="H29" s="4">
        <f t="shared" si="2"/>
        <v>6.7487748226795743</v>
      </c>
      <c r="I29" s="4">
        <f t="shared" si="2"/>
        <v>9.0006388678161553</v>
      </c>
      <c r="J29" s="4">
        <f t="shared" si="4"/>
        <v>4.7322956566796242</v>
      </c>
      <c r="CG29" s="13" t="s">
        <v>22</v>
      </c>
      <c r="CH29">
        <v>3.3114906995955078</v>
      </c>
      <c r="CI29">
        <v>1.6481924026433969</v>
      </c>
      <c r="CJ29">
        <v>2.2045904999129502</v>
      </c>
      <c r="CK29">
        <v>4.1417251722574457</v>
      </c>
      <c r="CL29">
        <v>11.77052934380634</v>
      </c>
      <c r="CM29">
        <v>1.444804004483917</v>
      </c>
      <c r="CN29">
        <v>4.2265245954051958</v>
      </c>
      <c r="CO29">
        <v>5.2035229911902059</v>
      </c>
      <c r="CP29">
        <v>2.9245315415291762</v>
      </c>
      <c r="CQ29">
        <v>1.33181558859345</v>
      </c>
    </row>
    <row r="30" spans="1:95" s="4" customFormat="1" x14ac:dyDescent="0.25">
      <c r="A30" s="1" t="s">
        <v>17</v>
      </c>
      <c r="B30" s="4">
        <f t="shared" si="3"/>
        <v>1.4482853341202897</v>
      </c>
      <c r="C30" s="4">
        <f t="shared" si="2"/>
        <v>1.8406746769169842</v>
      </c>
      <c r="D30" s="4">
        <f t="shared" si="2"/>
        <v>2.2964456894326446</v>
      </c>
      <c r="E30" s="4">
        <f t="shared" si="2"/>
        <v>2.5965399234644404</v>
      </c>
      <c r="F30" s="4">
        <f t="shared" si="2"/>
        <v>2.832511572876832</v>
      </c>
      <c r="G30" s="4">
        <f t="shared" si="2"/>
        <v>3.8540103398194816</v>
      </c>
      <c r="H30" s="4">
        <f t="shared" si="2"/>
        <v>4.3947357277718613</v>
      </c>
      <c r="I30" s="4">
        <f t="shared" si="2"/>
        <v>5.5440431763826314</v>
      </c>
      <c r="J30" s="4">
        <f t="shared" si="4"/>
        <v>3.1009058050981455</v>
      </c>
      <c r="CG30" s="13" t="s">
        <v>23</v>
      </c>
      <c r="CH30">
        <v>1.7899316004694159</v>
      </c>
      <c r="CI30">
        <v>1.2731875510316859</v>
      </c>
      <c r="CJ30">
        <v>1.4568202393404019</v>
      </c>
      <c r="CK30">
        <v>3.391313887655405</v>
      </c>
      <c r="CL30">
        <v>8.1150632268770657</v>
      </c>
      <c r="CM30">
        <v>0.82501895373481815</v>
      </c>
      <c r="CN30">
        <v>3.3598577814672508</v>
      </c>
      <c r="CO30">
        <v>3.3998558403427022</v>
      </c>
      <c r="CP30">
        <v>1.7358721207322341</v>
      </c>
      <c r="CQ30">
        <v>0.82433832745318658</v>
      </c>
    </row>
    <row r="31" spans="1:95" s="4" customFormat="1" x14ac:dyDescent="0.25">
      <c r="A31" s="1" t="s">
        <v>18</v>
      </c>
      <c r="B31" s="4">
        <f t="shared" si="3"/>
        <v>1.2206455929763331</v>
      </c>
      <c r="C31" s="4">
        <f t="shared" si="2"/>
        <v>1.7067686632540202</v>
      </c>
      <c r="D31" s="4">
        <f t="shared" si="2"/>
        <v>2.1105526694307448</v>
      </c>
      <c r="E31" s="4">
        <f t="shared" si="2"/>
        <v>2.392412130532942</v>
      </c>
      <c r="F31" s="4">
        <f t="shared" si="2"/>
        <v>2.6418025664714908</v>
      </c>
      <c r="G31" s="4">
        <f t="shared" si="2"/>
        <v>3.6620767386748887</v>
      </c>
      <c r="H31" s="4">
        <f t="shared" si="2"/>
        <v>4.410356426181794</v>
      </c>
      <c r="I31" s="4">
        <f t="shared" si="2"/>
        <v>5.9479321168676256</v>
      </c>
      <c r="J31" s="4">
        <f t="shared" si="4"/>
        <v>3.0115683630487302</v>
      </c>
      <c r="CG31" s="13" t="s">
        <v>24</v>
      </c>
      <c r="CH31">
        <v>1.5807768990790231E-2</v>
      </c>
      <c r="CI31">
        <v>3.6998453839445562E-2</v>
      </c>
      <c r="CJ31">
        <v>1.8671657782086331E-2</v>
      </c>
      <c r="CK31">
        <v>4.5628706783910622E-2</v>
      </c>
      <c r="CL31">
        <v>2.642214072201144E-2</v>
      </c>
      <c r="CM31">
        <v>1.7487682755744079E-2</v>
      </c>
      <c r="CN31">
        <v>2.233749126276649E-2</v>
      </c>
      <c r="CO31">
        <v>2.6676786241808591E-2</v>
      </c>
      <c r="CP31">
        <v>1.7891169549064771E-2</v>
      </c>
      <c r="CQ31">
        <v>1.6601346241142321E-2</v>
      </c>
    </row>
    <row r="32" spans="1:95" s="4" customFormat="1" x14ac:dyDescent="0.25">
      <c r="A32" s="1" t="s">
        <v>19</v>
      </c>
      <c r="B32" s="4">
        <f t="shared" si="3"/>
        <v>1.1999470505498289E-2</v>
      </c>
      <c r="C32" s="4">
        <f t="shared" si="2"/>
        <v>1.6548065304647665E-2</v>
      </c>
      <c r="D32" s="4">
        <f t="shared" si="2"/>
        <v>2.0679032314660731E-2</v>
      </c>
      <c r="E32" s="4">
        <f t="shared" si="2"/>
        <v>2.4229863782657551E-2</v>
      </c>
      <c r="F32" s="4">
        <f t="shared" si="2"/>
        <v>2.5783257217849836E-2</v>
      </c>
      <c r="G32" s="4">
        <f t="shared" si="2"/>
        <v>3.4931711233362264E-2</v>
      </c>
      <c r="H32" s="4">
        <f t="shared" si="2"/>
        <v>4.0611267939667531E-2</v>
      </c>
      <c r="I32" s="4">
        <f t="shared" si="2"/>
        <v>5.2171753200594903E-2</v>
      </c>
      <c r="J32" s="4">
        <f t="shared" si="4"/>
        <v>2.836930268736735E-2</v>
      </c>
      <c r="CG32" s="12" t="s">
        <v>77</v>
      </c>
      <c r="CH32"/>
      <c r="CI32"/>
      <c r="CJ32"/>
      <c r="CK32"/>
      <c r="CL32"/>
      <c r="CM32"/>
      <c r="CN32"/>
      <c r="CO32"/>
      <c r="CP32"/>
      <c r="CQ32"/>
    </row>
    <row r="33" spans="1:95" s="4" customFormat="1" x14ac:dyDescent="0.25">
      <c r="A33" s="1" t="s">
        <v>20</v>
      </c>
      <c r="B33" s="4">
        <f t="shared" si="3"/>
        <v>1.1455310344933144E-2</v>
      </c>
      <c r="C33" s="4">
        <f t="shared" si="2"/>
        <v>1.6160521849311028E-2</v>
      </c>
      <c r="D33" s="4">
        <f t="shared" si="2"/>
        <v>2.0299314897806345E-2</v>
      </c>
      <c r="E33" s="4">
        <f t="shared" si="2"/>
        <v>2.3554481881761818E-2</v>
      </c>
      <c r="F33" s="4">
        <f t="shared" si="2"/>
        <v>2.5785515127974269E-2</v>
      </c>
      <c r="G33" s="4">
        <f t="shared" si="2"/>
        <v>3.590204375444344E-2</v>
      </c>
      <c r="H33" s="4">
        <f t="shared" si="2"/>
        <v>4.2399003354901085E-2</v>
      </c>
      <c r="I33" s="4">
        <f t="shared" si="2"/>
        <v>5.7199223781784728E-2</v>
      </c>
      <c r="J33" s="4">
        <f t="shared" si="4"/>
        <v>2.9094426874114482E-2</v>
      </c>
      <c r="CG33" s="13" t="s">
        <v>11</v>
      </c>
      <c r="CH33">
        <v>0.99629574428410872</v>
      </c>
      <c r="CI33">
        <v>0.99147946442783907</v>
      </c>
      <c r="CJ33">
        <v>0.99633568551625307</v>
      </c>
      <c r="CK33">
        <v>0.99525185375573089</v>
      </c>
      <c r="CL33">
        <v>0.99125831103127715</v>
      </c>
      <c r="CM33">
        <v>0.99621902175367416</v>
      </c>
      <c r="CN33">
        <v>0.99381827263653899</v>
      </c>
      <c r="CO33">
        <v>0.99655080466253454</v>
      </c>
      <c r="CP33">
        <v>0.99096304520507172</v>
      </c>
      <c r="CQ33">
        <v>0.98630072408268776</v>
      </c>
    </row>
    <row r="34" spans="1:95" s="4" customFormat="1" x14ac:dyDescent="0.25">
      <c r="A34" s="8" t="s">
        <v>21</v>
      </c>
      <c r="B34" s="4">
        <f t="shared" si="3"/>
        <v>13.644564153455278</v>
      </c>
      <c r="C34" s="4">
        <f t="shared" si="2"/>
        <v>23.1596214344065</v>
      </c>
      <c r="D34" s="4">
        <f t="shared" si="2"/>
        <v>25.918231085921455</v>
      </c>
      <c r="E34" s="4">
        <f t="shared" si="2"/>
        <v>34.097971756837147</v>
      </c>
      <c r="F34" s="4">
        <f t="shared" si="2"/>
        <v>67.342428796777469</v>
      </c>
      <c r="G34" s="4">
        <f t="shared" si="2"/>
        <v>66.857600810486389</v>
      </c>
      <c r="H34" s="4">
        <f t="shared" si="2"/>
        <v>92.829774000592849</v>
      </c>
      <c r="I34" s="4">
        <f t="shared" si="2"/>
        <v>204.0368964887295</v>
      </c>
      <c r="J34" s="4">
        <f t="shared" si="4"/>
        <v>65.985886065900814</v>
      </c>
      <c r="CG34" s="13" t="s">
        <v>12</v>
      </c>
      <c r="CH34">
        <v>0.99684891845133738</v>
      </c>
      <c r="CI34">
        <v>0.99158413081628471</v>
      </c>
      <c r="CJ34">
        <v>0.99655019554883295</v>
      </c>
      <c r="CK34">
        <v>0.99538384906677868</v>
      </c>
      <c r="CL34">
        <v>0.99736085144525877</v>
      </c>
      <c r="CM34">
        <v>0.99635744304315332</v>
      </c>
      <c r="CN34">
        <v>0.9950855621869158</v>
      </c>
      <c r="CO34">
        <v>0.99681026583230614</v>
      </c>
      <c r="CP34">
        <v>0.99108106966424714</v>
      </c>
      <c r="CQ34">
        <v>0.9864269720931137</v>
      </c>
    </row>
    <row r="35" spans="1:95" s="4" customFormat="1" x14ac:dyDescent="0.25">
      <c r="A35" s="8" t="s">
        <v>22</v>
      </c>
      <c r="B35" s="4">
        <f t="shared" si="3"/>
        <v>2.9983006549910809</v>
      </c>
      <c r="C35" s="4">
        <f t="shared" si="2"/>
        <v>3.8207726839417591</v>
      </c>
      <c r="D35" s="4">
        <f t="shared" si="2"/>
        <v>4.2360192971826791</v>
      </c>
      <c r="E35" s="4">
        <f t="shared" si="2"/>
        <v>4.5671286618657856</v>
      </c>
      <c r="F35" s="4">
        <f t="shared" si="2"/>
        <v>6.2055373455328251</v>
      </c>
      <c r="G35" s="4">
        <f t="shared" si="2"/>
        <v>6.7321639232516564</v>
      </c>
      <c r="H35" s="4">
        <f t="shared" si="2"/>
        <v>7.8176239203341016</v>
      </c>
      <c r="I35" s="4">
        <f t="shared" si="2"/>
        <v>11.027440387858293</v>
      </c>
      <c r="J35" s="4">
        <f t="shared" si="4"/>
        <v>5.925623359369772</v>
      </c>
      <c r="CG35" s="13" t="s">
        <v>13</v>
      </c>
      <c r="CH35">
        <v>10.46604933965545</v>
      </c>
      <c r="CI35">
        <v>2.1580241990771789</v>
      </c>
      <c r="CJ35">
        <v>7.1923600398107199</v>
      </c>
      <c r="CK35">
        <v>6.2138823331590753</v>
      </c>
      <c r="CL35">
        <v>227.15214593098241</v>
      </c>
      <c r="CM35">
        <v>2.3925637036898761</v>
      </c>
      <c r="CN35">
        <v>16.639453789781829</v>
      </c>
      <c r="CO35">
        <v>17.40817818007217</v>
      </c>
      <c r="CP35">
        <v>12.07176740481402</v>
      </c>
      <c r="CQ35">
        <v>3.2166418066204812</v>
      </c>
    </row>
    <row r="36" spans="1:95" s="4" customFormat="1" x14ac:dyDescent="0.25">
      <c r="A36" s="8" t="s">
        <v>23</v>
      </c>
      <c r="B36" s="4">
        <f t="shared" si="3"/>
        <v>2.1649069634147176</v>
      </c>
      <c r="C36" s="4">
        <f t="shared" si="2"/>
        <v>2.6171259529104174</v>
      </c>
      <c r="D36" s="4">
        <f t="shared" si="2"/>
        <v>2.8533480243303098</v>
      </c>
      <c r="E36" s="4">
        <f t="shared" si="2"/>
        <v>3.0358733657374555</v>
      </c>
      <c r="F36" s="4">
        <f t="shared" si="2"/>
        <v>4.2781664070042638</v>
      </c>
      <c r="G36" s="4">
        <f t="shared" si="2"/>
        <v>4.5812874918398663</v>
      </c>
      <c r="H36" s="4">
        <f t="shared" si="2"/>
        <v>5.2639978746689655</v>
      </c>
      <c r="I36" s="4">
        <f t="shared" si="2"/>
        <v>7.5877337433507961</v>
      </c>
      <c r="J36" s="4">
        <f t="shared" si="4"/>
        <v>4.0478049779070986</v>
      </c>
      <c r="CG36" s="13" t="s">
        <v>14</v>
      </c>
      <c r="CH36">
        <v>10.124855916182799</v>
      </c>
      <c r="CI36">
        <v>2.060824173688272</v>
      </c>
      <c r="CJ36">
        <v>6.1737126226205623</v>
      </c>
      <c r="CK36">
        <v>5.8460192841296568</v>
      </c>
      <c r="CL36">
        <v>108.6562056576238</v>
      </c>
      <c r="CM36">
        <v>2.4250547637397899</v>
      </c>
      <c r="CN36">
        <v>15.7961193615008</v>
      </c>
      <c r="CO36">
        <v>16.860074075882309</v>
      </c>
      <c r="CP36">
        <v>11.76796133508573</v>
      </c>
      <c r="CQ36">
        <v>3.167095222736557</v>
      </c>
    </row>
    <row r="37" spans="1:95" s="4" customFormat="1" x14ac:dyDescent="0.25">
      <c r="A37" s="8" t="s">
        <v>24</v>
      </c>
      <c r="B37" s="4">
        <f t="shared" si="3"/>
        <v>2.1448237570751618E-2</v>
      </c>
      <c r="C37" s="4">
        <f t="shared" si="2"/>
        <v>2.4452320416877043E-2</v>
      </c>
      <c r="D37" s="4">
        <f t="shared" si="2"/>
        <v>2.7879690992078359E-2</v>
      </c>
      <c r="E37" s="4">
        <f t="shared" si="2"/>
        <v>2.7454533356021004E-2</v>
      </c>
      <c r="F37" s="4">
        <f t="shared" si="2"/>
        <v>4.0561158613046558E-2</v>
      </c>
      <c r="G37" s="4">
        <f t="shared" si="2"/>
        <v>4.3237939949678547E-2</v>
      </c>
      <c r="H37" s="4">
        <f t="shared" si="2"/>
        <v>5.0041101654520248E-2</v>
      </c>
      <c r="I37" s="4">
        <f t="shared" si="2"/>
        <v>6.817924394232848E-2</v>
      </c>
      <c r="J37" s="4">
        <f t="shared" si="4"/>
        <v>3.7906778311912734E-2</v>
      </c>
      <c r="CG37" s="13" t="s">
        <v>15</v>
      </c>
      <c r="CH37">
        <v>3.2351274070205411</v>
      </c>
      <c r="CI37">
        <v>1.46902151076054</v>
      </c>
      <c r="CJ37">
        <v>2.6818575726184122</v>
      </c>
      <c r="CK37">
        <v>2.49276600048201</v>
      </c>
      <c r="CL37">
        <v>15.071567467618699</v>
      </c>
      <c r="CM37">
        <v>1.546791422167151</v>
      </c>
      <c r="CN37">
        <v>4.0791486599267044</v>
      </c>
      <c r="CO37">
        <v>4.1723108920683476</v>
      </c>
      <c r="CP37">
        <v>3.4744449059977942</v>
      </c>
      <c r="CQ37">
        <v>1.793499876392658</v>
      </c>
    </row>
    <row r="38" spans="1:95" s="4" customFormat="1" x14ac:dyDescent="0.25">
      <c r="CG38" s="13" t="s">
        <v>16</v>
      </c>
      <c r="CH38">
        <v>3.181957874671316</v>
      </c>
      <c r="CI38">
        <v>1.435557095238037</v>
      </c>
      <c r="CJ38">
        <v>2.4846956800824849</v>
      </c>
      <c r="CK38">
        <v>2.4178542727239898</v>
      </c>
      <c r="CL38">
        <v>10.42382874272327</v>
      </c>
      <c r="CM38">
        <v>1.5572587337176149</v>
      </c>
      <c r="CN38">
        <v>3.974433212610422</v>
      </c>
      <c r="CO38">
        <v>4.1061020537588098</v>
      </c>
      <c r="CP38">
        <v>3.430446229732472</v>
      </c>
      <c r="CQ38">
        <v>1.7796334517918451</v>
      </c>
    </row>
    <row r="39" spans="1:95" s="4" customFormat="1" x14ac:dyDescent="0.25">
      <c r="CG39" s="13" t="s">
        <v>17</v>
      </c>
      <c r="CH39">
        <v>1.8714108948229451</v>
      </c>
      <c r="CI39">
        <v>0.80976464707151197</v>
      </c>
      <c r="CJ39">
        <v>1.482871583154971</v>
      </c>
      <c r="CK39">
        <v>1.6391255464255889</v>
      </c>
      <c r="CL39">
        <v>7.9080960621596343</v>
      </c>
      <c r="CM39">
        <v>0.93455812723449061</v>
      </c>
      <c r="CN39">
        <v>2.6558275916611329</v>
      </c>
      <c r="CO39">
        <v>2.469807343174053</v>
      </c>
      <c r="CP39">
        <v>2.1858211053876189</v>
      </c>
      <c r="CQ39">
        <v>1.007173993234503</v>
      </c>
    </row>
    <row r="40" spans="1:95" s="4" customFormat="1" x14ac:dyDescent="0.25">
      <c r="B40" s="15" t="s">
        <v>134</v>
      </c>
      <c r="C40" s="15"/>
      <c r="D40" s="15"/>
      <c r="E40" s="15"/>
      <c r="F40" s="15"/>
      <c r="G40" s="15"/>
      <c r="H40" s="15"/>
      <c r="I40" s="15"/>
      <c r="CG40" s="13" t="s">
        <v>18</v>
      </c>
      <c r="CH40">
        <v>1.812657042493401</v>
      </c>
      <c r="CI40">
        <v>0.79837505825340049</v>
      </c>
      <c r="CJ40">
        <v>1.454268222470356</v>
      </c>
      <c r="CK40">
        <v>1.6251450766550961</v>
      </c>
      <c r="CL40">
        <v>6.2544861178175717</v>
      </c>
      <c r="CM40">
        <v>0.93775590988516688</v>
      </c>
      <c r="CN40">
        <v>2.625572975901147</v>
      </c>
      <c r="CO40">
        <v>2.4129334188995148</v>
      </c>
      <c r="CP40">
        <v>2.1851179319734801</v>
      </c>
      <c r="CQ40">
        <v>0.99921493995831079</v>
      </c>
    </row>
    <row r="41" spans="1:95" s="4" customFormat="1" x14ac:dyDescent="0.25">
      <c r="B41" s="6">
        <v>1</v>
      </c>
      <c r="C41" s="5">
        <v>2</v>
      </c>
      <c r="D41" s="6">
        <v>3</v>
      </c>
      <c r="E41" s="5">
        <v>4</v>
      </c>
      <c r="F41" s="6">
        <v>5</v>
      </c>
      <c r="G41" s="5">
        <v>10</v>
      </c>
      <c r="H41" s="6">
        <v>15</v>
      </c>
      <c r="I41" s="5">
        <v>30</v>
      </c>
      <c r="J41" s="4" t="s">
        <v>150</v>
      </c>
      <c r="CG41" s="13" t="s">
        <v>19</v>
      </c>
      <c r="CH41">
        <v>1.6758637055008001E-2</v>
      </c>
      <c r="CI41">
        <v>2.5525098487134381E-2</v>
      </c>
      <c r="CJ41">
        <v>1.7781154013914981E-2</v>
      </c>
      <c r="CK41">
        <v>2.1063464551741171E-2</v>
      </c>
      <c r="CL41">
        <v>2.544316910172113E-2</v>
      </c>
      <c r="CM41">
        <v>2.122195158497777E-2</v>
      </c>
      <c r="CN41">
        <v>1.6992171462367641E-2</v>
      </c>
      <c r="CO41">
        <v>1.9246884894670871E-2</v>
      </c>
      <c r="CP41">
        <v>2.1842962995963819E-2</v>
      </c>
      <c r="CQ41">
        <v>2.091482899910755E-2</v>
      </c>
    </row>
    <row r="42" spans="1:95" s="4" customFormat="1" x14ac:dyDescent="0.25">
      <c r="A42" s="4" t="s">
        <v>135</v>
      </c>
      <c r="B42" s="4">
        <f>AVERAGE(B26,B27,B34)</f>
        <v>23.593265674704753</v>
      </c>
      <c r="C42" s="4">
        <f t="shared" ref="C42:I42" si="5">AVERAGE(C26,C27,C34)</f>
        <v>19.61337385315538</v>
      </c>
      <c r="D42" s="4">
        <f t="shared" si="5"/>
        <v>24.899043333335602</v>
      </c>
      <c r="E42" s="4">
        <f t="shared" si="5"/>
        <v>30.08323087962944</v>
      </c>
      <c r="F42" s="4">
        <f t="shared" si="5"/>
        <v>47.570879823725647</v>
      </c>
      <c r="G42" s="4">
        <f t="shared" si="5"/>
        <v>69.75191829416373</v>
      </c>
      <c r="H42" s="4">
        <f t="shared" si="5"/>
        <v>84.689271528805975</v>
      </c>
      <c r="I42" s="4">
        <f t="shared" si="5"/>
        <v>152.80772784086415</v>
      </c>
      <c r="J42" s="4">
        <f>AVERAGE(B42:I42)</f>
        <v>56.62608890354808</v>
      </c>
      <c r="CG42" s="13" t="s">
        <v>20</v>
      </c>
      <c r="CH42">
        <v>1.6275462272984511E-2</v>
      </c>
      <c r="CI42">
        <v>2.534358815062732E-2</v>
      </c>
      <c r="CJ42">
        <v>1.7754781570408561E-2</v>
      </c>
      <c r="CK42">
        <v>2.103196926334094E-2</v>
      </c>
      <c r="CL42">
        <v>2.2716446736471479E-2</v>
      </c>
      <c r="CM42">
        <v>2.126778141844932E-2</v>
      </c>
      <c r="CN42">
        <v>1.6859693375777789E-2</v>
      </c>
      <c r="CO42">
        <v>1.8854423161873819E-2</v>
      </c>
      <c r="CP42">
        <v>2.2088763106014649E-2</v>
      </c>
      <c r="CQ42">
        <v>2.0800239922115049E-2</v>
      </c>
    </row>
    <row r="43" spans="1:95" s="4" customFormat="1" x14ac:dyDescent="0.25">
      <c r="A43" s="4" t="s">
        <v>136</v>
      </c>
      <c r="B43" s="4">
        <f>AVERAGE(B28,B29,B35)</f>
        <v>2.9226535368667808</v>
      </c>
      <c r="C43" s="4">
        <f t="shared" ref="C43:I43" si="6">AVERAGE(C28,C29,C35)</f>
        <v>3.3294093889026137</v>
      </c>
      <c r="D43" s="4">
        <f t="shared" si="6"/>
        <v>3.9056165344643303</v>
      </c>
      <c r="E43" s="4">
        <f t="shared" si="6"/>
        <v>4.2902960629781584</v>
      </c>
      <c r="F43" s="4">
        <f t="shared" si="6"/>
        <v>5.1476202124030683</v>
      </c>
      <c r="G43" s="4">
        <f t="shared" si="6"/>
        <v>6.4711143582068713</v>
      </c>
      <c r="H43" s="4">
        <f t="shared" si="6"/>
        <v>7.2784861559037539</v>
      </c>
      <c r="I43" s="4">
        <f t="shared" si="6"/>
        <v>9.7529733630459727</v>
      </c>
      <c r="J43" s="4">
        <f t="shared" ref="J43:J45" si="7">AVERAGE(B43:I43)</f>
        <v>5.3872712015964446</v>
      </c>
      <c r="CG43" s="13" t="s">
        <v>21</v>
      </c>
      <c r="CH43">
        <v>8.9809650317626115</v>
      </c>
      <c r="CI43">
        <v>2.0010742105433299</v>
      </c>
      <c r="CJ43">
        <v>19.054274295261919</v>
      </c>
      <c r="CK43">
        <v>23.641964974668511</v>
      </c>
      <c r="CL43">
        <v>129.2847674977784</v>
      </c>
      <c r="CM43">
        <v>2.0611462818720021</v>
      </c>
      <c r="CN43">
        <v>37.212747635816427</v>
      </c>
      <c r="CO43">
        <v>24.24746257863681</v>
      </c>
      <c r="CP43">
        <v>9.3184721792835195</v>
      </c>
      <c r="CQ43">
        <v>3.379436173591039</v>
      </c>
    </row>
    <row r="44" spans="1:95" s="4" customFormat="1" x14ac:dyDescent="0.25">
      <c r="A44" s="4" t="s">
        <v>137</v>
      </c>
      <c r="B44" s="4">
        <f>AVERAGE(B30,B31,B36)</f>
        <v>1.6112792968371135</v>
      </c>
      <c r="C44" s="4">
        <f t="shared" ref="C44:I44" si="8">AVERAGE(C30,C31,C36)</f>
        <v>2.0548564310271407</v>
      </c>
      <c r="D44" s="4">
        <f t="shared" si="8"/>
        <v>2.4201154610645665</v>
      </c>
      <c r="E44" s="4">
        <f t="shared" si="8"/>
        <v>2.6749418065782788</v>
      </c>
      <c r="F44" s="4">
        <f t="shared" si="8"/>
        <v>3.2508268487841954</v>
      </c>
      <c r="G44" s="4">
        <f t="shared" si="8"/>
        <v>4.032458190111412</v>
      </c>
      <c r="H44" s="4">
        <f t="shared" si="8"/>
        <v>4.6896966762075403</v>
      </c>
      <c r="I44" s="4">
        <f t="shared" si="8"/>
        <v>6.359903012200351</v>
      </c>
      <c r="J44" s="4">
        <f t="shared" si="7"/>
        <v>3.3867597153513245</v>
      </c>
      <c r="CG44" s="13" t="s">
        <v>22</v>
      </c>
      <c r="CH44">
        <v>2.996825826063739</v>
      </c>
      <c r="CI44">
        <v>1.4145933021696839</v>
      </c>
      <c r="CJ44">
        <v>4.3651201925332952</v>
      </c>
      <c r="CK44">
        <v>4.8623003789017929</v>
      </c>
      <c r="CL44">
        <v>11.370345970891931</v>
      </c>
      <c r="CM44">
        <v>1.4356692801171169</v>
      </c>
      <c r="CN44">
        <v>6.1002252118931173</v>
      </c>
      <c r="CO44">
        <v>4.9241712580531569</v>
      </c>
      <c r="CP44">
        <v>3.0526172670814011</v>
      </c>
      <c r="CQ44">
        <v>1.8383242841215579</v>
      </c>
    </row>
    <row r="45" spans="1:95" s="4" customFormat="1" x14ac:dyDescent="0.25">
      <c r="A45" s="4" t="s">
        <v>138</v>
      </c>
      <c r="B45" s="4">
        <f>AVERAGE(B32,B33,B37)</f>
        <v>1.4967672807061017E-2</v>
      </c>
      <c r="C45" s="4">
        <f t="shared" ref="C45:I45" si="9">AVERAGE(C32,C33,C37)</f>
        <v>1.9053635856945247E-2</v>
      </c>
      <c r="D45" s="4">
        <f t="shared" si="9"/>
        <v>2.2952679401515144E-2</v>
      </c>
      <c r="E45" s="4">
        <f t="shared" si="9"/>
        <v>2.5079626340146793E-2</v>
      </c>
      <c r="F45" s="4">
        <f t="shared" si="9"/>
        <v>3.070997698629022E-2</v>
      </c>
      <c r="G45" s="4">
        <f t="shared" si="9"/>
        <v>3.8023898312494746E-2</v>
      </c>
      <c r="H45" s="4">
        <f t="shared" si="9"/>
        <v>4.4350457649696286E-2</v>
      </c>
      <c r="I45" s="4">
        <f t="shared" si="9"/>
        <v>5.9183406974902708E-2</v>
      </c>
      <c r="J45" s="4">
        <f t="shared" si="7"/>
        <v>3.1790169291131515E-2</v>
      </c>
      <c r="CG45" s="13" t="s">
        <v>23</v>
      </c>
      <c r="CH45">
        <v>1.7905195274436261</v>
      </c>
      <c r="CI45">
        <v>0.93164811980347539</v>
      </c>
      <c r="CJ45">
        <v>3.388668758392761</v>
      </c>
      <c r="CK45">
        <v>3.7184098056975681</v>
      </c>
      <c r="CL45">
        <v>6.6921079660337233</v>
      </c>
      <c r="CM45">
        <v>0.8630487961783242</v>
      </c>
      <c r="CN45">
        <v>5.0038023073077431</v>
      </c>
      <c r="CO45">
        <v>2.687163725897515</v>
      </c>
      <c r="CP45">
        <v>2.2098503795362352</v>
      </c>
      <c r="CQ45">
        <v>1.2482608570121281</v>
      </c>
    </row>
    <row r="46" spans="1:95" s="4" customFormat="1" x14ac:dyDescent="0.25">
      <c r="CG46" s="13" t="s">
        <v>24</v>
      </c>
      <c r="CH46">
        <v>1.5729821301396579E-2</v>
      </c>
      <c r="CI46">
        <v>2.8207348209532961E-2</v>
      </c>
      <c r="CJ46">
        <v>4.1849516558225851E-2</v>
      </c>
      <c r="CK46">
        <v>5.0194283995815457E-2</v>
      </c>
      <c r="CL46">
        <v>2.2938589801036281E-2</v>
      </c>
      <c r="CM46">
        <v>1.9351647997616361E-2</v>
      </c>
      <c r="CN46">
        <v>3.3689025343104813E-2</v>
      </c>
      <c r="CO46">
        <v>1.9999261791374019E-2</v>
      </c>
      <c r="CP46">
        <v>2.1667429715122841E-2</v>
      </c>
      <c r="CQ46">
        <v>2.5169985207558459E-2</v>
      </c>
    </row>
    <row r="47" spans="1:95" s="4" customFormat="1" x14ac:dyDescent="0.25">
      <c r="CG47" s="12" t="s">
        <v>78</v>
      </c>
      <c r="CH47"/>
      <c r="CI47"/>
      <c r="CJ47"/>
      <c r="CK47"/>
      <c r="CL47"/>
      <c r="CM47"/>
      <c r="CN47"/>
      <c r="CO47"/>
      <c r="CP47"/>
      <c r="CQ47"/>
    </row>
    <row r="48" spans="1:95" s="4" customFormat="1" x14ac:dyDescent="0.25">
      <c r="CG48" s="13" t="s">
        <v>11</v>
      </c>
      <c r="CH48">
        <v>0.9950645226672693</v>
      </c>
      <c r="CI48">
        <v>0.98901899770773505</v>
      </c>
      <c r="CJ48">
        <v>0.99519897732027063</v>
      </c>
      <c r="CK48">
        <v>0.99383561018330635</v>
      </c>
      <c r="CL48">
        <v>0.99043172712116068</v>
      </c>
      <c r="CM48">
        <v>0.9949449470112246</v>
      </c>
      <c r="CN48">
        <v>0.99142856649780919</v>
      </c>
      <c r="CO48">
        <v>0.99560312630260839</v>
      </c>
      <c r="CP48">
        <v>0.98798398518038844</v>
      </c>
      <c r="CQ48">
        <v>0.9814976521303761</v>
      </c>
    </row>
    <row r="49" spans="85:95" s="4" customFormat="1" x14ac:dyDescent="0.25">
      <c r="CG49" s="13" t="s">
        <v>12</v>
      </c>
      <c r="CH49">
        <v>0.99586483927885949</v>
      </c>
      <c r="CI49">
        <v>0.98896721481598937</v>
      </c>
      <c r="CJ49">
        <v>0.99534378681924751</v>
      </c>
      <c r="CK49">
        <v>0.99389817375163647</v>
      </c>
      <c r="CL49">
        <v>0.99656706738049738</v>
      </c>
      <c r="CM49">
        <v>0.99504763941615937</v>
      </c>
      <c r="CN49">
        <v>0.99344179008485423</v>
      </c>
      <c r="CO49">
        <v>0.99586175881409356</v>
      </c>
      <c r="CP49">
        <v>0.98805316268694787</v>
      </c>
      <c r="CQ49">
        <v>0.98150380386332758</v>
      </c>
    </row>
    <row r="50" spans="85:95" s="4" customFormat="1" x14ac:dyDescent="0.25">
      <c r="CG50" s="13" t="s">
        <v>13</v>
      </c>
      <c r="CH50">
        <v>14.305094255921979</v>
      </c>
      <c r="CI50">
        <v>2.869720291219596</v>
      </c>
      <c r="CJ50">
        <v>7.2086463972984616</v>
      </c>
      <c r="CK50">
        <v>9.6650737780236771</v>
      </c>
      <c r="CL50">
        <v>234.1040380749607</v>
      </c>
      <c r="CM50">
        <v>2.9561833158812219</v>
      </c>
      <c r="CN50">
        <v>20.85959598962738</v>
      </c>
      <c r="CO50">
        <v>36.453140699172117</v>
      </c>
      <c r="CP50">
        <v>15.843213733517951</v>
      </c>
      <c r="CQ50">
        <v>2.5642934056875948</v>
      </c>
    </row>
    <row r="51" spans="85:95" s="4" customFormat="1" x14ac:dyDescent="0.25">
      <c r="CG51" s="13" t="s">
        <v>14</v>
      </c>
      <c r="CH51">
        <v>11.308815532763081</v>
      </c>
      <c r="CI51">
        <v>2.876990044878466</v>
      </c>
      <c r="CJ51">
        <v>6.8240830284222822</v>
      </c>
      <c r="CK51">
        <v>9.1518928985035561</v>
      </c>
      <c r="CL51">
        <v>112.2898980726013</v>
      </c>
      <c r="CM51">
        <v>2.70437511824721</v>
      </c>
      <c r="CN51">
        <v>19.71071146305307</v>
      </c>
      <c r="CO51">
        <v>31.397639266939059</v>
      </c>
      <c r="CP51">
        <v>15.87703224662047</v>
      </c>
      <c r="CQ51">
        <v>2.5467712071725348</v>
      </c>
    </row>
    <row r="52" spans="85:95" s="4" customFormat="1" x14ac:dyDescent="0.25">
      <c r="CG52" s="13" t="s">
        <v>15</v>
      </c>
      <c r="CH52">
        <v>3.7822075902734338</v>
      </c>
      <c r="CI52">
        <v>1.694024879161931</v>
      </c>
      <c r="CJ52">
        <v>2.6848922505937671</v>
      </c>
      <c r="CK52">
        <v>3.1088701770938711</v>
      </c>
      <c r="CL52">
        <v>15.300458753742021</v>
      </c>
      <c r="CM52">
        <v>1.719355494329553</v>
      </c>
      <c r="CN52">
        <v>4.5672306696320231</v>
      </c>
      <c r="CO52">
        <v>6.0376436379743481</v>
      </c>
      <c r="CP52">
        <v>3.9803534684143251</v>
      </c>
      <c r="CQ52">
        <v>1.6013411272079401</v>
      </c>
    </row>
    <row r="53" spans="85:95" s="4" customFormat="1" x14ac:dyDescent="0.25">
      <c r="CG53" s="13" t="s">
        <v>16</v>
      </c>
      <c r="CH53">
        <v>3.3628582385766839</v>
      </c>
      <c r="CI53">
        <v>1.696169226486103</v>
      </c>
      <c r="CJ53">
        <v>2.612294590665893</v>
      </c>
      <c r="CK53">
        <v>3.0252095627416549</v>
      </c>
      <c r="CL53">
        <v>10.596692789384869</v>
      </c>
      <c r="CM53">
        <v>1.644498439721731</v>
      </c>
      <c r="CN53">
        <v>4.4396747023912759</v>
      </c>
      <c r="CO53">
        <v>5.6033596410492041</v>
      </c>
      <c r="CP53">
        <v>3.9845993834538089</v>
      </c>
      <c r="CQ53">
        <v>1.5958606477924491</v>
      </c>
    </row>
    <row r="54" spans="85:95" s="4" customFormat="1" x14ac:dyDescent="0.25">
      <c r="CG54" s="13" t="s">
        <v>17</v>
      </c>
      <c r="CH54">
        <v>2.2606525884043389</v>
      </c>
      <c r="CI54">
        <v>1.063140389386412</v>
      </c>
      <c r="CJ54">
        <v>1.5699168044274421</v>
      </c>
      <c r="CK54">
        <v>1.7829813874386231</v>
      </c>
      <c r="CL54">
        <v>8.3599538569784926</v>
      </c>
      <c r="CM54">
        <v>1.0814197936555801</v>
      </c>
      <c r="CN54">
        <v>2.9933498799152161</v>
      </c>
      <c r="CO54">
        <v>3.219645301796715</v>
      </c>
      <c r="CP54">
        <v>2.559756258871356</v>
      </c>
      <c r="CQ54">
        <v>1.074582973770229</v>
      </c>
    </row>
    <row r="55" spans="85:95" s="4" customFormat="1" x14ac:dyDescent="0.25">
      <c r="CG55" s="13" t="s">
        <v>18</v>
      </c>
      <c r="CH55">
        <v>2.1710343086594341</v>
      </c>
      <c r="CI55">
        <v>1.056078603600322</v>
      </c>
      <c r="CJ55">
        <v>1.5198733183057129</v>
      </c>
      <c r="CK55">
        <v>1.772360664699943</v>
      </c>
      <c r="CL55">
        <v>6.6253863813934091</v>
      </c>
      <c r="CM55">
        <v>1.0771839784214721</v>
      </c>
      <c r="CN55">
        <v>2.9728316181039052</v>
      </c>
      <c r="CO55">
        <v>3.0203901638055779</v>
      </c>
      <c r="CP55">
        <v>2.622499286845795</v>
      </c>
      <c r="CQ55">
        <v>1.086482981493849</v>
      </c>
    </row>
    <row r="56" spans="85:95" s="4" customFormat="1" x14ac:dyDescent="0.25">
      <c r="CG56" s="13" t="s">
        <v>19</v>
      </c>
      <c r="CH56">
        <v>2.0282214108299269E-2</v>
      </c>
      <c r="CI56">
        <v>3.186263571703464E-2</v>
      </c>
      <c r="CJ56">
        <v>1.9504550136466851E-2</v>
      </c>
      <c r="CK56">
        <v>2.321524859142762E-2</v>
      </c>
      <c r="CL56">
        <v>3.1295640212523207E-2</v>
      </c>
      <c r="CM56">
        <v>2.3640926257399331E-2</v>
      </c>
      <c r="CN56">
        <v>1.9901335767438921E-2</v>
      </c>
      <c r="CO56">
        <v>2.3538537589942649E-2</v>
      </c>
      <c r="CP56">
        <v>2.6804237348389229E-2</v>
      </c>
      <c r="CQ56">
        <v>2.2253312097653809E-2</v>
      </c>
    </row>
    <row r="57" spans="85:95" s="4" customFormat="1" x14ac:dyDescent="0.25">
      <c r="CG57" s="13" t="s">
        <v>20</v>
      </c>
      <c r="CH57">
        <v>2.011180116289896E-2</v>
      </c>
      <c r="CI57">
        <v>3.1568981782471688E-2</v>
      </c>
      <c r="CJ57">
        <v>1.8903368564199059E-2</v>
      </c>
      <c r="CK57">
        <v>2.332383017021019E-2</v>
      </c>
      <c r="CL57">
        <v>2.4588394188969409E-2</v>
      </c>
      <c r="CM57">
        <v>2.3763459484802692E-2</v>
      </c>
      <c r="CN57">
        <v>2.0039302530847181E-2</v>
      </c>
      <c r="CO57">
        <v>2.2828154377537421E-2</v>
      </c>
      <c r="CP57">
        <v>2.7860087580032129E-2</v>
      </c>
      <c r="CQ57">
        <v>2.2557438975649449E-2</v>
      </c>
    </row>
    <row r="58" spans="85:95" s="4" customFormat="1" x14ac:dyDescent="0.25">
      <c r="CG58" s="13" t="s">
        <v>21</v>
      </c>
      <c r="CH58">
        <v>17.417566235626499</v>
      </c>
      <c r="CI58">
        <v>2.422011886322188</v>
      </c>
      <c r="CJ58">
        <v>10.59301022908436</v>
      </c>
      <c r="CK58">
        <v>7.2762897831049216</v>
      </c>
      <c r="CL58">
        <v>218.05093954421761</v>
      </c>
      <c r="CM58">
        <v>4.5782420684330916</v>
      </c>
      <c r="CN58">
        <v>16.95406899983675</v>
      </c>
      <c r="CO58">
        <v>38.665184232098213</v>
      </c>
      <c r="CP58">
        <v>19.68053942881507</v>
      </c>
      <c r="CQ58">
        <v>5.3418651608328096</v>
      </c>
    </row>
    <row r="59" spans="85:95" s="4" customFormat="1" x14ac:dyDescent="0.25">
      <c r="CG59" s="13" t="s">
        <v>22</v>
      </c>
      <c r="CH59">
        <v>4.1734357830960436</v>
      </c>
      <c r="CI59">
        <v>1.556281429023102</v>
      </c>
      <c r="CJ59">
        <v>3.2546904966654449</v>
      </c>
      <c r="CK59">
        <v>2.6974598760880428</v>
      </c>
      <c r="CL59">
        <v>14.76654799010986</v>
      </c>
      <c r="CM59">
        <v>2.1396827027466232</v>
      </c>
      <c r="CN59">
        <v>4.1175319063532161</v>
      </c>
      <c r="CO59">
        <v>6.2181335006654699</v>
      </c>
      <c r="CP59">
        <v>4.4362754004699791</v>
      </c>
      <c r="CQ59">
        <v>2.3112475334400711</v>
      </c>
    </row>
    <row r="60" spans="85:95" s="4" customFormat="1" x14ac:dyDescent="0.25">
      <c r="CG60" s="13" t="s">
        <v>23</v>
      </c>
      <c r="CH60">
        <v>2.4119074078347791</v>
      </c>
      <c r="CI60">
        <v>1.0471033266948351</v>
      </c>
      <c r="CJ60">
        <v>2.0010179703334998</v>
      </c>
      <c r="CK60">
        <v>1.7682337638355601</v>
      </c>
      <c r="CL60">
        <v>9.9743424891144006</v>
      </c>
      <c r="CM60">
        <v>1.22052460698972</v>
      </c>
      <c r="CN60">
        <v>2.9974528498197959</v>
      </c>
      <c r="CO60">
        <v>3.7126776451855639</v>
      </c>
      <c r="CP60">
        <v>3.511608912937831</v>
      </c>
      <c r="CQ60">
        <v>1.713864684628573</v>
      </c>
    </row>
    <row r="61" spans="85:95" s="4" customFormat="1" x14ac:dyDescent="0.25">
      <c r="CG61" s="13" t="s">
        <v>24</v>
      </c>
      <c r="CH61">
        <v>1.999345562611329E-2</v>
      </c>
      <c r="CI61">
        <v>3.1866295023761662E-2</v>
      </c>
      <c r="CJ61">
        <v>2.6195383615176801E-2</v>
      </c>
      <c r="CK61">
        <v>2.3269972638711559E-2</v>
      </c>
      <c r="CL61">
        <v>3.4395399573307762E-2</v>
      </c>
      <c r="CM61">
        <v>2.497920332955892E-2</v>
      </c>
      <c r="CN61">
        <v>1.9772569837380131E-2</v>
      </c>
      <c r="CO61">
        <v>2.7488155788803641E-2</v>
      </c>
      <c r="CP61">
        <v>3.2812438188275887E-2</v>
      </c>
      <c r="CQ61">
        <v>3.377245993912039E-2</v>
      </c>
    </row>
    <row r="62" spans="85:95" s="4" customFormat="1" x14ac:dyDescent="0.25">
      <c r="CG62" s="12" t="s">
        <v>79</v>
      </c>
      <c r="CH62"/>
      <c r="CI62"/>
      <c r="CJ62"/>
      <c r="CK62"/>
      <c r="CL62"/>
      <c r="CM62"/>
      <c r="CN62"/>
      <c r="CO62"/>
      <c r="CP62"/>
      <c r="CQ62"/>
    </row>
    <row r="63" spans="85:95" s="4" customFormat="1" x14ac:dyDescent="0.25">
      <c r="CG63" s="13" t="s">
        <v>11</v>
      </c>
      <c r="CH63">
        <v>0.99441203651673915</v>
      </c>
      <c r="CI63">
        <v>0.98665055581784777</v>
      </c>
      <c r="CJ63">
        <v>0.99404084677213578</v>
      </c>
      <c r="CK63">
        <v>0.99279719090845653</v>
      </c>
      <c r="CL63">
        <v>0.98954867641677102</v>
      </c>
      <c r="CM63">
        <v>0.99403204204226303</v>
      </c>
      <c r="CN63">
        <v>0.99067266152387501</v>
      </c>
      <c r="CO63">
        <v>0.99450036363928918</v>
      </c>
      <c r="CP63">
        <v>0.98479165914967637</v>
      </c>
      <c r="CQ63">
        <v>0.97661317244768786</v>
      </c>
    </row>
    <row r="64" spans="85:95" s="4" customFormat="1" x14ac:dyDescent="0.25">
      <c r="CG64" s="13" t="s">
        <v>12</v>
      </c>
      <c r="CH64">
        <v>0.99516906693256435</v>
      </c>
      <c r="CI64">
        <v>0.98660907006261434</v>
      </c>
      <c r="CJ64">
        <v>0.99446920457843613</v>
      </c>
      <c r="CK64">
        <v>0.992910281747027</v>
      </c>
      <c r="CL64">
        <v>0.99588614971139666</v>
      </c>
      <c r="CM64">
        <v>0.99409189363829031</v>
      </c>
      <c r="CN64">
        <v>0.99195681151345916</v>
      </c>
      <c r="CO64">
        <v>0.99516658552863091</v>
      </c>
      <c r="CP64">
        <v>0.98498890607916922</v>
      </c>
      <c r="CQ64">
        <v>0.97673908254654407</v>
      </c>
    </row>
    <row r="65" spans="85:95" s="4" customFormat="1" x14ac:dyDescent="0.25">
      <c r="CG65" s="13" t="s">
        <v>13</v>
      </c>
      <c r="CH65">
        <v>15.195543257672171</v>
      </c>
      <c r="CI65">
        <v>2.2861754131407901</v>
      </c>
      <c r="CJ65">
        <v>12.293807582421239</v>
      </c>
      <c r="CK65">
        <v>8.8094601552840768</v>
      </c>
      <c r="CL65">
        <v>384.9885020250918</v>
      </c>
      <c r="CM65">
        <v>3.2501059492363411</v>
      </c>
      <c r="CN65">
        <v>26.575572975191601</v>
      </c>
      <c r="CO65">
        <v>38.018062346650893</v>
      </c>
      <c r="CP65">
        <v>19.94342368371024</v>
      </c>
      <c r="CQ65">
        <v>4.082484590952622</v>
      </c>
    </row>
    <row r="66" spans="85:95" s="4" customFormat="1" x14ac:dyDescent="0.25">
      <c r="CG66" s="13" t="s">
        <v>14</v>
      </c>
      <c r="CH66">
        <v>14.98591756554409</v>
      </c>
      <c r="CI66">
        <v>2.2918613554836371</v>
      </c>
      <c r="CJ66">
        <v>10.970453155374051</v>
      </c>
      <c r="CK66">
        <v>9.3495893599404472</v>
      </c>
      <c r="CL66">
        <v>120.4371302931594</v>
      </c>
      <c r="CM66">
        <v>3.3187109442392639</v>
      </c>
      <c r="CN66">
        <v>22.723727798180679</v>
      </c>
      <c r="CO66">
        <v>31.212412326810441</v>
      </c>
      <c r="CP66">
        <v>18.98899854916197</v>
      </c>
      <c r="CQ66">
        <v>3.9801674167488308</v>
      </c>
    </row>
    <row r="67" spans="85:95" s="4" customFormat="1" x14ac:dyDescent="0.25">
      <c r="CG67" s="13" t="s">
        <v>15</v>
      </c>
      <c r="CH67">
        <v>3.8981461308771079</v>
      </c>
      <c r="CI67">
        <v>1.5120103879076989</v>
      </c>
      <c r="CJ67">
        <v>3.5062526409859909</v>
      </c>
      <c r="CK67">
        <v>2.968073475385014</v>
      </c>
      <c r="CL67">
        <v>19.621123872630019</v>
      </c>
      <c r="CM67">
        <v>1.8028050225236061</v>
      </c>
      <c r="CN67">
        <v>5.1551501408971214</v>
      </c>
      <c r="CO67">
        <v>6.1658788786880079</v>
      </c>
      <c r="CP67">
        <v>4.4658060508390021</v>
      </c>
      <c r="CQ67">
        <v>2.020515921974539</v>
      </c>
    </row>
    <row r="68" spans="85:95" s="4" customFormat="1" x14ac:dyDescent="0.25">
      <c r="CG68" s="13" t="s">
        <v>16</v>
      </c>
      <c r="CH68">
        <v>3.871164884830415</v>
      </c>
      <c r="CI68">
        <v>1.513889479282962</v>
      </c>
      <c r="CJ68">
        <v>3.312167440721264</v>
      </c>
      <c r="CK68">
        <v>3.0577098227170691</v>
      </c>
      <c r="CL68">
        <v>10.97438518975707</v>
      </c>
      <c r="CM68">
        <v>1.821732950857305</v>
      </c>
      <c r="CN68">
        <v>4.7669411364291756</v>
      </c>
      <c r="CO68">
        <v>5.5868069885051908</v>
      </c>
      <c r="CP68">
        <v>4.3576368078537673</v>
      </c>
      <c r="CQ68">
        <v>1.9950356931014619</v>
      </c>
    </row>
    <row r="69" spans="85:95" s="4" customFormat="1" x14ac:dyDescent="0.25">
      <c r="CG69" s="13" t="s">
        <v>17</v>
      </c>
      <c r="CH69">
        <v>2.3445337778628299</v>
      </c>
      <c r="CI69">
        <v>1.0514217454604891</v>
      </c>
      <c r="CJ69">
        <v>1.9333261425057711</v>
      </c>
      <c r="CK69">
        <v>1.904913785081167</v>
      </c>
      <c r="CL69">
        <v>9.0647662151108381</v>
      </c>
      <c r="CM69">
        <v>1.111660106208689</v>
      </c>
      <c r="CN69">
        <v>3.5242370471770821</v>
      </c>
      <c r="CO69">
        <v>3.3252443821283908</v>
      </c>
      <c r="CP69">
        <v>2.8010112059149201</v>
      </c>
      <c r="CQ69">
        <v>1.264001321318148</v>
      </c>
    </row>
    <row r="70" spans="85:95" s="4" customFormat="1" x14ac:dyDescent="0.25">
      <c r="CG70" s="13" t="s">
        <v>18</v>
      </c>
      <c r="CH70">
        <v>2.4264506416971749</v>
      </c>
      <c r="CI70">
        <v>1.065025432596947</v>
      </c>
      <c r="CJ70">
        <v>1.8615888459138421</v>
      </c>
      <c r="CK70">
        <v>2.0258364819601931</v>
      </c>
      <c r="CL70">
        <v>7.1165448599681476</v>
      </c>
      <c r="CM70">
        <v>1.1610833025582321</v>
      </c>
      <c r="CN70">
        <v>3.4228599731773519</v>
      </c>
      <c r="CO70">
        <v>3.2759505475590638</v>
      </c>
      <c r="CP70">
        <v>2.784847210000871</v>
      </c>
      <c r="CQ70">
        <v>1.2778383692830859</v>
      </c>
    </row>
    <row r="71" spans="85:95" s="4" customFormat="1" x14ac:dyDescent="0.25">
      <c r="CG71" s="13" t="s">
        <v>19</v>
      </c>
      <c r="CH71">
        <v>2.070827832665435E-2</v>
      </c>
      <c r="CI71">
        <v>3.3175864309903338E-2</v>
      </c>
      <c r="CJ71">
        <v>2.2923373674398589E-2</v>
      </c>
      <c r="CK71">
        <v>2.483144937723078E-2</v>
      </c>
      <c r="CL71">
        <v>3.1879651555053491E-2</v>
      </c>
      <c r="CM71">
        <v>2.4416968925813319E-2</v>
      </c>
      <c r="CN71">
        <v>2.191223998273813E-2</v>
      </c>
      <c r="CO71">
        <v>2.3939141497110971E-2</v>
      </c>
      <c r="CP71">
        <v>2.8142469507215821E-2</v>
      </c>
      <c r="CQ71">
        <v>2.590313502237954E-2</v>
      </c>
    </row>
    <row r="72" spans="85:95" s="4" customFormat="1" x14ac:dyDescent="0.25">
      <c r="CG72" s="13" t="s">
        <v>20</v>
      </c>
      <c r="CH72">
        <v>2.146565428075748E-2</v>
      </c>
      <c r="CI72">
        <v>3.3617486132203833E-2</v>
      </c>
      <c r="CJ72">
        <v>2.2509300998500261E-2</v>
      </c>
      <c r="CK72">
        <v>2.6227259908352889E-2</v>
      </c>
      <c r="CL72">
        <v>2.8449392871635081E-2</v>
      </c>
      <c r="CM72">
        <v>2.538614130936595E-2</v>
      </c>
      <c r="CN72">
        <v>2.1510134373731251E-2</v>
      </c>
      <c r="CO72">
        <v>2.429032656338076E-2</v>
      </c>
      <c r="CP72">
        <v>2.8152046734250841E-2</v>
      </c>
      <c r="CQ72">
        <v>2.6247408107564311E-2</v>
      </c>
    </row>
    <row r="73" spans="85:95" s="4" customFormat="1" x14ac:dyDescent="0.25">
      <c r="CG73" s="13" t="s">
        <v>21</v>
      </c>
      <c r="CH73">
        <v>27.638918360991539</v>
      </c>
      <c r="CI73">
        <v>10.33518945568084</v>
      </c>
      <c r="CJ73">
        <v>13.34820267561698</v>
      </c>
      <c r="CK73">
        <v>24.127589459798848</v>
      </c>
      <c r="CL73">
        <v>467.18271886515851</v>
      </c>
      <c r="CM73">
        <v>8.4040180079522404</v>
      </c>
      <c r="CN73">
        <v>47.216123010109747</v>
      </c>
      <c r="CO73">
        <v>52.123493119730149</v>
      </c>
      <c r="CP73">
        <v>18.669467538395519</v>
      </c>
      <c r="CQ73">
        <v>4.3785674743402874</v>
      </c>
    </row>
    <row r="74" spans="85:95" s="4" customFormat="1" x14ac:dyDescent="0.25">
      <c r="CG74" s="13" t="s">
        <v>22</v>
      </c>
      <c r="CH74">
        <v>5.2572729015138204</v>
      </c>
      <c r="CI74">
        <v>3.2148389470828609</v>
      </c>
      <c r="CJ74">
        <v>3.6535192179071641</v>
      </c>
      <c r="CK74">
        <v>4.9119842690911426</v>
      </c>
      <c r="CL74">
        <v>21.614409981888439</v>
      </c>
      <c r="CM74">
        <v>2.898968438591949</v>
      </c>
      <c r="CN74">
        <v>6.8713989121655388</v>
      </c>
      <c r="CO74">
        <v>7.2196601803499139</v>
      </c>
      <c r="CP74">
        <v>4.3208179246984617</v>
      </c>
      <c r="CQ74">
        <v>2.0925026820389712</v>
      </c>
    </row>
    <row r="75" spans="85:95" s="4" customFormat="1" x14ac:dyDescent="0.25">
      <c r="CG75" s="13" t="s">
        <v>23</v>
      </c>
      <c r="CH75">
        <v>3.0286040843087569</v>
      </c>
      <c r="CI75">
        <v>2.659255057119303</v>
      </c>
      <c r="CJ75">
        <v>2.3885839720471789</v>
      </c>
      <c r="CK75">
        <v>3.7998996160310332</v>
      </c>
      <c r="CL75">
        <v>14.67397847464053</v>
      </c>
      <c r="CM75">
        <v>2.1181371132055959</v>
      </c>
      <c r="CN75">
        <v>5.4267754853148551</v>
      </c>
      <c r="CO75">
        <v>4.4547446578078906</v>
      </c>
      <c r="CP75">
        <v>2.877742655261486</v>
      </c>
      <c r="CQ75">
        <v>1.3539429543060091</v>
      </c>
    </row>
    <row r="76" spans="85:95" s="4" customFormat="1" x14ac:dyDescent="0.25">
      <c r="CG76" s="13" t="s">
        <v>24</v>
      </c>
      <c r="CH76">
        <v>2.6489251693342659E-2</v>
      </c>
      <c r="CI76">
        <v>7.7574594105695699E-2</v>
      </c>
      <c r="CJ76">
        <v>2.95025870943183E-2</v>
      </c>
      <c r="CK76">
        <v>5.1100089968789411E-2</v>
      </c>
      <c r="CL76">
        <v>4.7208707274236407E-2</v>
      </c>
      <c r="CM76">
        <v>4.54737212306782E-2</v>
      </c>
      <c r="CN76">
        <v>3.4016068273749818E-2</v>
      </c>
      <c r="CO76">
        <v>3.7468024879593852E-2</v>
      </c>
      <c r="CP76">
        <v>2.9489084153106429E-2</v>
      </c>
      <c r="CQ76">
        <v>2.728945745695481E-2</v>
      </c>
    </row>
    <row r="77" spans="85:95" s="4" customFormat="1" x14ac:dyDescent="0.25">
      <c r="CG77" s="12" t="s">
        <v>80</v>
      </c>
      <c r="CH77"/>
      <c r="CI77"/>
      <c r="CJ77"/>
      <c r="CK77"/>
      <c r="CL77"/>
      <c r="CM77"/>
      <c r="CN77"/>
      <c r="CO77"/>
      <c r="CP77"/>
      <c r="CQ77"/>
    </row>
    <row r="78" spans="85:95" s="4" customFormat="1" x14ac:dyDescent="0.25">
      <c r="CG78" s="13" t="s">
        <v>11</v>
      </c>
      <c r="CH78">
        <v>0.99062545008741298</v>
      </c>
      <c r="CI78">
        <v>0.97211661207944766</v>
      </c>
      <c r="CJ78">
        <v>0.99015070575514696</v>
      </c>
      <c r="CK78">
        <v>0.98784060703200327</v>
      </c>
      <c r="CL78">
        <v>0.98809018350407007</v>
      </c>
      <c r="CM78">
        <v>0.98922839536758145</v>
      </c>
      <c r="CN78">
        <v>0.98344667449159184</v>
      </c>
      <c r="CO78">
        <v>0.99033137870242904</v>
      </c>
      <c r="CP78">
        <v>0.96961675913844869</v>
      </c>
      <c r="CQ78">
        <v>0.95406198980303769</v>
      </c>
    </row>
    <row r="79" spans="85:95" s="4" customFormat="1" x14ac:dyDescent="0.25">
      <c r="CG79" s="13" t="s">
        <v>12</v>
      </c>
      <c r="CH79">
        <v>0.99106468239356094</v>
      </c>
      <c r="CI79">
        <v>0.97267060525698068</v>
      </c>
      <c r="CJ79">
        <v>0.98978376354884257</v>
      </c>
      <c r="CK79">
        <v>0.98786353039128605</v>
      </c>
      <c r="CL79">
        <v>0.99228642736595563</v>
      </c>
      <c r="CM79">
        <v>0.98873798690158754</v>
      </c>
      <c r="CN79">
        <v>0.9845195232453795</v>
      </c>
      <c r="CO79">
        <v>0.99141495184524686</v>
      </c>
      <c r="CP79">
        <v>0.97028974932837975</v>
      </c>
      <c r="CQ79">
        <v>0.95445910266352529</v>
      </c>
    </row>
    <row r="80" spans="85:95" s="4" customFormat="1" x14ac:dyDescent="0.25">
      <c r="CG80" s="13" t="s">
        <v>13</v>
      </c>
      <c r="CH80">
        <v>38.760115772895468</v>
      </c>
      <c r="CI80">
        <v>4.4699229526794726</v>
      </c>
      <c r="CJ80">
        <v>16.78105275049937</v>
      </c>
      <c r="CK80">
        <v>15.010800510801211</v>
      </c>
      <c r="CL80">
        <v>727.33010407510869</v>
      </c>
      <c r="CM80">
        <v>7.6955417188602979</v>
      </c>
      <c r="CN80">
        <v>41.555832107701313</v>
      </c>
      <c r="CO80">
        <v>59.574395402010047</v>
      </c>
      <c r="CP80">
        <v>44.998977227798747</v>
      </c>
      <c r="CQ80">
        <v>5.9808233677231124</v>
      </c>
    </row>
    <row r="81" spans="85:95" s="4" customFormat="1" x14ac:dyDescent="0.25">
      <c r="CG81" s="13" t="s">
        <v>14</v>
      </c>
      <c r="CH81">
        <v>42.09323135994785</v>
      </c>
      <c r="CI81">
        <v>4.7394485841992298</v>
      </c>
      <c r="CJ81">
        <v>18.163057932369561</v>
      </c>
      <c r="CK81">
        <v>14.80001980531093</v>
      </c>
      <c r="CL81">
        <v>233.34621999808911</v>
      </c>
      <c r="CM81">
        <v>7.8875336271343359</v>
      </c>
      <c r="CN81">
        <v>39.5768930992229</v>
      </c>
      <c r="CO81">
        <v>51.19415561274878</v>
      </c>
      <c r="CP81">
        <v>43.618121159841621</v>
      </c>
      <c r="CQ81">
        <v>6.4052936551059041</v>
      </c>
    </row>
    <row r="82" spans="85:95" s="4" customFormat="1" x14ac:dyDescent="0.25">
      <c r="CG82" s="13" t="s">
        <v>15</v>
      </c>
      <c r="CH82">
        <v>6.2257622644054971</v>
      </c>
      <c r="CI82">
        <v>2.1142192300420199</v>
      </c>
      <c r="CJ82">
        <v>4.0964683265587896</v>
      </c>
      <c r="CK82">
        <v>3.874377435253463</v>
      </c>
      <c r="CL82">
        <v>26.969058271936539</v>
      </c>
      <c r="CM82">
        <v>2.7740839422880299</v>
      </c>
      <c r="CN82">
        <v>6.4463813188254164</v>
      </c>
      <c r="CO82">
        <v>7.7184451414783064</v>
      </c>
      <c r="CP82">
        <v>6.7081276991272869</v>
      </c>
      <c r="CQ82">
        <v>2.4455721963833148</v>
      </c>
    </row>
    <row r="83" spans="85:95" s="4" customFormat="1" x14ac:dyDescent="0.25">
      <c r="CG83" s="13" t="s">
        <v>16</v>
      </c>
      <c r="CH83">
        <v>6.4879296666924384</v>
      </c>
      <c r="CI83">
        <v>2.1770274651917529</v>
      </c>
      <c r="CJ83">
        <v>4.2618139251226772</v>
      </c>
      <c r="CK83">
        <v>3.8470793864061248</v>
      </c>
      <c r="CL83">
        <v>15.27567412581484</v>
      </c>
      <c r="CM83">
        <v>2.8084753207273039</v>
      </c>
      <c r="CN83">
        <v>6.291016857331007</v>
      </c>
      <c r="CO83">
        <v>7.1550091273700538</v>
      </c>
      <c r="CP83">
        <v>6.6044016504026786</v>
      </c>
      <c r="CQ83">
        <v>2.530868162332029</v>
      </c>
    </row>
    <row r="84" spans="85:95" s="4" customFormat="1" x14ac:dyDescent="0.25">
      <c r="CG84" s="13" t="s">
        <v>17</v>
      </c>
      <c r="CH84">
        <v>3.4153972698732469</v>
      </c>
      <c r="CI84">
        <v>1.4634763657333221</v>
      </c>
      <c r="CJ84">
        <v>2.2388138279636158</v>
      </c>
      <c r="CK84">
        <v>2.518697914691113</v>
      </c>
      <c r="CL84">
        <v>12.904244561801081</v>
      </c>
      <c r="CM84">
        <v>1.606083666337879</v>
      </c>
      <c r="CN84">
        <v>4.4312164822304867</v>
      </c>
      <c r="CO84">
        <v>4.3243717314609276</v>
      </c>
      <c r="CP84">
        <v>3.901932791885967</v>
      </c>
      <c r="CQ84">
        <v>1.7358687862171731</v>
      </c>
    </row>
    <row r="85" spans="85:95" s="4" customFormat="1" x14ac:dyDescent="0.25">
      <c r="CG85" s="13" t="s">
        <v>18</v>
      </c>
      <c r="CH85">
        <v>3.5982606498073602</v>
      </c>
      <c r="CI85">
        <v>1.523174785702027</v>
      </c>
      <c r="CJ85">
        <v>2.5434981576821438</v>
      </c>
      <c r="CK85">
        <v>2.601392028229117</v>
      </c>
      <c r="CL85">
        <v>10.093721794093311</v>
      </c>
      <c r="CM85">
        <v>1.702547962624311</v>
      </c>
      <c r="CN85">
        <v>4.4990573975177792</v>
      </c>
      <c r="CO85">
        <v>4.3048894228111463</v>
      </c>
      <c r="CP85">
        <v>3.9243361019753809</v>
      </c>
      <c r="CQ85">
        <v>1.82988908630631</v>
      </c>
    </row>
    <row r="86" spans="85:95" s="4" customFormat="1" x14ac:dyDescent="0.25">
      <c r="CG86" s="13" t="s">
        <v>19</v>
      </c>
      <c r="CH86">
        <v>2.7685143706298591E-2</v>
      </c>
      <c r="CI86">
        <v>4.6591748602923207E-2</v>
      </c>
      <c r="CJ86">
        <v>2.715000078182064E-2</v>
      </c>
      <c r="CK86">
        <v>3.5480479186635168E-2</v>
      </c>
      <c r="CL86">
        <v>4.1722369184748788E-2</v>
      </c>
      <c r="CM86">
        <v>3.404408436634343E-2</v>
      </c>
      <c r="CN86">
        <v>2.882767457335594E-2</v>
      </c>
      <c r="CO86">
        <v>3.2726245599541168E-2</v>
      </c>
      <c r="CP86">
        <v>3.9951440372015971E-2</v>
      </c>
      <c r="CQ86">
        <v>3.5137925959939698E-2</v>
      </c>
    </row>
    <row r="87" spans="85:95" s="4" customFormat="1" x14ac:dyDescent="0.25">
      <c r="CG87" s="13" t="s">
        <v>20</v>
      </c>
      <c r="CH87">
        <v>2.9650990262522749E-2</v>
      </c>
      <c r="CI87">
        <v>4.8097053730639862E-2</v>
      </c>
      <c r="CJ87">
        <v>3.043691589727909E-2</v>
      </c>
      <c r="CK87">
        <v>3.606272710132271E-2</v>
      </c>
      <c r="CL87">
        <v>3.8886053677843847E-2</v>
      </c>
      <c r="CM87">
        <v>3.6051063579601701E-2</v>
      </c>
      <c r="CN87">
        <v>2.9430326285595401E-2</v>
      </c>
      <c r="CO87">
        <v>3.3306800034128073E-2</v>
      </c>
      <c r="CP87">
        <v>4.0165341922698487E-2</v>
      </c>
      <c r="CQ87">
        <v>3.6933165052802537E-2</v>
      </c>
    </row>
    <row r="88" spans="85:95" s="4" customFormat="1" x14ac:dyDescent="0.25">
      <c r="CG88" s="13" t="s">
        <v>21</v>
      </c>
      <c r="CH88">
        <v>30.498888919303699</v>
      </c>
      <c r="CI88">
        <v>7.6124016920741857</v>
      </c>
      <c r="CJ88">
        <v>41.464169852849153</v>
      </c>
      <c r="CK88">
        <v>18.428944401050298</v>
      </c>
      <c r="CL88">
        <v>366.46959946072872</v>
      </c>
      <c r="CM88">
        <v>9.0451361824245158</v>
      </c>
      <c r="CN88">
        <v>46.959375446071938</v>
      </c>
      <c r="CO88">
        <v>88.409990390114075</v>
      </c>
      <c r="CP88">
        <v>52.710676398743487</v>
      </c>
      <c r="CQ88">
        <v>6.9768253615037592</v>
      </c>
    </row>
    <row r="89" spans="85:95" s="4" customFormat="1" x14ac:dyDescent="0.25">
      <c r="CG89" s="13" t="s">
        <v>22</v>
      </c>
      <c r="CH89">
        <v>5.5225799151577428</v>
      </c>
      <c r="CI89">
        <v>2.759058116835198</v>
      </c>
      <c r="CJ89">
        <v>6.4392678040945883</v>
      </c>
      <c r="CK89">
        <v>4.2928946412706548</v>
      </c>
      <c r="CL89">
        <v>19.14339571394607</v>
      </c>
      <c r="CM89">
        <v>3.0075132888192719</v>
      </c>
      <c r="CN89">
        <v>6.8526911097810279</v>
      </c>
      <c r="CO89">
        <v>9.4026586873136093</v>
      </c>
      <c r="CP89">
        <v>7.2602118701001759</v>
      </c>
      <c r="CQ89">
        <v>2.6413680851982289</v>
      </c>
    </row>
    <row r="90" spans="85:95" s="4" customFormat="1" x14ac:dyDescent="0.25">
      <c r="CG90" s="13" t="s">
        <v>23</v>
      </c>
      <c r="CH90">
        <v>3.534689125457497</v>
      </c>
      <c r="CI90">
        <v>1.640635921348452</v>
      </c>
      <c r="CJ90">
        <v>4.8424927063236263</v>
      </c>
      <c r="CK90">
        <v>3.082704523123025</v>
      </c>
      <c r="CL90">
        <v>13.11826252834511</v>
      </c>
      <c r="CM90">
        <v>1.839084337339064</v>
      </c>
      <c r="CN90">
        <v>5.0557020900848988</v>
      </c>
      <c r="CO90">
        <v>6.0308814760045246</v>
      </c>
      <c r="CP90">
        <v>4.890113770059723</v>
      </c>
      <c r="CQ90">
        <v>1.778308440312748</v>
      </c>
    </row>
    <row r="91" spans="85:95" s="4" customFormat="1" x14ac:dyDescent="0.25">
      <c r="CG91" s="13" t="s">
        <v>24</v>
      </c>
      <c r="CH91">
        <v>3.2591288042121511E-2</v>
      </c>
      <c r="CI91">
        <v>5.2138212186479287E-2</v>
      </c>
      <c r="CJ91">
        <v>5.8726333429972667E-2</v>
      </c>
      <c r="CK91">
        <v>4.074281330081856E-2</v>
      </c>
      <c r="CL91">
        <v>4.4564514551339737E-2</v>
      </c>
      <c r="CM91">
        <v>4.0716470946418719E-2</v>
      </c>
      <c r="CN91">
        <v>3.3603789980872399E-2</v>
      </c>
      <c r="CO91">
        <v>4.6170303102278501E-2</v>
      </c>
      <c r="CP91">
        <v>4.7408288964686143E-2</v>
      </c>
      <c r="CQ91">
        <v>3.5717384991797989E-2</v>
      </c>
    </row>
    <row r="92" spans="85:95" s="4" customFormat="1" x14ac:dyDescent="0.25">
      <c r="CG92" s="12" t="s">
        <v>81</v>
      </c>
      <c r="CH92"/>
      <c r="CI92"/>
      <c r="CJ92"/>
      <c r="CK92"/>
      <c r="CL92"/>
      <c r="CM92"/>
      <c r="CN92"/>
      <c r="CO92"/>
      <c r="CP92"/>
      <c r="CQ92"/>
    </row>
    <row r="93" spans="85:95" s="4" customFormat="1" x14ac:dyDescent="0.25">
      <c r="CG93" s="13" t="s">
        <v>11</v>
      </c>
      <c r="CH93">
        <v>0.98844462390787058</v>
      </c>
      <c r="CI93">
        <v>0.95599532912096341</v>
      </c>
      <c r="CJ93">
        <v>0.98724847406491811</v>
      </c>
      <c r="CK93">
        <v>0.985094910450098</v>
      </c>
      <c r="CL93">
        <v>0.98384743837936417</v>
      </c>
      <c r="CM93">
        <v>0.98439268073898101</v>
      </c>
      <c r="CN93">
        <v>0.97741995964750417</v>
      </c>
      <c r="CO93">
        <v>0.98738433887926413</v>
      </c>
      <c r="CP93">
        <v>0.95289611212913472</v>
      </c>
      <c r="CQ93">
        <v>0.93125292723603237</v>
      </c>
    </row>
    <row r="94" spans="85:95" s="4" customFormat="1" x14ac:dyDescent="0.25">
      <c r="CG94" s="13" t="s">
        <v>12</v>
      </c>
      <c r="CH94">
        <v>0.98762063661622823</v>
      </c>
      <c r="CI94">
        <v>0.95682965509428475</v>
      </c>
      <c r="CJ94">
        <v>0.98604603627880361</v>
      </c>
      <c r="CK94">
        <v>0.98393235354242026</v>
      </c>
      <c r="CL94">
        <v>0.98885161823912837</v>
      </c>
      <c r="CM94">
        <v>0.98337040283975197</v>
      </c>
      <c r="CN94">
        <v>0.97839779680288752</v>
      </c>
      <c r="CO94">
        <v>0.98834599521034305</v>
      </c>
      <c r="CP94">
        <v>0.95370378488392737</v>
      </c>
      <c r="CQ94">
        <v>0.93041726845741091</v>
      </c>
    </row>
    <row r="95" spans="85:95" s="4" customFormat="1" x14ac:dyDescent="0.25">
      <c r="CG95" s="13" t="s">
        <v>13</v>
      </c>
      <c r="CH95">
        <v>44.349168609636457</v>
      </c>
      <c r="CI95">
        <v>7.5214536378101764</v>
      </c>
      <c r="CJ95">
        <v>27.77591982802673</v>
      </c>
      <c r="CK95">
        <v>18.110805035255691</v>
      </c>
      <c r="CL95">
        <v>647.70491587006279</v>
      </c>
      <c r="CM95">
        <v>10.10104391062705</v>
      </c>
      <c r="CN95">
        <v>50.863182499574258</v>
      </c>
      <c r="CO95">
        <v>63.433005266021638</v>
      </c>
      <c r="CP95">
        <v>41.228755976708207</v>
      </c>
      <c r="CQ95">
        <v>13.082957276801</v>
      </c>
    </row>
    <row r="96" spans="85:95" s="4" customFormat="1" x14ac:dyDescent="0.25">
      <c r="CG96" s="13" t="s">
        <v>14</v>
      </c>
      <c r="CH96">
        <v>44.695334267993744</v>
      </c>
      <c r="CI96">
        <v>7.7284400283174604</v>
      </c>
      <c r="CJ96">
        <v>28.416684008733672</v>
      </c>
      <c r="CK96">
        <v>19.00170362172755</v>
      </c>
      <c r="CL96">
        <v>415.29756418452081</v>
      </c>
      <c r="CM96">
        <v>10.78523570211158</v>
      </c>
      <c r="CN96">
        <v>49.119692951112953</v>
      </c>
      <c r="CO96">
        <v>61.201197371146343</v>
      </c>
      <c r="CP96">
        <v>39.128438752540397</v>
      </c>
      <c r="CQ96">
        <v>12.83490705952225</v>
      </c>
    </row>
    <row r="97" spans="85:95" s="4" customFormat="1" x14ac:dyDescent="0.25">
      <c r="CG97" s="13" t="s">
        <v>15</v>
      </c>
      <c r="CH97">
        <v>6.6595171453819733</v>
      </c>
      <c r="CI97">
        <v>2.7425268709367598</v>
      </c>
      <c r="CJ97">
        <v>5.270286503410107</v>
      </c>
      <c r="CK97">
        <v>4.2556791508824654</v>
      </c>
      <c r="CL97">
        <v>25.450047463021811</v>
      </c>
      <c r="CM97">
        <v>3.178213949788002</v>
      </c>
      <c r="CN97">
        <v>7.1318428543802241</v>
      </c>
      <c r="CO97">
        <v>7.964483992451842</v>
      </c>
      <c r="CP97">
        <v>6.4209622313721963</v>
      </c>
      <c r="CQ97">
        <v>3.617037085350522</v>
      </c>
    </row>
    <row r="98" spans="85:95" s="4" customFormat="1" x14ac:dyDescent="0.25">
      <c r="CG98" s="13" t="s">
        <v>16</v>
      </c>
      <c r="CH98">
        <v>6.685456922903156</v>
      </c>
      <c r="CI98">
        <v>2.7800071993283511</v>
      </c>
      <c r="CJ98">
        <v>5.3307301571861307</v>
      </c>
      <c r="CK98">
        <v>4.3590943579747794</v>
      </c>
      <c r="CL98">
        <v>20.378850904418549</v>
      </c>
      <c r="CM98">
        <v>3.2840882604022061</v>
      </c>
      <c r="CN98">
        <v>7.0085442818828616</v>
      </c>
      <c r="CO98">
        <v>7.8231194143478557</v>
      </c>
      <c r="CP98">
        <v>6.2552728759455736</v>
      </c>
      <c r="CQ98">
        <v>3.5825838524062839</v>
      </c>
    </row>
    <row r="99" spans="85:95" s="4" customFormat="1" x14ac:dyDescent="0.25">
      <c r="CG99" s="13" t="s">
        <v>17</v>
      </c>
      <c r="CH99">
        <v>3.9110034778517271</v>
      </c>
      <c r="CI99">
        <v>1.8174244964701289</v>
      </c>
      <c r="CJ99">
        <v>2.94798461521999</v>
      </c>
      <c r="CK99">
        <v>2.8972565967011761</v>
      </c>
      <c r="CL99">
        <v>14.040006412005329</v>
      </c>
      <c r="CM99">
        <v>1.779300701975824</v>
      </c>
      <c r="CN99">
        <v>5.1447522471253064</v>
      </c>
      <c r="CO99">
        <v>4.9292374705727591</v>
      </c>
      <c r="CP99">
        <v>4.3286372436666163</v>
      </c>
      <c r="CQ99">
        <v>2.1517540161297561</v>
      </c>
    </row>
    <row r="100" spans="85:95" s="4" customFormat="1" x14ac:dyDescent="0.25">
      <c r="CG100" s="13" t="s">
        <v>18</v>
      </c>
      <c r="CH100">
        <v>4.1532417489104683</v>
      </c>
      <c r="CI100">
        <v>1.9338191543639249</v>
      </c>
      <c r="CJ100">
        <v>3.1757315528514871</v>
      </c>
      <c r="CK100">
        <v>3.067256168964918</v>
      </c>
      <c r="CL100">
        <v>13.05080506446898</v>
      </c>
      <c r="CM100">
        <v>1.9243224720979419</v>
      </c>
      <c r="CN100">
        <v>5.255705592628118</v>
      </c>
      <c r="CO100">
        <v>4.9362166274004631</v>
      </c>
      <c r="CP100">
        <v>4.3844257366575858</v>
      </c>
      <c r="CQ100">
        <v>2.2220401434740591</v>
      </c>
    </row>
    <row r="101" spans="85:95" s="4" customFormat="1" x14ac:dyDescent="0.25">
      <c r="CG101" s="13" t="s">
        <v>19</v>
      </c>
      <c r="CH101">
        <v>3.1910879320664498E-2</v>
      </c>
      <c r="CI101">
        <v>5.7059419982935101E-2</v>
      </c>
      <c r="CJ101">
        <v>3.4485377090703873E-2</v>
      </c>
      <c r="CK101">
        <v>3.952803592665257E-2</v>
      </c>
      <c r="CL101">
        <v>4.5206361271564813E-2</v>
      </c>
      <c r="CM101">
        <v>3.9320895184450672E-2</v>
      </c>
      <c r="CN101">
        <v>3.3637255652166673E-2</v>
      </c>
      <c r="CO101">
        <v>3.8635798915384302E-2</v>
      </c>
      <c r="CP101">
        <v>4.1739395832237992E-2</v>
      </c>
      <c r="CQ101">
        <v>4.4589260219914793E-2</v>
      </c>
    </row>
    <row r="102" spans="85:95" s="4" customFormat="1" x14ac:dyDescent="0.25">
      <c r="CG102" s="13" t="s">
        <v>20</v>
      </c>
      <c r="CH102">
        <v>3.4550511043179022E-2</v>
      </c>
      <c r="CI102">
        <v>6.0326864606148438E-2</v>
      </c>
      <c r="CJ102">
        <v>3.6940119264622151E-2</v>
      </c>
      <c r="CK102">
        <v>4.1841305566091683E-2</v>
      </c>
      <c r="CL102">
        <v>4.5345139505480303E-2</v>
      </c>
      <c r="CM102">
        <v>4.2515817741328253E-2</v>
      </c>
      <c r="CN102">
        <v>3.4559963260971049E-2</v>
      </c>
      <c r="CO102">
        <v>4.0003549707538617E-2</v>
      </c>
      <c r="CP102">
        <v>4.2160868749548719E-2</v>
      </c>
      <c r="CQ102">
        <v>4.5745894104102673E-2</v>
      </c>
    </row>
    <row r="103" spans="85:95" s="4" customFormat="1" x14ac:dyDescent="0.25">
      <c r="CG103" s="13" t="s">
        <v>21</v>
      </c>
      <c r="CH103">
        <v>50.940643093891552</v>
      </c>
      <c r="CI103">
        <v>11.98073877012437</v>
      </c>
      <c r="CJ103">
        <v>34.502376035925231</v>
      </c>
      <c r="CK103">
        <v>29.489676504637281</v>
      </c>
      <c r="CL103">
        <v>515.89152006832944</v>
      </c>
      <c r="CM103">
        <v>9.4419647908254394</v>
      </c>
      <c r="CN103">
        <v>165.86503985687429</v>
      </c>
      <c r="CO103">
        <v>55.615242195422333</v>
      </c>
      <c r="CP103">
        <v>39.821240012332737</v>
      </c>
      <c r="CQ103">
        <v>14.749298677565941</v>
      </c>
    </row>
    <row r="104" spans="85:95" s="4" customFormat="1" x14ac:dyDescent="0.25">
      <c r="CG104" s="13" t="s">
        <v>22</v>
      </c>
      <c r="CH104">
        <v>7.1372714039674543</v>
      </c>
      <c r="CI104">
        <v>3.4613203795841221</v>
      </c>
      <c r="CJ104">
        <v>5.8738723203628824</v>
      </c>
      <c r="CK104">
        <v>5.4304398076617408</v>
      </c>
      <c r="CL104">
        <v>22.713245476336699</v>
      </c>
      <c r="CM104">
        <v>3.072778024984141</v>
      </c>
      <c r="CN104">
        <v>12.878860192457809</v>
      </c>
      <c r="CO104">
        <v>7.4575627516918912</v>
      </c>
      <c r="CP104">
        <v>6.3104072778492464</v>
      </c>
      <c r="CQ104">
        <v>3.8404815684450231</v>
      </c>
    </row>
    <row r="105" spans="85:95" s="4" customFormat="1" x14ac:dyDescent="0.25">
      <c r="CG105" s="13" t="s">
        <v>23</v>
      </c>
      <c r="CH105">
        <v>4.586459350604783</v>
      </c>
      <c r="CI105">
        <v>2.101527117196174</v>
      </c>
      <c r="CJ105">
        <v>3.6858890762104242</v>
      </c>
      <c r="CK105">
        <v>3.8904198508889718</v>
      </c>
      <c r="CL105">
        <v>14.031111653596151</v>
      </c>
      <c r="CM105">
        <v>2.1856458439785071</v>
      </c>
      <c r="CN105">
        <v>10.51692820158649</v>
      </c>
      <c r="CO105">
        <v>4.9387417177016948</v>
      </c>
      <c r="CP105">
        <v>4.3104888179237761</v>
      </c>
      <c r="CQ105">
        <v>2.392767117002681</v>
      </c>
    </row>
    <row r="106" spans="85:95" s="4" customFormat="1" x14ac:dyDescent="0.25">
      <c r="CG106" s="13" t="s">
        <v>24</v>
      </c>
      <c r="CH106">
        <v>3.90887724181792E-2</v>
      </c>
      <c r="CI106">
        <v>6.5348239748468248E-2</v>
      </c>
      <c r="CJ106">
        <v>4.4713488024549053E-2</v>
      </c>
      <c r="CK106">
        <v>5.217945676646546E-2</v>
      </c>
      <c r="CL106">
        <v>5.2289676437330582E-2</v>
      </c>
      <c r="CM106">
        <v>4.9259955164228972E-2</v>
      </c>
      <c r="CN106">
        <v>6.6953139568400058E-2</v>
      </c>
      <c r="CO106">
        <v>4.0135983679547023E-2</v>
      </c>
      <c r="CP106">
        <v>4.103838983494984E-2</v>
      </c>
      <c r="CQ106">
        <v>4.9403914903084087E-2</v>
      </c>
    </row>
    <row r="107" spans="85:95" s="4" customFormat="1" x14ac:dyDescent="0.25">
      <c r="CG107" s="12" t="s">
        <v>82</v>
      </c>
      <c r="CH107"/>
      <c r="CI107"/>
      <c r="CJ107"/>
      <c r="CK107"/>
      <c r="CL107"/>
      <c r="CM107"/>
      <c r="CN107"/>
      <c r="CO107"/>
      <c r="CP107"/>
      <c r="CQ107"/>
    </row>
    <row r="108" spans="85:95" s="4" customFormat="1" x14ac:dyDescent="0.25">
      <c r="CG108" s="13" t="s">
        <v>11</v>
      </c>
      <c r="CH108">
        <v>0.98549882049424009</v>
      </c>
      <c r="CI108">
        <v>0.91758930865802368</v>
      </c>
      <c r="CJ108">
        <v>0.98136366188896562</v>
      </c>
      <c r="CK108">
        <v>0.97602330096540491</v>
      </c>
      <c r="CL108">
        <v>0.97647463824293101</v>
      </c>
      <c r="CM108">
        <v>0.9755834817845479</v>
      </c>
      <c r="CN108">
        <v>0.95426430300662068</v>
      </c>
      <c r="CO108">
        <v>0.98258958843453781</v>
      </c>
      <c r="CP108">
        <v>0.90496362500649441</v>
      </c>
      <c r="CQ108">
        <v>0.87503879092989634</v>
      </c>
    </row>
    <row r="109" spans="85:95" s="4" customFormat="1" x14ac:dyDescent="0.25">
      <c r="CG109" s="13" t="s">
        <v>12</v>
      </c>
      <c r="CH109">
        <v>0.98211631621617923</v>
      </c>
      <c r="CI109">
        <v>0.9149367657395302</v>
      </c>
      <c r="CJ109">
        <v>0.98061918654376989</v>
      </c>
      <c r="CK109">
        <v>0.97169942382515428</v>
      </c>
      <c r="CL109">
        <v>0.98236224353593093</v>
      </c>
      <c r="CM109">
        <v>0.97504362426826352</v>
      </c>
      <c r="CN109">
        <v>0.95936628098745769</v>
      </c>
      <c r="CO109">
        <v>0.98245092140727941</v>
      </c>
      <c r="CP109">
        <v>0.90677316566727217</v>
      </c>
      <c r="CQ109">
        <v>0.86646266153171592</v>
      </c>
    </row>
    <row r="110" spans="85:95" s="4" customFormat="1" x14ac:dyDescent="0.25">
      <c r="CG110" s="13" t="s">
        <v>13</v>
      </c>
      <c r="CH110">
        <v>64.67175348043024</v>
      </c>
      <c r="CI110">
        <v>15.105901040711091</v>
      </c>
      <c r="CJ110">
        <v>19.636230627497401</v>
      </c>
      <c r="CK110">
        <v>31.064684573470451</v>
      </c>
      <c r="CL110">
        <v>845.69504522479951</v>
      </c>
      <c r="CM110">
        <v>14.14840402986496</v>
      </c>
      <c r="CN110">
        <v>124.8356689870037</v>
      </c>
      <c r="CO110">
        <v>100.64037427875169</v>
      </c>
      <c r="CP110">
        <v>123.0593288061562</v>
      </c>
      <c r="CQ110">
        <v>27.401180419321729</v>
      </c>
    </row>
    <row r="111" spans="85:95" s="4" customFormat="1" x14ac:dyDescent="0.25">
      <c r="CG111" s="13" t="s">
        <v>14</v>
      </c>
      <c r="CH111">
        <v>69.759606746176473</v>
      </c>
      <c r="CI111">
        <v>15.962117435711701</v>
      </c>
      <c r="CJ111">
        <v>22.504748918087252</v>
      </c>
      <c r="CK111">
        <v>35.65917664725378</v>
      </c>
      <c r="CL111">
        <v>640.18353325881765</v>
      </c>
      <c r="CM111">
        <v>16.411870197877128</v>
      </c>
      <c r="CN111">
        <v>120.1175660816665</v>
      </c>
      <c r="CO111">
        <v>105.2798977927019</v>
      </c>
      <c r="CP111">
        <v>124.612523580355</v>
      </c>
      <c r="CQ111">
        <v>27.113258211975541</v>
      </c>
    </row>
    <row r="112" spans="85:95" s="4" customFormat="1" x14ac:dyDescent="0.25">
      <c r="CG112" s="13" t="s">
        <v>15</v>
      </c>
      <c r="CH112">
        <v>8.0418749978117816</v>
      </c>
      <c r="CI112">
        <v>3.8866310656802878</v>
      </c>
      <c r="CJ112">
        <v>4.4312786673258771</v>
      </c>
      <c r="CK112">
        <v>5.5735701819812453</v>
      </c>
      <c r="CL112">
        <v>29.080836391424501</v>
      </c>
      <c r="CM112">
        <v>3.7614364317192659</v>
      </c>
      <c r="CN112">
        <v>11.17298836422037</v>
      </c>
      <c r="CO112">
        <v>10.031967617509119</v>
      </c>
      <c r="CP112">
        <v>11.093210933095801</v>
      </c>
      <c r="CQ112">
        <v>5.234613683866435</v>
      </c>
    </row>
    <row r="113" spans="85:95" s="4" customFormat="1" x14ac:dyDescent="0.25">
      <c r="CG113" s="13" t="s">
        <v>16</v>
      </c>
      <c r="CH113">
        <v>8.3522216652922037</v>
      </c>
      <c r="CI113">
        <v>3.995261873233305</v>
      </c>
      <c r="CJ113">
        <v>4.7439170437611207</v>
      </c>
      <c r="CK113">
        <v>5.9715305112888588</v>
      </c>
      <c r="CL113">
        <v>25.301848415853289</v>
      </c>
      <c r="CM113">
        <v>4.051156649387571</v>
      </c>
      <c r="CN113">
        <v>10.95981596933391</v>
      </c>
      <c r="CO113">
        <v>10.260599290134181</v>
      </c>
      <c r="CP113">
        <v>11.162997965616359</v>
      </c>
      <c r="CQ113">
        <v>5.2070392942607544</v>
      </c>
    </row>
    <row r="114" spans="85:95" s="4" customFormat="1" x14ac:dyDescent="0.25">
      <c r="CG114" s="13" t="s">
        <v>17</v>
      </c>
      <c r="CH114">
        <v>4.6887530263592314</v>
      </c>
      <c r="CI114">
        <v>2.3765525608977232</v>
      </c>
      <c r="CJ114">
        <v>2.9063273113933619</v>
      </c>
      <c r="CK114">
        <v>3.9308044224602141</v>
      </c>
      <c r="CL114">
        <v>16.84504664272476</v>
      </c>
      <c r="CM114">
        <v>2.1575161452591658</v>
      </c>
      <c r="CN114">
        <v>7.4522954811721691</v>
      </c>
      <c r="CO114">
        <v>6.0633648677041387</v>
      </c>
      <c r="CP114">
        <v>6.0935928575293188</v>
      </c>
      <c r="CQ114">
        <v>2.926178448326231</v>
      </c>
    </row>
    <row r="115" spans="85:95" s="4" customFormat="1" x14ac:dyDescent="0.25">
      <c r="CG115" s="13" t="s">
        <v>18</v>
      </c>
      <c r="CH115">
        <v>5.3770061366697988</v>
      </c>
      <c r="CI115">
        <v>2.5436099280854791</v>
      </c>
      <c r="CJ115">
        <v>3.3718770345339859</v>
      </c>
      <c r="CK115">
        <v>4.316244850794603</v>
      </c>
      <c r="CL115">
        <v>17.333377359724281</v>
      </c>
      <c r="CM115">
        <v>2.534272163996679</v>
      </c>
      <c r="CN115">
        <v>7.6442249127807411</v>
      </c>
      <c r="CO115">
        <v>6.8090379565701102</v>
      </c>
      <c r="CP115">
        <v>6.3838307052958649</v>
      </c>
      <c r="CQ115">
        <v>3.1658401202247211</v>
      </c>
    </row>
    <row r="116" spans="85:95" s="4" customFormat="1" x14ac:dyDescent="0.25">
      <c r="CG116" s="13" t="s">
        <v>19</v>
      </c>
      <c r="CH116">
        <v>3.8516357423601703E-2</v>
      </c>
      <c r="CI116">
        <v>7.4176097242543593E-2</v>
      </c>
      <c r="CJ116">
        <v>3.679957341727607E-2</v>
      </c>
      <c r="CK116">
        <v>5.1666387317803202E-2</v>
      </c>
      <c r="CL116">
        <v>5.4459117840958318E-2</v>
      </c>
      <c r="CM116">
        <v>5.109887656525948E-2</v>
      </c>
      <c r="CN116">
        <v>4.5798632714211952E-2</v>
      </c>
      <c r="CO116">
        <v>4.4878624844919578E-2</v>
      </c>
      <c r="CP116">
        <v>6.4413955610708062E-2</v>
      </c>
      <c r="CQ116">
        <v>5.9909909028667087E-2</v>
      </c>
    </row>
    <row r="117" spans="85:95" s="4" customFormat="1" x14ac:dyDescent="0.25">
      <c r="CG117" s="13" t="s">
        <v>20</v>
      </c>
      <c r="CH117">
        <v>4.6948193997140238E-2</v>
      </c>
      <c r="CI117">
        <v>7.7024890267791718E-2</v>
      </c>
      <c r="CJ117">
        <v>4.2776043624470447E-2</v>
      </c>
      <c r="CK117">
        <v>5.667969214564416E-2</v>
      </c>
      <c r="CL117">
        <v>5.8706791798589758E-2</v>
      </c>
      <c r="CM117">
        <v>5.8234052201274769E-2</v>
      </c>
      <c r="CN117">
        <v>4.7639977540665533E-2</v>
      </c>
      <c r="CO117">
        <v>5.1168322511519343E-2</v>
      </c>
      <c r="CP117">
        <v>6.7471399091709322E-2</v>
      </c>
      <c r="CQ117">
        <v>6.5342874639041926E-2</v>
      </c>
    </row>
    <row r="118" spans="85:95" s="4" customFormat="1" x14ac:dyDescent="0.25">
      <c r="CG118" s="13" t="s">
        <v>21</v>
      </c>
      <c r="CH118">
        <v>82.163859809316776</v>
      </c>
      <c r="CI118">
        <v>21.66915754307098</v>
      </c>
      <c r="CJ118">
        <v>60.392239628671348</v>
      </c>
      <c r="CK118">
        <v>36.781003728464107</v>
      </c>
      <c r="CL118">
        <v>1340.5696316402859</v>
      </c>
      <c r="CM118">
        <v>18.048645680397591</v>
      </c>
      <c r="CN118">
        <v>151.43125222270589</v>
      </c>
      <c r="CO118">
        <v>200.70160297639109</v>
      </c>
      <c r="CP118">
        <v>99.176191287880513</v>
      </c>
      <c r="CQ118">
        <v>29.43538037011076</v>
      </c>
    </row>
    <row r="119" spans="85:95" s="4" customFormat="1" x14ac:dyDescent="0.25">
      <c r="CG119" s="13" t="s">
        <v>22</v>
      </c>
      <c r="CH119">
        <v>9.0644282670953267</v>
      </c>
      <c r="CI119">
        <v>4.6550142366131357</v>
      </c>
      <c r="CJ119">
        <v>7.7712444067003421</v>
      </c>
      <c r="CK119">
        <v>6.0647344318167891</v>
      </c>
      <c r="CL119">
        <v>36.613790184031558</v>
      </c>
      <c r="CM119">
        <v>4.2483697673810834</v>
      </c>
      <c r="CN119">
        <v>12.30574062064961</v>
      </c>
      <c r="CO119">
        <v>14.166919318482449</v>
      </c>
      <c r="CP119">
        <v>9.9587243805560011</v>
      </c>
      <c r="CQ119">
        <v>5.4254382652566191</v>
      </c>
    </row>
    <row r="120" spans="85:95" s="4" customFormat="1" x14ac:dyDescent="0.25">
      <c r="CG120" s="13" t="s">
        <v>23</v>
      </c>
      <c r="CH120">
        <v>5.8831711099950397</v>
      </c>
      <c r="CI120">
        <v>2.8832797558909151</v>
      </c>
      <c r="CJ120">
        <v>5.2124990429749936</v>
      </c>
      <c r="CK120">
        <v>4.4390043651824893</v>
      </c>
      <c r="CL120">
        <v>25.994998227033129</v>
      </c>
      <c r="CM120">
        <v>2.9027172114072659</v>
      </c>
      <c r="CN120">
        <v>9.0725875245406531</v>
      </c>
      <c r="CO120">
        <v>9.6213567094463919</v>
      </c>
      <c r="CP120">
        <v>6.2999903715135694</v>
      </c>
      <c r="CQ120">
        <v>3.5677331155235121</v>
      </c>
    </row>
    <row r="121" spans="85:95" s="4" customFormat="1" x14ac:dyDescent="0.25">
      <c r="CG121" s="13" t="s">
        <v>24</v>
      </c>
      <c r="CH121">
        <v>5.0012919040006452E-2</v>
      </c>
      <c r="CI121">
        <v>9.1438357559657291E-2</v>
      </c>
      <c r="CJ121">
        <v>6.1428678876698617E-2</v>
      </c>
      <c r="CK121">
        <v>5.9993535251004482E-2</v>
      </c>
      <c r="CL121">
        <v>8.4478545899913882E-2</v>
      </c>
      <c r="CM121">
        <v>6.8363211059329618E-2</v>
      </c>
      <c r="CN121">
        <v>5.4304397736387268E-2</v>
      </c>
      <c r="CO121">
        <v>7.9787424731363354E-2</v>
      </c>
      <c r="CP121">
        <v>6.3271033607459948E-2</v>
      </c>
      <c r="CQ121">
        <v>6.8714335661463885E-2</v>
      </c>
    </row>
    <row r="122" spans="85:95" s="4" customFormat="1" x14ac:dyDescent="0.25"/>
    <row r="123" spans="85:95" s="4" customFormat="1" x14ac:dyDescent="0.25"/>
    <row r="124" spans="85:95" s="4" customFormat="1" x14ac:dyDescent="0.25"/>
    <row r="125" spans="85:95" s="4" customFormat="1" x14ac:dyDescent="0.25"/>
    <row r="126" spans="85:95" s="4" customFormat="1" x14ac:dyDescent="0.25"/>
    <row r="127" spans="85:95" s="4" customFormat="1" x14ac:dyDescent="0.25"/>
    <row r="128" spans="85:95" s="4" customFormat="1" x14ac:dyDescent="0.25"/>
    <row r="129" s="4" customFormat="1" x14ac:dyDescent="0.25"/>
    <row r="130" s="4" customFormat="1" x14ac:dyDescent="0.25"/>
    <row r="131" s="4" customFormat="1" x14ac:dyDescent="0.25"/>
    <row r="132" s="4" customFormat="1" x14ac:dyDescent="0.25"/>
    <row r="133" s="4" customFormat="1" x14ac:dyDescent="0.25"/>
    <row r="134" s="4" customFormat="1" x14ac:dyDescent="0.25"/>
    <row r="135" s="4" customFormat="1" x14ac:dyDescent="0.25"/>
    <row r="136" s="4" customFormat="1" x14ac:dyDescent="0.25"/>
    <row r="137" s="4" customFormat="1" x14ac:dyDescent="0.25"/>
    <row r="138" s="4" customFormat="1" x14ac:dyDescent="0.25"/>
    <row r="139" s="4" customFormat="1" x14ac:dyDescent="0.25"/>
    <row r="140" s="4" customFormat="1" x14ac:dyDescent="0.25"/>
    <row r="141" s="4" customFormat="1" x14ac:dyDescent="0.25"/>
    <row r="142" s="4" customFormat="1" x14ac:dyDescent="0.25"/>
    <row r="143" s="4" customFormat="1" x14ac:dyDescent="0.25"/>
    <row r="144" s="4" customFormat="1" x14ac:dyDescent="0.25"/>
    <row r="145" s="4" customFormat="1" x14ac:dyDescent="0.25"/>
    <row r="146" s="4" customFormat="1" x14ac:dyDescent="0.25"/>
    <row r="147" s="4" customFormat="1" x14ac:dyDescent="0.25"/>
    <row r="148" s="4" customFormat="1" x14ac:dyDescent="0.25"/>
    <row r="149" s="4" customFormat="1" x14ac:dyDescent="0.25"/>
    <row r="150" s="4" customFormat="1" x14ac:dyDescent="0.25"/>
    <row r="151" s="4" customFormat="1" x14ac:dyDescent="0.25"/>
    <row r="152" s="4" customFormat="1" x14ac:dyDescent="0.25"/>
    <row r="153" s="4" customFormat="1" x14ac:dyDescent="0.25"/>
    <row r="154" s="4" customFormat="1" x14ac:dyDescent="0.25"/>
    <row r="155" s="4" customFormat="1" x14ac:dyDescent="0.25"/>
    <row r="156" s="4" customFormat="1" x14ac:dyDescent="0.25"/>
    <row r="157" s="4" customFormat="1" x14ac:dyDescent="0.25"/>
    <row r="158" s="4" customFormat="1" x14ac:dyDescent="0.25"/>
    <row r="159" s="4" customFormat="1" x14ac:dyDescent="0.25"/>
    <row r="160" s="4" customFormat="1" x14ac:dyDescent="0.25"/>
    <row r="161" s="4" customFormat="1" x14ac:dyDescent="0.25"/>
    <row r="162" s="4" customFormat="1" x14ac:dyDescent="0.25"/>
    <row r="163" s="4" customFormat="1" x14ac:dyDescent="0.25"/>
    <row r="164" s="4" customFormat="1" x14ac:dyDescent="0.25"/>
    <row r="165" s="4" customFormat="1" x14ac:dyDescent="0.25"/>
    <row r="166" s="4" customFormat="1" x14ac:dyDescent="0.25"/>
    <row r="167" s="4" customFormat="1" x14ac:dyDescent="0.25"/>
    <row r="168" s="4" customFormat="1" x14ac:dyDescent="0.25"/>
    <row r="169" s="4" customFormat="1" x14ac:dyDescent="0.25"/>
    <row r="170" s="4" customFormat="1" x14ac:dyDescent="0.25"/>
    <row r="171" s="4" customFormat="1" x14ac:dyDescent="0.25"/>
    <row r="172" s="4" customFormat="1" x14ac:dyDescent="0.25"/>
    <row r="173" s="4" customFormat="1" x14ac:dyDescent="0.25"/>
    <row r="174" s="4" customFormat="1" x14ac:dyDescent="0.25"/>
    <row r="175" s="4" customFormat="1" x14ac:dyDescent="0.25"/>
    <row r="176" s="4" customFormat="1" x14ac:dyDescent="0.25"/>
    <row r="177" s="4" customFormat="1" x14ac:dyDescent="0.25"/>
    <row r="178" s="4" customFormat="1" x14ac:dyDescent="0.25"/>
    <row r="179" s="4" customFormat="1" x14ac:dyDescent="0.25"/>
    <row r="180" s="4" customFormat="1" x14ac:dyDescent="0.25"/>
    <row r="181" s="4" customFormat="1" x14ac:dyDescent="0.25"/>
    <row r="182" s="4" customFormat="1" x14ac:dyDescent="0.25"/>
    <row r="183" s="4" customFormat="1" x14ac:dyDescent="0.25"/>
    <row r="184" s="4" customFormat="1" x14ac:dyDescent="0.25"/>
    <row r="185" s="4" customFormat="1" x14ac:dyDescent="0.25"/>
    <row r="186" s="4" customFormat="1" x14ac:dyDescent="0.25"/>
    <row r="187" s="4" customFormat="1" x14ac:dyDescent="0.25"/>
    <row r="188" s="4" customFormat="1" x14ac:dyDescent="0.25"/>
    <row r="189" s="4" customFormat="1" x14ac:dyDescent="0.25"/>
    <row r="190" s="4" customFormat="1" x14ac:dyDescent="0.25"/>
    <row r="191" s="4" customFormat="1" x14ac:dyDescent="0.25"/>
    <row r="192" s="4" customFormat="1" x14ac:dyDescent="0.25"/>
    <row r="193" s="4" customFormat="1" x14ac:dyDescent="0.25"/>
    <row r="194" s="4" customFormat="1" x14ac:dyDescent="0.25"/>
    <row r="195" s="4" customFormat="1" x14ac:dyDescent="0.25"/>
    <row r="196" s="4" customFormat="1" x14ac:dyDescent="0.25"/>
    <row r="197" s="4" customFormat="1" x14ac:dyDescent="0.25"/>
    <row r="198" s="4" customFormat="1" x14ac:dyDescent="0.25"/>
    <row r="199" s="4" customFormat="1" x14ac:dyDescent="0.25"/>
    <row r="200" s="4" customFormat="1" x14ac:dyDescent="0.25"/>
    <row r="201" s="4" customFormat="1" x14ac:dyDescent="0.25"/>
    <row r="202" s="4" customFormat="1" x14ac:dyDescent="0.25"/>
    <row r="203" s="4" customFormat="1" x14ac:dyDescent="0.25"/>
    <row r="204" s="4" customFormat="1" x14ac:dyDescent="0.25"/>
    <row r="205" s="4" customFormat="1" x14ac:dyDescent="0.25"/>
    <row r="206" s="4" customFormat="1" x14ac:dyDescent="0.25"/>
    <row r="207" s="4" customFormat="1" x14ac:dyDescent="0.25"/>
    <row r="208" s="4" customFormat="1" x14ac:dyDescent="0.25"/>
    <row r="209" s="4" customFormat="1" x14ac:dyDescent="0.25"/>
    <row r="210" s="4" customFormat="1" x14ac:dyDescent="0.25"/>
    <row r="211" s="4" customFormat="1" x14ac:dyDescent="0.25"/>
    <row r="212" s="4" customFormat="1" x14ac:dyDescent="0.25"/>
    <row r="213" s="4" customFormat="1" x14ac:dyDescent="0.25"/>
    <row r="214" s="4" customFormat="1" x14ac:dyDescent="0.25"/>
    <row r="215" s="4" customFormat="1" x14ac:dyDescent="0.25"/>
    <row r="216" s="4" customFormat="1" x14ac:dyDescent="0.25"/>
    <row r="217" s="4" customFormat="1" x14ac:dyDescent="0.25"/>
    <row r="218" s="4" customFormat="1" x14ac:dyDescent="0.25"/>
    <row r="219" s="4" customFormat="1" x14ac:dyDescent="0.25"/>
    <row r="220" s="4" customFormat="1" x14ac:dyDescent="0.25"/>
    <row r="221" s="4" customFormat="1" x14ac:dyDescent="0.25"/>
    <row r="222" s="4" customFormat="1" x14ac:dyDescent="0.25"/>
    <row r="223" s="4" customFormat="1" x14ac:dyDescent="0.25"/>
    <row r="224" s="4" customFormat="1" x14ac:dyDescent="0.25"/>
    <row r="225" s="4" customFormat="1" x14ac:dyDescent="0.25"/>
    <row r="226" s="4" customFormat="1" x14ac:dyDescent="0.25"/>
    <row r="227" s="4" customFormat="1" x14ac:dyDescent="0.25"/>
    <row r="228" s="4" customFormat="1" x14ac:dyDescent="0.25"/>
    <row r="229" s="4" customFormat="1" x14ac:dyDescent="0.25"/>
    <row r="230" s="4" customFormat="1" x14ac:dyDescent="0.25"/>
    <row r="231" s="4" customFormat="1" x14ac:dyDescent="0.25"/>
    <row r="232" s="4" customFormat="1" x14ac:dyDescent="0.25"/>
    <row r="233" s="4" customFormat="1" x14ac:dyDescent="0.25"/>
    <row r="234" s="4" customFormat="1" x14ac:dyDescent="0.25"/>
    <row r="235" s="4" customFormat="1" x14ac:dyDescent="0.25"/>
    <row r="236" s="4" customFormat="1" x14ac:dyDescent="0.25"/>
    <row r="237" s="4" customFormat="1" x14ac:dyDescent="0.25"/>
    <row r="238" s="4" customFormat="1" x14ac:dyDescent="0.25"/>
    <row r="239" s="4" customFormat="1" x14ac:dyDescent="0.25"/>
    <row r="240" s="4" customFormat="1" x14ac:dyDescent="0.25"/>
    <row r="241" s="4" customFormat="1" x14ac:dyDescent="0.25"/>
    <row r="242" s="4" customFormat="1" x14ac:dyDescent="0.25"/>
    <row r="243" s="4" customFormat="1" x14ac:dyDescent="0.25"/>
    <row r="244" s="4" customFormat="1" x14ac:dyDescent="0.25"/>
    <row r="245" s="4" customFormat="1" x14ac:dyDescent="0.25"/>
    <row r="246" s="4" customFormat="1" x14ac:dyDescent="0.25"/>
    <row r="247" s="4" customFormat="1" x14ac:dyDescent="0.25"/>
    <row r="248" s="4" customFormat="1" x14ac:dyDescent="0.25"/>
    <row r="249" s="4" customFormat="1" x14ac:dyDescent="0.25"/>
    <row r="250" s="4" customFormat="1" x14ac:dyDescent="0.25"/>
    <row r="251" s="4" customFormat="1" x14ac:dyDescent="0.25"/>
    <row r="252" s="4" customFormat="1" x14ac:dyDescent="0.25"/>
    <row r="253" s="4" customFormat="1" x14ac:dyDescent="0.25"/>
    <row r="254" s="4" customFormat="1" x14ac:dyDescent="0.25"/>
    <row r="255" s="4" customFormat="1" x14ac:dyDescent="0.25"/>
    <row r="256" s="4" customFormat="1" x14ac:dyDescent="0.25"/>
    <row r="257" s="4" customFormat="1" x14ac:dyDescent="0.25"/>
    <row r="258" s="4" customFormat="1" x14ac:dyDescent="0.25"/>
    <row r="259" s="4" customFormat="1" x14ac:dyDescent="0.25"/>
    <row r="260" s="4" customFormat="1" x14ac:dyDescent="0.25"/>
    <row r="261" s="4" customFormat="1" x14ac:dyDescent="0.25"/>
    <row r="262" s="4" customFormat="1" x14ac:dyDescent="0.25"/>
    <row r="263" s="4" customFormat="1" x14ac:dyDescent="0.25"/>
    <row r="264" s="4" customFormat="1" x14ac:dyDescent="0.25"/>
    <row r="265" s="4" customFormat="1" x14ac:dyDescent="0.25"/>
    <row r="266" s="4" customFormat="1" x14ac:dyDescent="0.25"/>
    <row r="267" s="4" customFormat="1" x14ac:dyDescent="0.25"/>
    <row r="268" s="4" customFormat="1" x14ac:dyDescent="0.25"/>
    <row r="269" s="4" customFormat="1" x14ac:dyDescent="0.25"/>
    <row r="270" s="4" customFormat="1" x14ac:dyDescent="0.25"/>
    <row r="271" s="4" customFormat="1" x14ac:dyDescent="0.25"/>
    <row r="272" s="4" customFormat="1" x14ac:dyDescent="0.25"/>
    <row r="273" s="4" customFormat="1" x14ac:dyDescent="0.25"/>
    <row r="274" s="4" customFormat="1" x14ac:dyDescent="0.25"/>
    <row r="275" s="4" customFormat="1" x14ac:dyDescent="0.25"/>
    <row r="276" s="4" customFormat="1" x14ac:dyDescent="0.25"/>
    <row r="277" s="4" customFormat="1" x14ac:dyDescent="0.25"/>
    <row r="278" s="4" customFormat="1" x14ac:dyDescent="0.25"/>
    <row r="279" s="4" customFormat="1" x14ac:dyDescent="0.25"/>
    <row r="280" s="4" customFormat="1" x14ac:dyDescent="0.25"/>
    <row r="281" s="4" customFormat="1" x14ac:dyDescent="0.25"/>
    <row r="282" s="4" customFormat="1" x14ac:dyDescent="0.25"/>
    <row r="283" s="4" customFormat="1" x14ac:dyDescent="0.25"/>
    <row r="284" s="4" customFormat="1" x14ac:dyDescent="0.25"/>
    <row r="285" s="4" customFormat="1" x14ac:dyDescent="0.25"/>
    <row r="286" s="4" customFormat="1" x14ac:dyDescent="0.25"/>
    <row r="287" s="4" customFormat="1" x14ac:dyDescent="0.25"/>
    <row r="288" s="4" customFormat="1" x14ac:dyDescent="0.25"/>
    <row r="289" s="4" customFormat="1" x14ac:dyDescent="0.25"/>
    <row r="290" s="4" customFormat="1" x14ac:dyDescent="0.25"/>
    <row r="291" s="4" customFormat="1" x14ac:dyDescent="0.25"/>
    <row r="292" s="4" customFormat="1" x14ac:dyDescent="0.25"/>
    <row r="293" s="4" customFormat="1" x14ac:dyDescent="0.25"/>
    <row r="294" s="4" customFormat="1" x14ac:dyDescent="0.25"/>
    <row r="295" s="4" customFormat="1" x14ac:dyDescent="0.25"/>
    <row r="296" s="4" customFormat="1" x14ac:dyDescent="0.25"/>
    <row r="297" s="4" customFormat="1" x14ac:dyDescent="0.25"/>
    <row r="298" s="4" customFormat="1" x14ac:dyDescent="0.25"/>
    <row r="299" s="4" customFormat="1" x14ac:dyDescent="0.25"/>
    <row r="300" s="4" customFormat="1" x14ac:dyDescent="0.25"/>
    <row r="301" s="4" customFormat="1" x14ac:dyDescent="0.25"/>
    <row r="302" s="4" customFormat="1" x14ac:dyDescent="0.25"/>
    <row r="303" s="4" customFormat="1" x14ac:dyDescent="0.25"/>
    <row r="304" s="4" customFormat="1" x14ac:dyDescent="0.25"/>
    <row r="305" s="4" customFormat="1" x14ac:dyDescent="0.25"/>
    <row r="306" s="4" customFormat="1" x14ac:dyDescent="0.25"/>
    <row r="307" s="4" customFormat="1" x14ac:dyDescent="0.25"/>
    <row r="308" s="4" customFormat="1" x14ac:dyDescent="0.25"/>
    <row r="309" s="4" customFormat="1" x14ac:dyDescent="0.25"/>
    <row r="310" s="4" customFormat="1" x14ac:dyDescent="0.25"/>
    <row r="311" s="4" customFormat="1" x14ac:dyDescent="0.25"/>
    <row r="312" s="4" customFormat="1" x14ac:dyDescent="0.25"/>
    <row r="313" s="4" customFormat="1" x14ac:dyDescent="0.25"/>
    <row r="314" s="4" customFormat="1" x14ac:dyDescent="0.25"/>
    <row r="315" s="4" customFormat="1" x14ac:dyDescent="0.25"/>
    <row r="316" s="4" customFormat="1" x14ac:dyDescent="0.25"/>
    <row r="317" s="4" customFormat="1" x14ac:dyDescent="0.25"/>
    <row r="318" s="4" customFormat="1" x14ac:dyDescent="0.25"/>
    <row r="319" s="4" customFormat="1" x14ac:dyDescent="0.25"/>
    <row r="320" s="4" customFormat="1" x14ac:dyDescent="0.25"/>
    <row r="321" s="4" customFormat="1" x14ac:dyDescent="0.25"/>
    <row r="322" s="4" customFormat="1" x14ac:dyDescent="0.25"/>
    <row r="323" s="4" customFormat="1" x14ac:dyDescent="0.25"/>
    <row r="324" s="4" customFormat="1" x14ac:dyDescent="0.25"/>
    <row r="325" s="4" customFormat="1" x14ac:dyDescent="0.25"/>
    <row r="326" s="4" customFormat="1" x14ac:dyDescent="0.25"/>
    <row r="327" s="4" customFormat="1" x14ac:dyDescent="0.25"/>
    <row r="328" s="4" customFormat="1" x14ac:dyDescent="0.25"/>
    <row r="329" s="4" customFormat="1" x14ac:dyDescent="0.25"/>
    <row r="330" s="4" customFormat="1" x14ac:dyDescent="0.25"/>
    <row r="331" s="4" customFormat="1" x14ac:dyDescent="0.25"/>
    <row r="332" s="4" customFormat="1" x14ac:dyDescent="0.25"/>
    <row r="333" s="4" customFormat="1" x14ac:dyDescent="0.25"/>
    <row r="334" s="4" customFormat="1" x14ac:dyDescent="0.25"/>
    <row r="335" s="4" customFormat="1" x14ac:dyDescent="0.25"/>
    <row r="336" s="4" customFormat="1" x14ac:dyDescent="0.25"/>
    <row r="337" s="4" customFormat="1" x14ac:dyDescent="0.25"/>
    <row r="338" s="4" customFormat="1" x14ac:dyDescent="0.25"/>
    <row r="339" s="4" customFormat="1" x14ac:dyDescent="0.25"/>
    <row r="340" s="4" customFormat="1" x14ac:dyDescent="0.25"/>
    <row r="341" s="4" customFormat="1" x14ac:dyDescent="0.25"/>
    <row r="342" s="4" customFormat="1" x14ac:dyDescent="0.25"/>
    <row r="343" s="4" customFormat="1" x14ac:dyDescent="0.25"/>
    <row r="344" s="4" customFormat="1" x14ac:dyDescent="0.25"/>
    <row r="345" s="4" customFormat="1" x14ac:dyDescent="0.25"/>
    <row r="346" s="4" customFormat="1" x14ac:dyDescent="0.25"/>
    <row r="347" s="4" customFormat="1" x14ac:dyDescent="0.25"/>
    <row r="348" s="4" customFormat="1" x14ac:dyDescent="0.25"/>
    <row r="349" s="4" customFormat="1" x14ac:dyDescent="0.25"/>
    <row r="350" s="4" customFormat="1" x14ac:dyDescent="0.25"/>
    <row r="351" s="4" customFormat="1" x14ac:dyDescent="0.25"/>
    <row r="352" s="4" customFormat="1" x14ac:dyDescent="0.25"/>
    <row r="353" s="4" customFormat="1" x14ac:dyDescent="0.25"/>
    <row r="354" s="4" customFormat="1" x14ac:dyDescent="0.25"/>
    <row r="355" s="4" customFormat="1" x14ac:dyDescent="0.25"/>
    <row r="356" s="4" customFormat="1" x14ac:dyDescent="0.25"/>
    <row r="357" s="4" customFormat="1" x14ac:dyDescent="0.25"/>
    <row r="358" s="4" customFormat="1" x14ac:dyDescent="0.25"/>
    <row r="359" s="4" customFormat="1" x14ac:dyDescent="0.25"/>
    <row r="360" s="4" customFormat="1" x14ac:dyDescent="0.25"/>
    <row r="361" s="4" customFormat="1" x14ac:dyDescent="0.25"/>
    <row r="362" s="4" customFormat="1" x14ac:dyDescent="0.25"/>
    <row r="363" s="4" customFormat="1" x14ac:dyDescent="0.25"/>
    <row r="364" s="4" customFormat="1" x14ac:dyDescent="0.25"/>
    <row r="365" s="4" customFormat="1" x14ac:dyDescent="0.25"/>
    <row r="366" s="4" customFormat="1" x14ac:dyDescent="0.25"/>
    <row r="367" s="4" customFormat="1" x14ac:dyDescent="0.25"/>
    <row r="368" s="4" customFormat="1" x14ac:dyDescent="0.25"/>
    <row r="369" s="4" customFormat="1" x14ac:dyDescent="0.25"/>
    <row r="370" s="4" customFormat="1" x14ac:dyDescent="0.25"/>
    <row r="371" s="4" customFormat="1" x14ac:dyDescent="0.25"/>
    <row r="372" s="4" customFormat="1" x14ac:dyDescent="0.25"/>
    <row r="373" s="4" customFormat="1" x14ac:dyDescent="0.25"/>
    <row r="374" s="4" customFormat="1" x14ac:dyDescent="0.25"/>
    <row r="375" s="4" customFormat="1" x14ac:dyDescent="0.25"/>
    <row r="376" s="4" customFormat="1" x14ac:dyDescent="0.25"/>
    <row r="377" s="4" customFormat="1" x14ac:dyDescent="0.25"/>
    <row r="378" s="4" customFormat="1" x14ac:dyDescent="0.25"/>
    <row r="379" s="4" customFormat="1" x14ac:dyDescent="0.25"/>
    <row r="380" s="4" customFormat="1" x14ac:dyDescent="0.25"/>
    <row r="381" s="4" customFormat="1" x14ac:dyDescent="0.25"/>
    <row r="382" s="4" customFormat="1" x14ac:dyDescent="0.25"/>
    <row r="383" s="4" customFormat="1" x14ac:dyDescent="0.25"/>
    <row r="384" s="4" customFormat="1" x14ac:dyDescent="0.25"/>
    <row r="385" s="4" customFormat="1" x14ac:dyDescent="0.25"/>
    <row r="386" s="4" customFormat="1" x14ac:dyDescent="0.25"/>
    <row r="387" s="4" customFormat="1" x14ac:dyDescent="0.25"/>
    <row r="388" s="4" customFormat="1" x14ac:dyDescent="0.25"/>
    <row r="389" s="4" customFormat="1" x14ac:dyDescent="0.25"/>
    <row r="390" s="4" customFormat="1" x14ac:dyDescent="0.25"/>
    <row r="391" s="4" customFormat="1" x14ac:dyDescent="0.25"/>
    <row r="392" s="4" customFormat="1" x14ac:dyDescent="0.25"/>
    <row r="393" s="4" customFormat="1" x14ac:dyDescent="0.25"/>
    <row r="394" s="4" customFormat="1" x14ac:dyDescent="0.25"/>
    <row r="395" s="4" customFormat="1" x14ac:dyDescent="0.25"/>
    <row r="396" s="4" customFormat="1" x14ac:dyDescent="0.25"/>
    <row r="397" s="4" customFormat="1" x14ac:dyDescent="0.25"/>
    <row r="398" s="4" customFormat="1" x14ac:dyDescent="0.25"/>
    <row r="399" s="4" customFormat="1" x14ac:dyDescent="0.25"/>
    <row r="400" s="4" customFormat="1" x14ac:dyDescent="0.25"/>
    <row r="401" s="4" customFormat="1" x14ac:dyDescent="0.25"/>
    <row r="402" s="4" customFormat="1" x14ac:dyDescent="0.25"/>
    <row r="403" s="4" customFormat="1" x14ac:dyDescent="0.25"/>
    <row r="404" s="4" customFormat="1" x14ac:dyDescent="0.25"/>
    <row r="405" s="4" customFormat="1" x14ac:dyDescent="0.25"/>
    <row r="406" s="4" customFormat="1" x14ac:dyDescent="0.25"/>
    <row r="407" s="4" customFormat="1" x14ac:dyDescent="0.25"/>
    <row r="408" s="4" customFormat="1" x14ac:dyDescent="0.25"/>
    <row r="409" s="4" customFormat="1" x14ac:dyDescent="0.25"/>
    <row r="410" s="4" customFormat="1" x14ac:dyDescent="0.25"/>
    <row r="411" s="4" customFormat="1" x14ac:dyDescent="0.25"/>
    <row r="412" s="4" customFormat="1" x14ac:dyDescent="0.25"/>
    <row r="413" s="4" customFormat="1" x14ac:dyDescent="0.25"/>
    <row r="414" s="4" customFormat="1" x14ac:dyDescent="0.25"/>
    <row r="415" s="4" customFormat="1" x14ac:dyDescent="0.25"/>
    <row r="416" s="4" customFormat="1" x14ac:dyDescent="0.25"/>
    <row r="417" s="4" customFormat="1" x14ac:dyDescent="0.25"/>
    <row r="418" s="4" customFormat="1" x14ac:dyDescent="0.25"/>
    <row r="419" s="4" customFormat="1" x14ac:dyDescent="0.25"/>
    <row r="420" s="4" customFormat="1" x14ac:dyDescent="0.25"/>
    <row r="421" s="4" customFormat="1" x14ac:dyDescent="0.25"/>
    <row r="422" s="4" customFormat="1" x14ac:dyDescent="0.25"/>
    <row r="423" s="4" customFormat="1" x14ac:dyDescent="0.25"/>
    <row r="424" s="4" customFormat="1" x14ac:dyDescent="0.25"/>
    <row r="425" s="4" customFormat="1" x14ac:dyDescent="0.25"/>
    <row r="426" s="4" customFormat="1" x14ac:dyDescent="0.25"/>
    <row r="427" s="4" customFormat="1" x14ac:dyDescent="0.25"/>
    <row r="428" s="4" customFormat="1" x14ac:dyDescent="0.25"/>
    <row r="429" s="4" customFormat="1" x14ac:dyDescent="0.25"/>
    <row r="430" s="4" customFormat="1" x14ac:dyDescent="0.25"/>
    <row r="431" s="4" customFormat="1" x14ac:dyDescent="0.25"/>
    <row r="432" s="4" customFormat="1" x14ac:dyDescent="0.25"/>
    <row r="433" s="4" customFormat="1" x14ac:dyDescent="0.25"/>
    <row r="434" s="4" customFormat="1" x14ac:dyDescent="0.25"/>
    <row r="435" s="4" customFormat="1" x14ac:dyDescent="0.25"/>
    <row r="436" s="4" customFormat="1" x14ac:dyDescent="0.25"/>
    <row r="437" s="4" customFormat="1" x14ac:dyDescent="0.25"/>
    <row r="438" s="4" customFormat="1" x14ac:dyDescent="0.25"/>
    <row r="439" s="4" customFormat="1" x14ac:dyDescent="0.25"/>
    <row r="440" s="4" customFormat="1" x14ac:dyDescent="0.25"/>
    <row r="441" s="4" customFormat="1" x14ac:dyDescent="0.25"/>
    <row r="442" s="4" customFormat="1" x14ac:dyDescent="0.25"/>
    <row r="443" s="4" customFormat="1" x14ac:dyDescent="0.25"/>
    <row r="444" s="4" customFormat="1" x14ac:dyDescent="0.25"/>
    <row r="445" s="4" customFormat="1" x14ac:dyDescent="0.25"/>
    <row r="446" s="4" customFormat="1" x14ac:dyDescent="0.25"/>
    <row r="447" s="4" customFormat="1" x14ac:dyDescent="0.25"/>
    <row r="448" s="4" customFormat="1" x14ac:dyDescent="0.25"/>
    <row r="449" s="4" customFormat="1" x14ac:dyDescent="0.25"/>
    <row r="450" s="4" customFormat="1" x14ac:dyDescent="0.25"/>
    <row r="451" s="4" customFormat="1" x14ac:dyDescent="0.25"/>
    <row r="452" s="4" customFormat="1" x14ac:dyDescent="0.25"/>
    <row r="453" s="4" customFormat="1" x14ac:dyDescent="0.25"/>
    <row r="454" s="4" customFormat="1" x14ac:dyDescent="0.25"/>
    <row r="455" s="4" customFormat="1" x14ac:dyDescent="0.25"/>
    <row r="456" s="4" customFormat="1" x14ac:dyDescent="0.25"/>
    <row r="457" s="4" customFormat="1" x14ac:dyDescent="0.25"/>
    <row r="458" s="4" customFormat="1" x14ac:dyDescent="0.25"/>
    <row r="459" s="4" customFormat="1" x14ac:dyDescent="0.25"/>
    <row r="460" s="4" customFormat="1" x14ac:dyDescent="0.25"/>
    <row r="461" s="4" customFormat="1" x14ac:dyDescent="0.25"/>
    <row r="462" s="4" customFormat="1" x14ac:dyDescent="0.25"/>
    <row r="463" s="4" customFormat="1" x14ac:dyDescent="0.25"/>
    <row r="464" s="4" customFormat="1" x14ac:dyDescent="0.25"/>
    <row r="465" s="4" customFormat="1" x14ac:dyDescent="0.25"/>
    <row r="466" s="4" customFormat="1" x14ac:dyDescent="0.25"/>
    <row r="467" s="4" customFormat="1" x14ac:dyDescent="0.25"/>
    <row r="468" s="4" customFormat="1" x14ac:dyDescent="0.25"/>
    <row r="469" s="4" customFormat="1" x14ac:dyDescent="0.25"/>
    <row r="470" s="4" customFormat="1" x14ac:dyDescent="0.25"/>
    <row r="471" s="4" customFormat="1" x14ac:dyDescent="0.25"/>
    <row r="472" s="4" customFormat="1" x14ac:dyDescent="0.25"/>
    <row r="473" s="4" customFormat="1" x14ac:dyDescent="0.25"/>
    <row r="474" s="4" customFormat="1" x14ac:dyDescent="0.25"/>
    <row r="475" s="4" customFormat="1" x14ac:dyDescent="0.25"/>
    <row r="476" s="4" customFormat="1" x14ac:dyDescent="0.25"/>
    <row r="477" s="4" customFormat="1" x14ac:dyDescent="0.25"/>
    <row r="478" s="4" customFormat="1" x14ac:dyDescent="0.25"/>
    <row r="479" s="4" customFormat="1" x14ac:dyDescent="0.25"/>
    <row r="480" s="4" customFormat="1" x14ac:dyDescent="0.25"/>
    <row r="481" s="4" customFormat="1" x14ac:dyDescent="0.25"/>
    <row r="482" s="4" customFormat="1" x14ac:dyDescent="0.25"/>
    <row r="483" s="4" customFormat="1" x14ac:dyDescent="0.25"/>
    <row r="484" s="4" customFormat="1" x14ac:dyDescent="0.25"/>
    <row r="485" s="4" customFormat="1" x14ac:dyDescent="0.25"/>
    <row r="486" s="4" customFormat="1" x14ac:dyDescent="0.25"/>
    <row r="487" s="4" customFormat="1" x14ac:dyDescent="0.25"/>
    <row r="488" s="4" customFormat="1" x14ac:dyDescent="0.25"/>
    <row r="489" s="4" customFormat="1" x14ac:dyDescent="0.25"/>
    <row r="490" s="4" customFormat="1" x14ac:dyDescent="0.25"/>
    <row r="491" s="4" customFormat="1" x14ac:dyDescent="0.25"/>
    <row r="492" s="4" customFormat="1" x14ac:dyDescent="0.25"/>
    <row r="493" s="4" customFormat="1" x14ac:dyDescent="0.25"/>
    <row r="494" s="4" customFormat="1" x14ac:dyDescent="0.25"/>
    <row r="495" s="4" customFormat="1" x14ac:dyDescent="0.25"/>
    <row r="496" s="4" customFormat="1" x14ac:dyDescent="0.25"/>
    <row r="497" s="4" customFormat="1" x14ac:dyDescent="0.25"/>
    <row r="498" s="4" customFormat="1" x14ac:dyDescent="0.25"/>
    <row r="499" s="4" customFormat="1" x14ac:dyDescent="0.25"/>
    <row r="500" s="4" customFormat="1" x14ac:dyDescent="0.25"/>
    <row r="501" s="4" customFormat="1" x14ac:dyDescent="0.25"/>
    <row r="502" s="4" customFormat="1" x14ac:dyDescent="0.25"/>
    <row r="503" s="4" customFormat="1" x14ac:dyDescent="0.25"/>
    <row r="504" s="4" customFormat="1" x14ac:dyDescent="0.25"/>
    <row r="505" s="4" customFormat="1" x14ac:dyDescent="0.25"/>
    <row r="506" s="4" customFormat="1" x14ac:dyDescent="0.25"/>
    <row r="507" s="4" customFormat="1" x14ac:dyDescent="0.25"/>
    <row r="508" s="4" customFormat="1" x14ac:dyDescent="0.25"/>
    <row r="509" s="4" customFormat="1" x14ac:dyDescent="0.25"/>
    <row r="510" s="4" customFormat="1" x14ac:dyDescent="0.25"/>
    <row r="511" s="4" customFormat="1" x14ac:dyDescent="0.25"/>
    <row r="512" s="4" customFormat="1" x14ac:dyDescent="0.25"/>
    <row r="513" s="4" customFormat="1" x14ac:dyDescent="0.25"/>
    <row r="514" s="4" customFormat="1" x14ac:dyDescent="0.25"/>
    <row r="515" s="4" customFormat="1" x14ac:dyDescent="0.25"/>
    <row r="516" s="4" customFormat="1" x14ac:dyDescent="0.25"/>
    <row r="517" s="4" customFormat="1" x14ac:dyDescent="0.25"/>
    <row r="518" s="4" customFormat="1" x14ac:dyDescent="0.25"/>
    <row r="519" s="4" customFormat="1" x14ac:dyDescent="0.25"/>
    <row r="520" s="4" customFormat="1" x14ac:dyDescent="0.25"/>
    <row r="521" s="4" customFormat="1" x14ac:dyDescent="0.25"/>
    <row r="522" s="4" customFormat="1" x14ac:dyDescent="0.25"/>
    <row r="523" s="4" customFormat="1" x14ac:dyDescent="0.25"/>
    <row r="524" s="4" customFormat="1" x14ac:dyDescent="0.25"/>
    <row r="525" s="4" customFormat="1" x14ac:dyDescent="0.25"/>
  </sheetData>
  <mergeCells count="12">
    <mergeCell ref="BV2:CC2"/>
    <mergeCell ref="B2:I2"/>
    <mergeCell ref="J2:Q2"/>
    <mergeCell ref="R2:Y2"/>
    <mergeCell ref="Z2:AG2"/>
    <mergeCell ref="AH2:AO2"/>
    <mergeCell ref="AP2:AW2"/>
    <mergeCell ref="B22:I22"/>
    <mergeCell ref="B40:I40"/>
    <mergeCell ref="AX2:BE2"/>
    <mergeCell ref="BF2:BM2"/>
    <mergeCell ref="BN2:BU2"/>
  </mergeCells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6AFEC-B201-4B13-A732-87C515EA024B}">
  <dimension ref="A1:CQ525"/>
  <sheetViews>
    <sheetView topLeftCell="A7" zoomScale="85" zoomScaleNormal="85" workbookViewId="0">
      <selection activeCell="AE22" sqref="AE22"/>
    </sheetView>
  </sheetViews>
  <sheetFormatPr defaultRowHeight="15" x14ac:dyDescent="0.25"/>
  <cols>
    <col min="1" max="1" width="16.85546875" style="4" bestFit="1" customWidth="1"/>
    <col min="2" max="81" width="9.140625" style="4"/>
  </cols>
  <sheetData>
    <row r="1" spans="1:95" s="4" customFormat="1" x14ac:dyDescent="0.25">
      <c r="CG1" s="11"/>
      <c r="CH1" t="s">
        <v>123</v>
      </c>
      <c r="CI1" t="s">
        <v>124</v>
      </c>
      <c r="CJ1" t="s">
        <v>125</v>
      </c>
      <c r="CK1" t="s">
        <v>126</v>
      </c>
      <c r="CL1" t="s">
        <v>127</v>
      </c>
      <c r="CM1" t="s">
        <v>128</v>
      </c>
      <c r="CN1" t="s">
        <v>129</v>
      </c>
      <c r="CO1" t="s">
        <v>130</v>
      </c>
      <c r="CP1" t="s">
        <v>131</v>
      </c>
      <c r="CQ1" t="s">
        <v>132</v>
      </c>
    </row>
    <row r="2" spans="1:95" s="9" customFormat="1" x14ac:dyDescent="0.25">
      <c r="A2"/>
      <c r="B2" s="16" t="str">
        <f>CH1</f>
        <v>AWK</v>
      </c>
      <c r="C2" s="16"/>
      <c r="D2" s="16"/>
      <c r="E2" s="16"/>
      <c r="F2" s="16"/>
      <c r="G2" s="16"/>
      <c r="H2" s="16"/>
      <c r="I2" s="16"/>
      <c r="J2" s="17" t="str">
        <f>CI1</f>
        <v>D</v>
      </c>
      <c r="K2" s="17"/>
      <c r="L2" s="17"/>
      <c r="M2" s="17"/>
      <c r="N2" s="17"/>
      <c r="O2" s="17"/>
      <c r="P2" s="17"/>
      <c r="Q2" s="17"/>
      <c r="R2" s="16" t="str">
        <f>CJ1</f>
        <v>DUK</v>
      </c>
      <c r="S2" s="16"/>
      <c r="T2" s="16"/>
      <c r="U2" s="16"/>
      <c r="V2" s="16"/>
      <c r="W2" s="16"/>
      <c r="X2" s="16"/>
      <c r="Y2" s="16"/>
      <c r="Z2" s="17" t="str">
        <f>CK1</f>
        <v>ES</v>
      </c>
      <c r="AA2" s="17"/>
      <c r="AB2" s="17"/>
      <c r="AC2" s="17"/>
      <c r="AD2" s="17"/>
      <c r="AE2" s="17"/>
      <c r="AF2" s="17"/>
      <c r="AG2" s="17"/>
      <c r="AH2" s="16" t="str">
        <f>CL1</f>
        <v>NEE</v>
      </c>
      <c r="AI2" s="16"/>
      <c r="AJ2" s="16"/>
      <c r="AK2" s="16"/>
      <c r="AL2" s="16"/>
      <c r="AM2" s="16"/>
      <c r="AN2" s="16"/>
      <c r="AO2" s="16"/>
      <c r="AP2" s="17" t="str">
        <f>CM1</f>
        <v>PEG</v>
      </c>
      <c r="AQ2" s="17"/>
      <c r="AR2" s="17"/>
      <c r="AS2" s="17"/>
      <c r="AT2" s="17"/>
      <c r="AU2" s="17"/>
      <c r="AV2" s="17"/>
      <c r="AW2" s="17"/>
      <c r="AX2" s="16" t="str">
        <f>CN1</f>
        <v>SO</v>
      </c>
      <c r="AY2" s="16"/>
      <c r="AZ2" s="16"/>
      <c r="BA2" s="16"/>
      <c r="BB2" s="16"/>
      <c r="BC2" s="16"/>
      <c r="BD2" s="16"/>
      <c r="BE2" s="16"/>
      <c r="BF2" s="17" t="str">
        <f>CO1</f>
        <v>SRE</v>
      </c>
      <c r="BG2" s="17"/>
      <c r="BH2" s="17"/>
      <c r="BI2" s="17"/>
      <c r="BJ2" s="17"/>
      <c r="BK2" s="17"/>
      <c r="BL2" s="17"/>
      <c r="BM2" s="17"/>
      <c r="BN2" s="16" t="str">
        <f>CP1</f>
        <v>WEC</v>
      </c>
      <c r="BO2" s="16"/>
      <c r="BP2" s="16"/>
      <c r="BQ2" s="16"/>
      <c r="BR2" s="16"/>
      <c r="BS2" s="16"/>
      <c r="BT2" s="16"/>
      <c r="BU2" s="16"/>
      <c r="BV2" s="18" t="str">
        <f>CQ1</f>
        <v>XEL</v>
      </c>
      <c r="BW2" s="18"/>
      <c r="BX2" s="18"/>
      <c r="BY2" s="18"/>
      <c r="BZ2" s="18"/>
      <c r="CA2" s="18"/>
      <c r="CB2" s="18"/>
      <c r="CC2" s="18"/>
      <c r="CG2" s="12" t="s">
        <v>75</v>
      </c>
      <c r="CH2"/>
      <c r="CI2"/>
      <c r="CJ2"/>
      <c r="CK2"/>
      <c r="CL2"/>
      <c r="CM2"/>
      <c r="CN2"/>
      <c r="CO2"/>
      <c r="CP2"/>
      <c r="CQ2"/>
    </row>
    <row r="3" spans="1:95" s="9" customFormat="1" x14ac:dyDescent="0.25">
      <c r="A3" s="5" t="s">
        <v>10</v>
      </c>
      <c r="B3" s="6">
        <v>1</v>
      </c>
      <c r="C3" s="5">
        <v>2</v>
      </c>
      <c r="D3" s="6">
        <v>3</v>
      </c>
      <c r="E3" s="5">
        <v>4</v>
      </c>
      <c r="F3" s="6">
        <v>5</v>
      </c>
      <c r="G3" s="5">
        <v>10</v>
      </c>
      <c r="H3" s="6">
        <v>15</v>
      </c>
      <c r="I3" s="5">
        <v>30</v>
      </c>
      <c r="J3" s="6">
        <v>1</v>
      </c>
      <c r="K3" s="5">
        <v>2</v>
      </c>
      <c r="L3" s="6">
        <v>3</v>
      </c>
      <c r="M3" s="5">
        <v>4</v>
      </c>
      <c r="N3" s="6">
        <v>5</v>
      </c>
      <c r="O3" s="5">
        <v>10</v>
      </c>
      <c r="P3" s="6">
        <v>15</v>
      </c>
      <c r="Q3" s="5">
        <v>30</v>
      </c>
      <c r="R3" s="6">
        <v>1</v>
      </c>
      <c r="S3" s="5">
        <v>2</v>
      </c>
      <c r="T3" s="6">
        <v>3</v>
      </c>
      <c r="U3" s="5">
        <v>4</v>
      </c>
      <c r="V3" s="6">
        <v>5</v>
      </c>
      <c r="W3" s="5">
        <v>10</v>
      </c>
      <c r="X3" s="6">
        <v>15</v>
      </c>
      <c r="Y3" s="5">
        <v>30</v>
      </c>
      <c r="Z3" s="6">
        <v>1</v>
      </c>
      <c r="AA3" s="5">
        <v>2</v>
      </c>
      <c r="AB3" s="6">
        <v>3</v>
      </c>
      <c r="AC3" s="5">
        <v>4</v>
      </c>
      <c r="AD3" s="6">
        <v>5</v>
      </c>
      <c r="AE3" s="5">
        <v>10</v>
      </c>
      <c r="AF3" s="6">
        <v>15</v>
      </c>
      <c r="AG3" s="5">
        <v>30</v>
      </c>
      <c r="AH3" s="6">
        <v>1</v>
      </c>
      <c r="AI3" s="5">
        <v>2</v>
      </c>
      <c r="AJ3" s="6">
        <v>3</v>
      </c>
      <c r="AK3" s="5">
        <v>4</v>
      </c>
      <c r="AL3" s="6">
        <v>5</v>
      </c>
      <c r="AM3" s="5">
        <v>10</v>
      </c>
      <c r="AN3" s="6">
        <v>15</v>
      </c>
      <c r="AO3" s="5">
        <v>30</v>
      </c>
      <c r="AP3" s="6">
        <v>1</v>
      </c>
      <c r="AQ3" s="5">
        <v>2</v>
      </c>
      <c r="AR3" s="6">
        <v>3</v>
      </c>
      <c r="AS3" s="5">
        <v>4</v>
      </c>
      <c r="AT3" s="6">
        <v>5</v>
      </c>
      <c r="AU3" s="5">
        <v>10</v>
      </c>
      <c r="AV3" s="6">
        <v>15</v>
      </c>
      <c r="AW3" s="5">
        <v>30</v>
      </c>
      <c r="AX3" s="6">
        <v>1</v>
      </c>
      <c r="AY3" s="5">
        <v>2</v>
      </c>
      <c r="AZ3" s="6">
        <v>3</v>
      </c>
      <c r="BA3" s="5">
        <v>4</v>
      </c>
      <c r="BB3" s="6">
        <v>5</v>
      </c>
      <c r="BC3" s="5">
        <v>10</v>
      </c>
      <c r="BD3" s="6">
        <v>15</v>
      </c>
      <c r="BE3" s="5">
        <v>30</v>
      </c>
      <c r="BF3" s="6">
        <v>1</v>
      </c>
      <c r="BG3" s="5">
        <v>2</v>
      </c>
      <c r="BH3" s="6">
        <v>3</v>
      </c>
      <c r="BI3" s="5">
        <v>4</v>
      </c>
      <c r="BJ3" s="6">
        <v>5</v>
      </c>
      <c r="BK3" s="5">
        <v>10</v>
      </c>
      <c r="BL3" s="6">
        <v>15</v>
      </c>
      <c r="BM3" s="5">
        <v>30</v>
      </c>
      <c r="BN3" s="6">
        <v>1</v>
      </c>
      <c r="BO3" s="5">
        <v>2</v>
      </c>
      <c r="BP3" s="6">
        <v>3</v>
      </c>
      <c r="BQ3" s="5">
        <v>4</v>
      </c>
      <c r="BR3" s="6">
        <v>5</v>
      </c>
      <c r="BS3" s="5">
        <v>10</v>
      </c>
      <c r="BT3" s="6">
        <v>15</v>
      </c>
      <c r="BU3" s="5">
        <v>30</v>
      </c>
      <c r="BV3" s="3">
        <v>1</v>
      </c>
      <c r="BW3" s="2">
        <v>2</v>
      </c>
      <c r="BX3" s="3">
        <v>3</v>
      </c>
      <c r="BY3" s="2">
        <v>4</v>
      </c>
      <c r="BZ3" s="3">
        <v>5</v>
      </c>
      <c r="CA3" s="2">
        <v>10</v>
      </c>
      <c r="CB3" s="3">
        <v>15</v>
      </c>
      <c r="CC3" s="2">
        <v>30</v>
      </c>
      <c r="CG3" s="13" t="s">
        <v>11</v>
      </c>
      <c r="CH3">
        <v>0.99898984505367616</v>
      </c>
      <c r="CI3">
        <v>0.99753185478453177</v>
      </c>
      <c r="CJ3">
        <v>0.99790177901071375</v>
      </c>
      <c r="CK3">
        <v>0.99835208881009463</v>
      </c>
      <c r="CL3">
        <v>0.99873586736870856</v>
      </c>
      <c r="CM3">
        <v>0.99824874462129765</v>
      </c>
      <c r="CN3">
        <v>0.99743991804657561</v>
      </c>
      <c r="CO3">
        <v>0.99809833533906345</v>
      </c>
      <c r="CP3">
        <v>0.99864497427841015</v>
      </c>
      <c r="CQ3">
        <v>0.99882144969187991</v>
      </c>
    </row>
    <row r="4" spans="1:95" s="9" customFormat="1" x14ac:dyDescent="0.25">
      <c r="A4" s="1" t="s">
        <v>11</v>
      </c>
      <c r="B4" s="7">
        <f>CH3</f>
        <v>0.99898984505367616</v>
      </c>
      <c r="C4" s="1" cm="1">
        <f t="array" ref="C4:C17">CH18:CH31</f>
        <v>0.99812088387378761</v>
      </c>
      <c r="D4" s="7" cm="1">
        <f t="array" ref="D4:D17">CH33:CH46</f>
        <v>0.99719938259610397</v>
      </c>
      <c r="E4" s="1" cm="1">
        <f t="array" ref="E4:E17">CH48:CH61</f>
        <v>0.99636560842595645</v>
      </c>
      <c r="F4" s="7" cm="1">
        <f t="array" ref="F4:F17">CH63:CH76</f>
        <v>0.99566995765120603</v>
      </c>
      <c r="G4" s="1" cm="1">
        <f t="array" ref="G4:G17">CH78:CH91</f>
        <v>0.99221531562906551</v>
      </c>
      <c r="H4" s="7" cm="1">
        <f t="array" ref="H4:H17">CH93:CH106</f>
        <v>0.98993465497227773</v>
      </c>
      <c r="I4" s="1" cm="1">
        <f t="array" ref="I4:I17">CH108:CH121</f>
        <v>0.98585086642689979</v>
      </c>
      <c r="J4" s="7">
        <f>CI3</f>
        <v>0.99753185478453177</v>
      </c>
      <c r="K4" s="1" cm="1">
        <f t="array" ref="K4:K17">CI18:CI31</f>
        <v>0.99564868752309421</v>
      </c>
      <c r="L4" s="7" cm="1">
        <f t="array" ref="L4:L17">CI33:CI46</f>
        <v>0.99381445133552315</v>
      </c>
      <c r="M4" s="1" cm="1">
        <f t="array" ref="M4:M17">CI48:CI61</f>
        <v>0.99205866535470832</v>
      </c>
      <c r="N4" s="7" cm="1">
        <f t="array" ref="N4:N17">CI63:CI76</f>
        <v>0.99106552279002513</v>
      </c>
      <c r="O4" s="1" cm="1">
        <f t="array" ref="O4:O17">CI78:CI91</f>
        <v>0.98529573063599207</v>
      </c>
      <c r="P4" s="7" cm="1">
        <f t="array" ref="P4:P17">CI93:CI106</f>
        <v>0.98090184120335366</v>
      </c>
      <c r="Q4" s="1" cm="1">
        <f t="array" ref="Q4:Q17">CI108:CI121</f>
        <v>0.97042360226816649</v>
      </c>
      <c r="R4" s="7" cm="1">
        <f t="array" ref="R4:R17">CJ3:CJ16</f>
        <v>0.99790177901071375</v>
      </c>
      <c r="S4" s="1" cm="1">
        <f t="array" ref="S4:S17">CJ18:CJ31</f>
        <v>0.99526879454900408</v>
      </c>
      <c r="T4" s="7" cm="1">
        <f t="array" ref="T4:T17">CJ33:CJ46</f>
        <v>0.99428828000448166</v>
      </c>
      <c r="U4" s="1" cm="1">
        <f t="array" ref="U4:U17">CJ48:CJ61</f>
        <v>0.99237538973088879</v>
      </c>
      <c r="V4" s="7" cm="1">
        <f t="array" ref="V4:V17">CJ63:CJ76</f>
        <v>0.98967806901509614</v>
      </c>
      <c r="W4" s="1" cm="1">
        <f t="array" ref="W4:W17">CJ78:CJ91</f>
        <v>0.98236610598123641</v>
      </c>
      <c r="X4" s="7" cm="1">
        <f t="array" ref="X4:X17">CJ93:CJ106</f>
        <v>0.97383776435057146</v>
      </c>
      <c r="Y4" s="1" cm="1">
        <f t="array" ref="Y4:Y17">CJ108:CJ121</f>
        <v>0.96138421528850704</v>
      </c>
      <c r="Z4" s="7" cm="1">
        <f t="array" ref="Z4:Z17">CK3:CK16</f>
        <v>0.99835208881009463</v>
      </c>
      <c r="AA4" s="1" cm="1">
        <f t="array" ref="AA4:AA17">CK18:CK31</f>
        <v>0.9971956981978336</v>
      </c>
      <c r="AB4" s="7" cm="1">
        <f t="array" ref="AB4:AB17">CK33:CK46</f>
        <v>0.99589139799200377</v>
      </c>
      <c r="AC4" s="1" cm="1">
        <f t="array" ref="AC4:AC17">CK48:CK61</f>
        <v>0.99470707285331772</v>
      </c>
      <c r="AD4" s="7" cm="1">
        <f t="array" ref="AD4:AD17">CK63:CK76</f>
        <v>0.99399107155959288</v>
      </c>
      <c r="AE4" s="1" cm="1">
        <f t="array" ref="AE4:AE17">CK78:CK91</f>
        <v>0.98955887809460807</v>
      </c>
      <c r="AF4" s="7" cm="1">
        <f t="array" ref="AF4:AF17">CK93:CK106</f>
        <v>0.98623976150421588</v>
      </c>
      <c r="AG4" s="1" cm="1">
        <f t="array" ref="AG4:AG17">CK108:CK121</f>
        <v>0.9846145635627781</v>
      </c>
      <c r="AH4" s="7" cm="1">
        <f t="array" ref="AH4:AH17">CL3:CL16</f>
        <v>0.99873586736870856</v>
      </c>
      <c r="AI4" s="1" cm="1">
        <f t="array" ref="AI4:AI17">CL18:CL31</f>
        <v>0.99834163158003442</v>
      </c>
      <c r="AJ4" s="7" cm="1">
        <f t="array" ref="AJ4:AJ17">CL33:CL46</f>
        <v>0.99754995829778248</v>
      </c>
      <c r="AK4" s="1" cm="1">
        <f t="array" ref="AK4:AK17">CL48:CL61</f>
        <v>0.99669878709076509</v>
      </c>
      <c r="AL4" s="7" cm="1">
        <f t="array" ref="AL4:AL17">CL63:CL76</f>
        <v>0.99590245282729606</v>
      </c>
      <c r="AM4" s="1" cm="1">
        <f t="array" ref="AM4:AM17">CL78:CL91</f>
        <v>0.99252404625128909</v>
      </c>
      <c r="AN4" s="7" cm="1">
        <f t="array" ref="AN4:AN17">CL93:CL106</f>
        <v>0.99025117967602294</v>
      </c>
      <c r="AO4" s="1" cm="1">
        <f t="array" ref="AO4:AO17">CL108:CL121</f>
        <v>0.99107951510466474</v>
      </c>
      <c r="AP4" s="7" cm="1">
        <f t="array" ref="AP4:AP17">CM3:CM16</f>
        <v>0.99824874462129765</v>
      </c>
      <c r="AQ4" s="1" cm="1">
        <f t="array" ref="AQ4:AQ17">CM18:CM31</f>
        <v>0.9969180092056108</v>
      </c>
      <c r="AR4" s="7" cm="1">
        <f t="array" ref="AR4:AR17">CM33:CM46</f>
        <v>0.99514274453347862</v>
      </c>
      <c r="AS4" s="1" cm="1">
        <f t="array" ref="AS4:AS17">CM48:CM61</f>
        <v>0.99353522879140355</v>
      </c>
      <c r="AT4" s="7" cm="1">
        <f t="array" ref="AT4:AT17">CM63:CM76</f>
        <v>0.99211033350403677</v>
      </c>
      <c r="AU4" s="1" cm="1">
        <f t="array" ref="AU4:AU17">CM78:CM91</f>
        <v>0.98461516024772222</v>
      </c>
      <c r="AV4" s="7" cm="1">
        <f t="array" ref="AV4:AV17">CM93:CM106</f>
        <v>0.97745749631443268</v>
      </c>
      <c r="AW4" s="1" cm="1">
        <f t="array" ref="AW4:AW17">CM108:CM121</f>
        <v>0.96669874835773673</v>
      </c>
      <c r="AX4" s="7" cm="1">
        <f t="array" ref="AX4:AX17">CN3:CN16</f>
        <v>0.99743991804657561</v>
      </c>
      <c r="AY4" s="1" cm="1">
        <f t="array" ref="AY4:AY17">CN18:CN31</f>
        <v>0.99512239389631818</v>
      </c>
      <c r="AZ4" s="7" cm="1">
        <f t="array" ref="AZ4:AZ17">CN33:CN46</f>
        <v>0.99262173679318089</v>
      </c>
      <c r="BA4" s="1" cm="1">
        <f t="array" ref="BA4:BA17">CN48:CN61</f>
        <v>0.99044759169098451</v>
      </c>
      <c r="BB4" s="7" cm="1">
        <f t="array" ref="BB4:BB17">CN63:CN76</f>
        <v>0.98927680289829156</v>
      </c>
      <c r="BC4" s="1" cm="1">
        <f t="array" ref="BC4:BC17">CN78:CN91</f>
        <v>0.98182069186485366</v>
      </c>
      <c r="BD4" s="7" cm="1">
        <f t="array" ref="BD4:BD17">CN93:CN106</f>
        <v>0.97400785671705759</v>
      </c>
      <c r="BE4" s="1" cm="1">
        <f t="array" ref="BE4:BE17">CN108:CN121</f>
        <v>0.96836390339522127</v>
      </c>
      <c r="BF4" s="7" cm="1">
        <f t="array" ref="BF4:BF17">CO3:CO16</f>
        <v>0.99809833533906345</v>
      </c>
      <c r="BG4" s="1" cm="1">
        <f t="array" ref="BG4:BG17">CO18:CO31</f>
        <v>0.99626284248739894</v>
      </c>
      <c r="BH4" s="7" cm="1">
        <f t="array" ref="BH4:BH17">CO33:CO46</f>
        <v>0.99421182377606243</v>
      </c>
      <c r="BI4" s="1" cm="1">
        <f t="array" ref="BI4:BI17">CO48:CO61</f>
        <v>0.99216462749445777</v>
      </c>
      <c r="BJ4" s="7" cm="1">
        <f t="array" ref="BJ4:BJ17">CO63:CO76</f>
        <v>0.99068397694033228</v>
      </c>
      <c r="BK4" s="1" cm="1">
        <f t="array" ref="BK4:BK17">CO78:CO91</f>
        <v>0.98411502745936486</v>
      </c>
      <c r="BL4" s="7" cm="1">
        <f t="array" ref="BL4:BL17">CO93:CO106</f>
        <v>0.97746206059818574</v>
      </c>
      <c r="BM4" s="1" cm="1">
        <f t="array" ref="BM4:BM17">CO108:CO121</f>
        <v>0.97582760418529946</v>
      </c>
      <c r="BN4" s="7" cm="1">
        <f t="array" ref="BN4:BN17">CP3:CP16</f>
        <v>0.99864497427841015</v>
      </c>
      <c r="BO4" s="1" cm="1">
        <f t="array" ref="BO4:BO17">CP18:CP31</f>
        <v>0.99730408081139199</v>
      </c>
      <c r="BP4" s="7" cm="1">
        <f t="array" ref="BP4:BP17">CP33:CP46</f>
        <v>0.99608052109727008</v>
      </c>
      <c r="BQ4" s="1" cm="1">
        <f t="array" ref="BQ4:BQ17">CP48:CP61</f>
        <v>0.99511496067801652</v>
      </c>
      <c r="BR4" s="7" cm="1">
        <f t="array" ref="BR4:BR17">CP63:CP76</f>
        <v>0.99423450177169725</v>
      </c>
      <c r="BS4" s="1" cm="1">
        <f t="array" ref="BS4:BS17">CP78:CP91</f>
        <v>0.99147690319464665</v>
      </c>
      <c r="BT4" s="7" cm="1">
        <f t="array" ref="BT4:BT17">CP93:CP106</f>
        <v>0.98880054666812245</v>
      </c>
      <c r="BU4" s="1" cm="1">
        <f t="array" ref="BU4:BU17">CP108:CP121</f>
        <v>0.98481522677320332</v>
      </c>
      <c r="BV4" s="7" cm="1">
        <f t="array" ref="BV4:BV17">CQ3:CQ16</f>
        <v>0.99882144969187991</v>
      </c>
      <c r="BW4" s="1" cm="1">
        <f t="array" ref="BW4:BW17">CQ18:CQ31</f>
        <v>0.99800134896411241</v>
      </c>
      <c r="BX4" s="7" cm="1">
        <f t="array" ref="BX4:BX17">CQ33:CQ46</f>
        <v>0.99702239351156741</v>
      </c>
      <c r="BY4" s="1" cm="1">
        <f t="array" ref="BY4:BY17">CQ48:CQ61</f>
        <v>0.99611831424104458</v>
      </c>
      <c r="BZ4" s="7" cm="1">
        <f t="array" ref="BZ4:BZ17">CQ63:CQ76</f>
        <v>0.99535745968130995</v>
      </c>
      <c r="CA4" s="1" cm="1">
        <f t="array" ref="CA4:CA17">CQ78:CQ91</f>
        <v>0.99184403461046922</v>
      </c>
      <c r="CB4" s="7" cm="1">
        <f t="array" ref="CB4:CB17">CQ93:CQ106</f>
        <v>0.98895334558065517</v>
      </c>
      <c r="CC4" s="1" cm="1">
        <f t="array" ref="CC4:CC17">CQ108:CQ121</f>
        <v>0.9823656606968878</v>
      </c>
      <c r="CG4" s="13" t="s">
        <v>12</v>
      </c>
      <c r="CH4">
        <v>0.99904738473808341</v>
      </c>
      <c r="CI4">
        <v>0.99758275353931614</v>
      </c>
      <c r="CJ4">
        <v>0.99793869135932423</v>
      </c>
      <c r="CK4">
        <v>0.99842080670071132</v>
      </c>
      <c r="CL4">
        <v>0.99910034016136073</v>
      </c>
      <c r="CM4">
        <v>0.9982859185406685</v>
      </c>
      <c r="CN4">
        <v>0.99748833397859704</v>
      </c>
      <c r="CO4">
        <v>0.99816259530553886</v>
      </c>
      <c r="CP4">
        <v>0.99865535210327105</v>
      </c>
      <c r="CQ4">
        <v>0.99883841460616374</v>
      </c>
    </row>
    <row r="5" spans="1:95" s="9" customFormat="1" x14ac:dyDescent="0.25">
      <c r="A5" s="1" t="s">
        <v>12</v>
      </c>
      <c r="B5" s="7">
        <f t="shared" ref="B5:B17" si="0">CH4</f>
        <v>0.99904738473808341</v>
      </c>
      <c r="C5" s="1">
        <v>0.99818619536863462</v>
      </c>
      <c r="D5" s="7">
        <v>0.99721474471587168</v>
      </c>
      <c r="E5" s="1">
        <v>0.99641073300016725</v>
      </c>
      <c r="F5" s="7">
        <v>0.99582513038130749</v>
      </c>
      <c r="G5" s="1">
        <v>0.99214641938947667</v>
      </c>
      <c r="H5" s="7">
        <v>0.98873789262298772</v>
      </c>
      <c r="I5" s="1">
        <v>0.98266644984377949</v>
      </c>
      <c r="J5" s="7">
        <f t="shared" ref="J5:J17" si="1">CI4</f>
        <v>0.99758275353931614</v>
      </c>
      <c r="K5" s="1">
        <v>0.99574457725877763</v>
      </c>
      <c r="L5" s="7">
        <v>0.99368267343634797</v>
      </c>
      <c r="M5" s="1">
        <v>0.99190262342021784</v>
      </c>
      <c r="N5" s="7">
        <v>0.99096965649829483</v>
      </c>
      <c r="O5" s="1">
        <v>0.98432753816776075</v>
      </c>
      <c r="P5" s="7">
        <v>0.97765336277179704</v>
      </c>
      <c r="Q5" s="1">
        <v>0.96337686069460648</v>
      </c>
      <c r="R5" s="7">
        <v>0.99793869135932423</v>
      </c>
      <c r="S5" s="1">
        <v>0.9963193038774637</v>
      </c>
      <c r="T5" s="7">
        <v>0.99427788812922446</v>
      </c>
      <c r="U5" s="1">
        <v>0.9924287811079211</v>
      </c>
      <c r="V5" s="7">
        <v>0.99100022040615943</v>
      </c>
      <c r="W5" s="1">
        <v>0.98231656343191531</v>
      </c>
      <c r="X5" s="7">
        <v>0.97374688557381894</v>
      </c>
      <c r="Y5" s="1">
        <v>0.95723606242832682</v>
      </c>
      <c r="Z5" s="7">
        <v>0.99842080670071132</v>
      </c>
      <c r="AA5" s="1">
        <v>0.99716396099094451</v>
      </c>
      <c r="AB5" s="7">
        <v>0.99572766930219037</v>
      </c>
      <c r="AC5" s="1">
        <v>0.99437361917172828</v>
      </c>
      <c r="AD5" s="7">
        <v>0.99344200086183609</v>
      </c>
      <c r="AE5" s="1">
        <v>0.98755339287361343</v>
      </c>
      <c r="AF5" s="7">
        <v>0.98232263373344608</v>
      </c>
      <c r="AG5" s="1">
        <v>0.97639754271019752</v>
      </c>
      <c r="AH5" s="7">
        <v>0.99910034016136073</v>
      </c>
      <c r="AI5" s="1">
        <v>0.99839274072958184</v>
      </c>
      <c r="AJ5" s="7">
        <v>0.99755463836236957</v>
      </c>
      <c r="AK5" s="1">
        <v>0.99674653830702842</v>
      </c>
      <c r="AL5" s="7">
        <v>0.99603930143925157</v>
      </c>
      <c r="AM5" s="1">
        <v>0.99244606424726867</v>
      </c>
      <c r="AN5" s="7">
        <v>0.98937067064548478</v>
      </c>
      <c r="AO5" s="1">
        <v>0.98380289013464017</v>
      </c>
      <c r="AP5" s="7">
        <v>0.9982859185406685</v>
      </c>
      <c r="AQ5" s="1">
        <v>0.99694091919497119</v>
      </c>
      <c r="AR5" s="7">
        <v>0.99518468772099156</v>
      </c>
      <c r="AS5" s="1">
        <v>0.99352082527069663</v>
      </c>
      <c r="AT5" s="7">
        <v>0.99201240267848656</v>
      </c>
      <c r="AU5" s="1">
        <v>0.98418685023529595</v>
      </c>
      <c r="AV5" s="7">
        <v>0.97692501428870737</v>
      </c>
      <c r="AW5" s="1">
        <v>0.96298245187707554</v>
      </c>
      <c r="AX5" s="7">
        <v>0.99748833397859704</v>
      </c>
      <c r="AY5" s="1">
        <v>0.99521996674223645</v>
      </c>
      <c r="AZ5" s="7">
        <v>0.99271752848967165</v>
      </c>
      <c r="BA5" s="1">
        <v>0.99062538771996889</v>
      </c>
      <c r="BB5" s="7">
        <v>0.98941679091726298</v>
      </c>
      <c r="BC5" s="1">
        <v>0.98145239229673287</v>
      </c>
      <c r="BD5" s="7">
        <v>0.97288964743965989</v>
      </c>
      <c r="BE5" s="1">
        <v>0.94985291542245709</v>
      </c>
      <c r="BF5" s="7">
        <v>0.99816259530553886</v>
      </c>
      <c r="BG5" s="1">
        <v>0.9963744372123724</v>
      </c>
      <c r="BH5" s="7">
        <v>0.99443892237834253</v>
      </c>
      <c r="BI5" s="1">
        <v>0.99248837963026482</v>
      </c>
      <c r="BJ5" s="7">
        <v>0.99106362833556039</v>
      </c>
      <c r="BK5" s="1">
        <v>0.98405157031235502</v>
      </c>
      <c r="BL5" s="7">
        <v>0.97625072131328849</v>
      </c>
      <c r="BM5" s="1">
        <v>0.95686991200901605</v>
      </c>
      <c r="BN5" s="7">
        <v>0.99865535210327105</v>
      </c>
      <c r="BO5" s="1">
        <v>0.99727606500080057</v>
      </c>
      <c r="BP5" s="7">
        <v>0.99604583378485168</v>
      </c>
      <c r="BQ5" s="1">
        <v>0.99506685965833552</v>
      </c>
      <c r="BR5" s="7">
        <v>0.99438935311745769</v>
      </c>
      <c r="BS5" s="1">
        <v>0.99038610690885087</v>
      </c>
      <c r="BT5" s="7">
        <v>0.98698278201223366</v>
      </c>
      <c r="BU5" s="1">
        <v>0.97978360628372863</v>
      </c>
      <c r="BV5" s="7">
        <v>0.99883841460616374</v>
      </c>
      <c r="BW5" s="1">
        <v>0.99803557209955507</v>
      </c>
      <c r="BX5" s="7">
        <v>0.99703927996060104</v>
      </c>
      <c r="BY5" s="1">
        <v>0.99613127425928438</v>
      </c>
      <c r="BZ5" s="7">
        <v>0.99534206639363543</v>
      </c>
      <c r="CA5" s="1">
        <v>0.99129535982026373</v>
      </c>
      <c r="CB5" s="7">
        <v>0.98775090740914462</v>
      </c>
      <c r="CC5" s="1">
        <v>0.97950830285547885</v>
      </c>
      <c r="CG5" s="13" t="s">
        <v>13</v>
      </c>
      <c r="CH5">
        <v>1.3213993032069891</v>
      </c>
      <c r="CI5">
        <v>0.4430910084174956</v>
      </c>
      <c r="CJ5">
        <v>0.75978385037948581</v>
      </c>
      <c r="CK5">
        <v>0.50630592505910665</v>
      </c>
      <c r="CL5">
        <v>0.31398587133292638</v>
      </c>
      <c r="CM5">
        <v>0.25892615764074228</v>
      </c>
      <c r="CN5">
        <v>0.42563311190395547</v>
      </c>
      <c r="CO5">
        <v>1.4430288426528719</v>
      </c>
      <c r="CP5">
        <v>0.75386027996468674</v>
      </c>
      <c r="CQ5">
        <v>0.2728378942639943</v>
      </c>
    </row>
    <row r="6" spans="1:95" s="9" customFormat="1" x14ac:dyDescent="0.25">
      <c r="A6" s="1" t="s">
        <v>13</v>
      </c>
      <c r="B6" s="7">
        <f t="shared" si="0"/>
        <v>1.3213993032069891</v>
      </c>
      <c r="C6" s="1">
        <v>2.601719954128543</v>
      </c>
      <c r="D6" s="7">
        <v>4.4765044356666426</v>
      </c>
      <c r="E6" s="1">
        <v>3.6919414771246002</v>
      </c>
      <c r="F6" s="7">
        <v>4.4248498287474307</v>
      </c>
      <c r="G6" s="1">
        <v>9.0026753386675811</v>
      </c>
      <c r="H6" s="7">
        <v>11.25167828470188</v>
      </c>
      <c r="I6" s="1">
        <v>20.790176957124299</v>
      </c>
      <c r="J6" s="7">
        <f t="shared" si="1"/>
        <v>0.4430910084174956</v>
      </c>
      <c r="K6" s="1">
        <v>1.331726769929954</v>
      </c>
      <c r="L6" s="7">
        <v>1.3599042694537371</v>
      </c>
      <c r="M6" s="1">
        <v>2.6043695952983139</v>
      </c>
      <c r="N6" s="7">
        <v>1.7043053266229351</v>
      </c>
      <c r="O6" s="1">
        <v>3.0992087348153712</v>
      </c>
      <c r="P6" s="7">
        <v>4.7733325669837363</v>
      </c>
      <c r="Q6" s="1">
        <v>7.1749732576099712</v>
      </c>
      <c r="R6" s="7">
        <v>0.75978385037948581</v>
      </c>
      <c r="S6" s="1">
        <v>1.8219866992633771</v>
      </c>
      <c r="T6" s="7">
        <v>1.4486991175329389</v>
      </c>
      <c r="U6" s="1">
        <v>1.6986259301274049</v>
      </c>
      <c r="V6" s="7">
        <v>2.8046642314094639</v>
      </c>
      <c r="W6" s="1">
        <v>5.8543266665738347</v>
      </c>
      <c r="X6" s="7">
        <v>9.523734378640798</v>
      </c>
      <c r="Y6" s="1">
        <v>13.177698822705191</v>
      </c>
      <c r="Z6" s="7">
        <v>0.50630592505910665</v>
      </c>
      <c r="AA6" s="1">
        <v>0.88525942367315069</v>
      </c>
      <c r="AB6" s="7">
        <v>1.082583454346246</v>
      </c>
      <c r="AC6" s="1">
        <v>1.6253052847213281</v>
      </c>
      <c r="AD6" s="7">
        <v>3.0276873340922008</v>
      </c>
      <c r="AE6" s="1">
        <v>4.2656336132350683</v>
      </c>
      <c r="AF6" s="7">
        <v>4.2837605514593209</v>
      </c>
      <c r="AG6" s="1">
        <v>5.8044266686399633</v>
      </c>
      <c r="AH6" s="7">
        <v>0.31398587133292638</v>
      </c>
      <c r="AI6" s="1">
        <v>0.64081351045619928</v>
      </c>
      <c r="AJ6" s="7">
        <v>0.74407805380646797</v>
      </c>
      <c r="AK6" s="1">
        <v>1.0380173032664479</v>
      </c>
      <c r="AL6" s="7">
        <v>1.372911078754768</v>
      </c>
      <c r="AM6" s="1">
        <v>2.4167866178833171</v>
      </c>
      <c r="AN6" s="7">
        <v>3.180713128851731</v>
      </c>
      <c r="AO6" s="1">
        <v>3.447562779579501</v>
      </c>
      <c r="AP6" s="7">
        <v>0.25892615764074228</v>
      </c>
      <c r="AQ6" s="1">
        <v>0.51660574817971172</v>
      </c>
      <c r="AR6" s="7">
        <v>0.81782660306678723</v>
      </c>
      <c r="AS6" s="1">
        <v>1.1283129541142809</v>
      </c>
      <c r="AT6" s="7">
        <v>1.4534596475941439</v>
      </c>
      <c r="AU6" s="1">
        <v>2.0084736804548391</v>
      </c>
      <c r="AV6" s="7">
        <v>3.5074079915516641</v>
      </c>
      <c r="AW6" s="1">
        <v>4.9810479847825899</v>
      </c>
      <c r="AX6" s="7">
        <v>0.42563311190395547</v>
      </c>
      <c r="AY6" s="1">
        <v>0.47393269022047818</v>
      </c>
      <c r="AZ6" s="7">
        <v>0.72685791130131894</v>
      </c>
      <c r="BA6" s="1">
        <v>0.64843393797843107</v>
      </c>
      <c r="BB6" s="7">
        <v>1.1722827827173341</v>
      </c>
      <c r="BC6" s="1">
        <v>2.9018520105799079</v>
      </c>
      <c r="BD6" s="7">
        <v>2.8437546623610199</v>
      </c>
      <c r="BE6" s="1">
        <v>3.612035156181256</v>
      </c>
      <c r="BF6" s="7">
        <v>1.4430288426528719</v>
      </c>
      <c r="BG6" s="1">
        <v>4.5089034556290546</v>
      </c>
      <c r="BH6" s="7">
        <v>7.293368724782292</v>
      </c>
      <c r="BI6" s="1">
        <v>8.5545279064118986</v>
      </c>
      <c r="BJ6" s="7">
        <v>8.1052312224306284</v>
      </c>
      <c r="BK6" s="1">
        <v>10.887057287051141</v>
      </c>
      <c r="BL6" s="7">
        <v>16.389852908385681</v>
      </c>
      <c r="BM6" s="1">
        <v>23.694022157678681</v>
      </c>
      <c r="BN6" s="7">
        <v>0.75386027996468674</v>
      </c>
      <c r="BO6" s="1">
        <v>1.701794429033461</v>
      </c>
      <c r="BP6" s="7">
        <v>3.4126905912457111</v>
      </c>
      <c r="BQ6" s="1">
        <v>1.9897383504295529</v>
      </c>
      <c r="BR6" s="7">
        <v>2.1709939549277482</v>
      </c>
      <c r="BS6" s="1">
        <v>5.5575703924438411</v>
      </c>
      <c r="BT6" s="7">
        <v>6.9575067073423122</v>
      </c>
      <c r="BU6" s="1">
        <v>8.5645918620847965</v>
      </c>
      <c r="BV6" s="7">
        <v>0.2728378942639943</v>
      </c>
      <c r="BW6" s="1">
        <v>0.42234840967643572</v>
      </c>
      <c r="BX6" s="7">
        <v>0.95450231877942793</v>
      </c>
      <c r="BY6" s="1">
        <v>0.94515542280705089</v>
      </c>
      <c r="BZ6" s="7">
        <v>0.96737772070010319</v>
      </c>
      <c r="CA6" s="1">
        <v>1.6474721539677419</v>
      </c>
      <c r="CB6" s="7">
        <v>2.827228896347497</v>
      </c>
      <c r="CC6" s="1">
        <v>4.6325072578974611</v>
      </c>
      <c r="CG6" s="13" t="s">
        <v>14</v>
      </c>
      <c r="CH6">
        <v>1.1796384972607641</v>
      </c>
      <c r="CI6">
        <v>0.4313189214202196</v>
      </c>
      <c r="CJ6">
        <v>0.74817254396717603</v>
      </c>
      <c r="CK6">
        <v>0.47377418534491472</v>
      </c>
      <c r="CL6">
        <v>0.29573126677761119</v>
      </c>
      <c r="CM6">
        <v>0.25007715911492079</v>
      </c>
      <c r="CN6">
        <v>0.42431982816289959</v>
      </c>
      <c r="CO6">
        <v>1.4209363595045681</v>
      </c>
      <c r="CP6">
        <v>0.71082006119426311</v>
      </c>
      <c r="CQ6">
        <v>0.27405688550415341</v>
      </c>
    </row>
    <row r="7" spans="1:95" s="9" customFormat="1" x14ac:dyDescent="0.25">
      <c r="A7" s="1" t="s">
        <v>14</v>
      </c>
      <c r="B7" s="7">
        <f t="shared" si="0"/>
        <v>1.1796384972607641</v>
      </c>
      <c r="C7" s="1">
        <v>2.6594695670745652</v>
      </c>
      <c r="D7" s="7">
        <v>4.5226281348971247</v>
      </c>
      <c r="E7" s="1">
        <v>3.526510392505569</v>
      </c>
      <c r="F7" s="7">
        <v>4.4226740833139573</v>
      </c>
      <c r="G7" s="1">
        <v>8.7491503413246576</v>
      </c>
      <c r="H7" s="7">
        <v>16.47932241606869</v>
      </c>
      <c r="I7" s="1">
        <v>29.694369572694431</v>
      </c>
      <c r="J7" s="7">
        <f t="shared" si="1"/>
        <v>0.4313189214202196</v>
      </c>
      <c r="K7" s="1">
        <v>1.3379609354190669</v>
      </c>
      <c r="L7" s="7">
        <v>1.3405331819528199</v>
      </c>
      <c r="M7" s="1">
        <v>2.6231720009653698</v>
      </c>
      <c r="N7" s="7">
        <v>1.8679740378552321</v>
      </c>
      <c r="O7" s="1">
        <v>3.241999119961005</v>
      </c>
      <c r="P7" s="7">
        <v>5.1337540434277047</v>
      </c>
      <c r="Q7" s="1">
        <v>9.1823395267299173</v>
      </c>
      <c r="R7" s="7">
        <v>0.74817254396717603</v>
      </c>
      <c r="S7" s="1">
        <v>1.7833027054636601</v>
      </c>
      <c r="T7" s="7">
        <v>1.4998558066237431</v>
      </c>
      <c r="U7" s="1">
        <v>1.697395255852812</v>
      </c>
      <c r="V7" s="7">
        <v>2.7268453353315918</v>
      </c>
      <c r="W7" s="1">
        <v>5.8304904286062458</v>
      </c>
      <c r="X7" s="7">
        <v>10.336866569858559</v>
      </c>
      <c r="Y7" s="1">
        <v>14.97998810535425</v>
      </c>
      <c r="Z7" s="7">
        <v>0.47377418534491472</v>
      </c>
      <c r="AA7" s="1">
        <v>0.83048779913373938</v>
      </c>
      <c r="AB7" s="7">
        <v>1.127375243776866</v>
      </c>
      <c r="AC7" s="1">
        <v>1.711661707101098</v>
      </c>
      <c r="AD7" s="7">
        <v>3.2223434185811559</v>
      </c>
      <c r="AE7" s="1">
        <v>5.3883026283409219</v>
      </c>
      <c r="AF7" s="7">
        <v>6.1691833586213267</v>
      </c>
      <c r="AG7" s="1">
        <v>8.6864948024550745</v>
      </c>
      <c r="AH7" s="7">
        <v>0.29573126677761119</v>
      </c>
      <c r="AI7" s="1">
        <v>0.63771440643211108</v>
      </c>
      <c r="AJ7" s="7">
        <v>0.70817797739176436</v>
      </c>
      <c r="AK7" s="1">
        <v>1.1002490254931301</v>
      </c>
      <c r="AL7" s="7">
        <v>1.3689831719881129</v>
      </c>
      <c r="AM7" s="1">
        <v>2.3984043456994408</v>
      </c>
      <c r="AN7" s="7">
        <v>2.85155352699794</v>
      </c>
      <c r="AO7" s="1">
        <v>3.926460041243915</v>
      </c>
      <c r="AP7" s="7">
        <v>0.25007715911492079</v>
      </c>
      <c r="AQ7" s="1">
        <v>0.51585073101164058</v>
      </c>
      <c r="AR7" s="7">
        <v>0.84069880494273652</v>
      </c>
      <c r="AS7" s="1">
        <v>1.1486054240950989</v>
      </c>
      <c r="AT7" s="7">
        <v>1.435625541610025</v>
      </c>
      <c r="AU7" s="1">
        <v>2.0383336263757479</v>
      </c>
      <c r="AV7" s="7">
        <v>3.384576795571733</v>
      </c>
      <c r="AW7" s="1">
        <v>5.5675739790119847</v>
      </c>
      <c r="AX7" s="7">
        <v>0.42431982816289959</v>
      </c>
      <c r="AY7" s="1">
        <v>0.44991717851397578</v>
      </c>
      <c r="AZ7" s="7">
        <v>0.7092441495043893</v>
      </c>
      <c r="BA7" s="1">
        <v>0.70150150300833058</v>
      </c>
      <c r="BB7" s="7">
        <v>1.20590833699517</v>
      </c>
      <c r="BC7" s="1">
        <v>2.9073859514318339</v>
      </c>
      <c r="BD7" s="7">
        <v>2.858340208804067</v>
      </c>
      <c r="BE7" s="1">
        <v>6.0751876154591642</v>
      </c>
      <c r="BF7" s="7">
        <v>1.4209363595045681</v>
      </c>
      <c r="BG7" s="1">
        <v>4.3182238505664623</v>
      </c>
      <c r="BH7" s="7">
        <v>6.9319061013468879</v>
      </c>
      <c r="BI7" s="1">
        <v>8.4815647139100196</v>
      </c>
      <c r="BJ7" s="7">
        <v>8.3113886987826007</v>
      </c>
      <c r="BK7" s="1">
        <v>12.184463598979001</v>
      </c>
      <c r="BL7" s="7">
        <v>17.333538113978889</v>
      </c>
      <c r="BM7" s="1">
        <v>39.362350685118422</v>
      </c>
      <c r="BN7" s="7">
        <v>0.71082006119426311</v>
      </c>
      <c r="BO7" s="1">
        <v>1.6857885892528459</v>
      </c>
      <c r="BP7" s="7">
        <v>3.5356584048683208</v>
      </c>
      <c r="BQ7" s="1">
        <v>1.952401465547372</v>
      </c>
      <c r="BR7" s="7">
        <v>2.1865889334135251</v>
      </c>
      <c r="BS7" s="1">
        <v>6.6312783411827043</v>
      </c>
      <c r="BT7" s="7">
        <v>7.9579345486190602</v>
      </c>
      <c r="BU7" s="1">
        <v>12.332376586753449</v>
      </c>
      <c r="BV7" s="7">
        <v>0.27405688550415341</v>
      </c>
      <c r="BW7" s="1">
        <v>0.40888333751751182</v>
      </c>
      <c r="BX7" s="7">
        <v>0.93860492221816716</v>
      </c>
      <c r="BY7" s="1">
        <v>0.99862338620708202</v>
      </c>
      <c r="BZ7" s="7">
        <v>1.0450364626982951</v>
      </c>
      <c r="CA7" s="1">
        <v>1.90088038951803</v>
      </c>
      <c r="CB7" s="7">
        <v>3.2227808099959789</v>
      </c>
      <c r="CC7" s="1">
        <v>5.1983784169365581</v>
      </c>
      <c r="CG7" s="13" t="s">
        <v>15</v>
      </c>
      <c r="CH7">
        <v>1.1495213365601309</v>
      </c>
      <c r="CI7">
        <v>0.66565081568153706</v>
      </c>
      <c r="CJ7">
        <v>0.87165580958282252</v>
      </c>
      <c r="CK7">
        <v>0.7115517725781495</v>
      </c>
      <c r="CL7">
        <v>0.56034442205926027</v>
      </c>
      <c r="CM7">
        <v>0.50884787278787202</v>
      </c>
      <c r="CN7">
        <v>0.65240563448207245</v>
      </c>
      <c r="CO7">
        <v>1.2012613548486739</v>
      </c>
      <c r="CP7">
        <v>0.86825127697267845</v>
      </c>
      <c r="CQ7">
        <v>0.52233886918742156</v>
      </c>
    </row>
    <row r="8" spans="1:95" s="9" customFormat="1" x14ac:dyDescent="0.25">
      <c r="A8" s="1" t="s">
        <v>15</v>
      </c>
      <c r="B8" s="7">
        <f t="shared" si="0"/>
        <v>1.1495213365601309</v>
      </c>
      <c r="C8" s="1">
        <v>1.612984796620397</v>
      </c>
      <c r="D8" s="7">
        <v>2.1157751382570509</v>
      </c>
      <c r="E8" s="1">
        <v>1.921442551086189</v>
      </c>
      <c r="F8" s="7">
        <v>2.103532702086524</v>
      </c>
      <c r="G8" s="1">
        <v>3.0004458566465719</v>
      </c>
      <c r="H8" s="7">
        <v>3.3543521408316499</v>
      </c>
      <c r="I8" s="1">
        <v>4.5596246509032179</v>
      </c>
      <c r="J8" s="7">
        <f t="shared" si="1"/>
        <v>0.66565081568153706</v>
      </c>
      <c r="K8" s="1">
        <v>1.154004666338033</v>
      </c>
      <c r="L8" s="7">
        <v>1.166149334113662</v>
      </c>
      <c r="M8" s="1">
        <v>1.6138059348317919</v>
      </c>
      <c r="N8" s="7">
        <v>1.3054904544357779</v>
      </c>
      <c r="O8" s="1">
        <v>1.7604569676124919</v>
      </c>
      <c r="P8" s="7">
        <v>2.1847957723740992</v>
      </c>
      <c r="Q8" s="1">
        <v>2.6786140553670612</v>
      </c>
      <c r="R8" s="7">
        <v>0.87165580958282252</v>
      </c>
      <c r="S8" s="1">
        <v>1.3498098752281289</v>
      </c>
      <c r="T8" s="7">
        <v>1.203619174628312</v>
      </c>
      <c r="U8" s="1">
        <v>1.3033134427785991</v>
      </c>
      <c r="V8" s="7">
        <v>1.674713178848684</v>
      </c>
      <c r="W8" s="1">
        <v>2.4195715874042318</v>
      </c>
      <c r="X8" s="7">
        <v>3.0860548243089911</v>
      </c>
      <c r="Y8" s="1">
        <v>3.6301100290081001</v>
      </c>
      <c r="Z8" s="7">
        <v>0.7115517725781495</v>
      </c>
      <c r="AA8" s="1">
        <v>0.94088225813496484</v>
      </c>
      <c r="AB8" s="7">
        <v>1.0404727071606661</v>
      </c>
      <c r="AC8" s="1">
        <v>1.2748746152941191</v>
      </c>
      <c r="AD8" s="7">
        <v>1.740025095822529</v>
      </c>
      <c r="AE8" s="1">
        <v>2.0653410404180388</v>
      </c>
      <c r="AF8" s="7">
        <v>2.069724752584102</v>
      </c>
      <c r="AG8" s="1">
        <v>2.4092377775221698</v>
      </c>
      <c r="AH8" s="7">
        <v>0.56034442205926027</v>
      </c>
      <c r="AI8" s="1">
        <v>0.80050828256564543</v>
      </c>
      <c r="AJ8" s="7">
        <v>0.86259959065980785</v>
      </c>
      <c r="AK8" s="1">
        <v>1.018831341914082</v>
      </c>
      <c r="AL8" s="7">
        <v>1.17171288238833</v>
      </c>
      <c r="AM8" s="1">
        <v>1.554601755396962</v>
      </c>
      <c r="AN8" s="7">
        <v>1.78345539020513</v>
      </c>
      <c r="AO8" s="1">
        <v>1.8567613685068689</v>
      </c>
      <c r="AP8" s="7">
        <v>0.50884787278787202</v>
      </c>
      <c r="AQ8" s="1">
        <v>0.71875291177129275</v>
      </c>
      <c r="AR8" s="7">
        <v>0.90433765987422376</v>
      </c>
      <c r="AS8" s="1">
        <v>1.062220765243403</v>
      </c>
      <c r="AT8" s="7">
        <v>1.2055951424894451</v>
      </c>
      <c r="AU8" s="1">
        <v>1.4172062942475381</v>
      </c>
      <c r="AV8" s="7">
        <v>1.8728075158840181</v>
      </c>
      <c r="AW8" s="1">
        <v>2.2318261546954301</v>
      </c>
      <c r="AX8" s="7">
        <v>0.65240563448207245</v>
      </c>
      <c r="AY8" s="1">
        <v>0.68842769425734041</v>
      </c>
      <c r="AZ8" s="7">
        <v>0.85255962331165958</v>
      </c>
      <c r="BA8" s="1">
        <v>0.80525395868535232</v>
      </c>
      <c r="BB8" s="7">
        <v>1.082720085117725</v>
      </c>
      <c r="BC8" s="1">
        <v>1.703482318833955</v>
      </c>
      <c r="BD8" s="7">
        <v>1.6863435777922069</v>
      </c>
      <c r="BE8" s="1">
        <v>1.900535491955164</v>
      </c>
      <c r="BF8" s="7">
        <v>1.2012613548486739</v>
      </c>
      <c r="BG8" s="1">
        <v>2.1234178711758682</v>
      </c>
      <c r="BH8" s="7">
        <v>2.70062376587008</v>
      </c>
      <c r="BI8" s="1">
        <v>2.9248124566221159</v>
      </c>
      <c r="BJ8" s="7">
        <v>2.8469687779163699</v>
      </c>
      <c r="BK8" s="1">
        <v>3.2995541042769911</v>
      </c>
      <c r="BL8" s="7">
        <v>4.0484383295766868</v>
      </c>
      <c r="BM8" s="1">
        <v>4.8676505788397213</v>
      </c>
      <c r="BN8" s="7">
        <v>0.86825127697267845</v>
      </c>
      <c r="BO8" s="1">
        <v>1.3045284316692609</v>
      </c>
      <c r="BP8" s="7">
        <v>1.847346906037334</v>
      </c>
      <c r="BQ8" s="1">
        <v>1.410580855686604</v>
      </c>
      <c r="BR8" s="7">
        <v>1.473429317927313</v>
      </c>
      <c r="BS8" s="1">
        <v>2.357449976657795</v>
      </c>
      <c r="BT8" s="7">
        <v>2.637708609255828</v>
      </c>
      <c r="BU8" s="1">
        <v>2.9265323955296991</v>
      </c>
      <c r="BV8" s="7">
        <v>0.52233886918742156</v>
      </c>
      <c r="BW8" s="1">
        <v>0.64988338159737224</v>
      </c>
      <c r="BX8" s="7">
        <v>0.97698634523693728</v>
      </c>
      <c r="BY8" s="1">
        <v>0.97219104234047071</v>
      </c>
      <c r="BZ8" s="7">
        <v>0.98355361861980006</v>
      </c>
      <c r="CA8" s="1">
        <v>1.283538917979405</v>
      </c>
      <c r="CB8" s="7">
        <v>1.6814365573364629</v>
      </c>
      <c r="CC8" s="1">
        <v>2.1523260110627902</v>
      </c>
      <c r="CG8" s="13" t="s">
        <v>16</v>
      </c>
      <c r="CH8">
        <v>1.086111641250918</v>
      </c>
      <c r="CI8">
        <v>0.65674875060423188</v>
      </c>
      <c r="CJ8">
        <v>0.86496967806228675</v>
      </c>
      <c r="CK8">
        <v>0.68831256369829164</v>
      </c>
      <c r="CL8">
        <v>0.54381179352567488</v>
      </c>
      <c r="CM8">
        <v>0.50007715316231038</v>
      </c>
      <c r="CN8">
        <v>0.65139836364769876</v>
      </c>
      <c r="CO8">
        <v>1.1920303517547559</v>
      </c>
      <c r="CP8">
        <v>0.84310145367818168</v>
      </c>
      <c r="CQ8">
        <v>0.5235044273968974</v>
      </c>
    </row>
    <row r="9" spans="1:95" s="9" customFormat="1" x14ac:dyDescent="0.25">
      <c r="A9" s="1" t="s">
        <v>16</v>
      </c>
      <c r="B9" s="7">
        <f t="shared" si="0"/>
        <v>1.086111641250918</v>
      </c>
      <c r="C9" s="1">
        <v>1.6307880202756471</v>
      </c>
      <c r="D9" s="7">
        <v>2.1266471580629269</v>
      </c>
      <c r="E9" s="1">
        <v>1.8779005278516669</v>
      </c>
      <c r="F9" s="7">
        <v>2.1030154738646019</v>
      </c>
      <c r="G9" s="1">
        <v>2.9578962695342539</v>
      </c>
      <c r="H9" s="7">
        <v>4.0594731697683004</v>
      </c>
      <c r="I9" s="1">
        <v>5.4492540381867336</v>
      </c>
      <c r="J9" s="7">
        <f t="shared" si="1"/>
        <v>0.65674875060423188</v>
      </c>
      <c r="K9" s="1">
        <v>1.156702613215284</v>
      </c>
      <c r="L9" s="7">
        <v>1.1578139669017731</v>
      </c>
      <c r="M9" s="1">
        <v>1.6196209436054381</v>
      </c>
      <c r="N9" s="7">
        <v>1.3667384672479339</v>
      </c>
      <c r="O9" s="1">
        <v>1.800555225468246</v>
      </c>
      <c r="P9" s="7">
        <v>2.2657789043566678</v>
      </c>
      <c r="Q9" s="1">
        <v>3.0302375363541909</v>
      </c>
      <c r="R9" s="7">
        <v>0.86496967806228675</v>
      </c>
      <c r="S9" s="1">
        <v>1.3354035740043759</v>
      </c>
      <c r="T9" s="7">
        <v>1.22468600327747</v>
      </c>
      <c r="U9" s="1">
        <v>1.3028412243450129</v>
      </c>
      <c r="V9" s="7">
        <v>1.651316243283397</v>
      </c>
      <c r="W9" s="1">
        <v>2.4146408487819149</v>
      </c>
      <c r="X9" s="7">
        <v>3.2150997760347289</v>
      </c>
      <c r="Y9" s="1">
        <v>3.8703989594555042</v>
      </c>
      <c r="Z9" s="7">
        <v>0.68831256369829164</v>
      </c>
      <c r="AA9" s="1">
        <v>0.9113110331460601</v>
      </c>
      <c r="AB9" s="7">
        <v>1.0617792820435259</v>
      </c>
      <c r="AC9" s="1">
        <v>1.3083048983708261</v>
      </c>
      <c r="AD9" s="7">
        <v>1.7950886937923589</v>
      </c>
      <c r="AE9" s="1">
        <v>2.321271769599786</v>
      </c>
      <c r="AF9" s="7">
        <v>2.483784080515318</v>
      </c>
      <c r="AG9" s="1">
        <v>2.947286006219124</v>
      </c>
      <c r="AH9" s="7">
        <v>0.54381179352567488</v>
      </c>
      <c r="AI9" s="1">
        <v>0.7985702263621598</v>
      </c>
      <c r="AJ9" s="7">
        <v>0.84153311128663522</v>
      </c>
      <c r="AK9" s="1">
        <v>1.0489275596975851</v>
      </c>
      <c r="AL9" s="7">
        <v>1.1700355430447891</v>
      </c>
      <c r="AM9" s="1">
        <v>1.5486782576440601</v>
      </c>
      <c r="AN9" s="7">
        <v>1.688654353915549</v>
      </c>
      <c r="AO9" s="1">
        <v>1.981529722523464</v>
      </c>
      <c r="AP9" s="7">
        <v>0.50007715316231038</v>
      </c>
      <c r="AQ9" s="1">
        <v>0.71822749252005147</v>
      </c>
      <c r="AR9" s="7">
        <v>0.91689628908766807</v>
      </c>
      <c r="AS9" s="1">
        <v>1.071730107860696</v>
      </c>
      <c r="AT9" s="7">
        <v>1.1981759226465969</v>
      </c>
      <c r="AU9" s="1">
        <v>1.427702219083429</v>
      </c>
      <c r="AV9" s="7">
        <v>1.8397219343073921</v>
      </c>
      <c r="AW9" s="1">
        <v>2.3595707192224569</v>
      </c>
      <c r="AX9" s="7">
        <v>0.65139836364769876</v>
      </c>
      <c r="AY9" s="1">
        <v>0.67075865891837416</v>
      </c>
      <c r="AZ9" s="7">
        <v>0.84216634313203786</v>
      </c>
      <c r="BA9" s="1">
        <v>0.83755686553709929</v>
      </c>
      <c r="BB9" s="7">
        <v>1.0981385782291639</v>
      </c>
      <c r="BC9" s="1">
        <v>1.70510584757423</v>
      </c>
      <c r="BD9" s="7">
        <v>1.6906626537556411</v>
      </c>
      <c r="BE9" s="1">
        <v>2.4647895681901861</v>
      </c>
      <c r="BF9" s="7">
        <v>1.1920303517547559</v>
      </c>
      <c r="BG9" s="1">
        <v>2.0780336500082139</v>
      </c>
      <c r="BH9" s="7">
        <v>2.632851325340436</v>
      </c>
      <c r="BI9" s="1">
        <v>2.9123126058014481</v>
      </c>
      <c r="BJ9" s="7">
        <v>2.88294791815298</v>
      </c>
      <c r="BK9" s="1">
        <v>3.4906251014652079</v>
      </c>
      <c r="BL9" s="7">
        <v>4.1633565922196576</v>
      </c>
      <c r="BM9" s="1">
        <v>6.2739421965075852</v>
      </c>
      <c r="BN9" s="7">
        <v>0.84310145367818168</v>
      </c>
      <c r="BO9" s="1">
        <v>1.2983792162742149</v>
      </c>
      <c r="BP9" s="7">
        <v>1.8803346523606701</v>
      </c>
      <c r="BQ9" s="1">
        <v>1.3972836024040971</v>
      </c>
      <c r="BR9" s="7">
        <v>1.4787119169782621</v>
      </c>
      <c r="BS9" s="1">
        <v>2.575126859240668</v>
      </c>
      <c r="BT9" s="7">
        <v>2.8209811322692429</v>
      </c>
      <c r="BU9" s="1">
        <v>3.511748366092514</v>
      </c>
      <c r="BV9" s="7">
        <v>0.5235044273968974</v>
      </c>
      <c r="BW9" s="1">
        <v>0.639439862315067</v>
      </c>
      <c r="BX9" s="7">
        <v>0.96881624791193877</v>
      </c>
      <c r="BY9" s="1">
        <v>0.99931145605716043</v>
      </c>
      <c r="BZ9" s="7">
        <v>1.0222702493461771</v>
      </c>
      <c r="CA9" s="1">
        <v>1.3787241890668449</v>
      </c>
      <c r="CB9" s="7">
        <v>1.7952105196873089</v>
      </c>
      <c r="CC9" s="1">
        <v>2.279995266867139</v>
      </c>
      <c r="CG9" s="13" t="s">
        <v>17</v>
      </c>
      <c r="CH9">
        <v>0.62713144483019911</v>
      </c>
      <c r="CI9">
        <v>0.43589086890617779</v>
      </c>
      <c r="CJ9">
        <v>0.51590634155744963</v>
      </c>
      <c r="CK9">
        <v>0.39957948530308568</v>
      </c>
      <c r="CL9">
        <v>0.25359572783976447</v>
      </c>
      <c r="CM9">
        <v>0.33306802091252352</v>
      </c>
      <c r="CN9">
        <v>0.3290699632824256</v>
      </c>
      <c r="CO9">
        <v>0.76531127825073531</v>
      </c>
      <c r="CP9">
        <v>0.47326862282143017</v>
      </c>
      <c r="CQ9">
        <v>0.31568085795643719</v>
      </c>
    </row>
    <row r="10" spans="1:95" s="9" customFormat="1" x14ac:dyDescent="0.25">
      <c r="A10" s="1" t="s">
        <v>17</v>
      </c>
      <c r="B10" s="7">
        <f t="shared" si="0"/>
        <v>0.62713144483019911</v>
      </c>
      <c r="C10" s="1">
        <v>0.88842544224693931</v>
      </c>
      <c r="D10" s="7">
        <v>0.99972339473875327</v>
      </c>
      <c r="E10" s="1">
        <v>1.104862928093892</v>
      </c>
      <c r="F10" s="7">
        <v>1.1527183815525219</v>
      </c>
      <c r="G10" s="1">
        <v>1.6903213814771789</v>
      </c>
      <c r="H10" s="7">
        <v>1.920391874515863</v>
      </c>
      <c r="I10" s="1">
        <v>2.5691422608414718</v>
      </c>
      <c r="J10" s="7">
        <f t="shared" si="1"/>
        <v>0.43589086890617779</v>
      </c>
      <c r="K10" s="1">
        <v>0.64238712394655284</v>
      </c>
      <c r="L10" s="7">
        <v>0.73548981734835817</v>
      </c>
      <c r="M10" s="1">
        <v>0.92510587851561876</v>
      </c>
      <c r="N10" s="7">
        <v>0.92893365713538223</v>
      </c>
      <c r="O10" s="1">
        <v>1.2488163025174901</v>
      </c>
      <c r="P10" s="7">
        <v>1.4684030073658469</v>
      </c>
      <c r="Q10" s="1">
        <v>1.881115860927719</v>
      </c>
      <c r="R10" s="7">
        <v>0.51590634155744963</v>
      </c>
      <c r="S10" s="1">
        <v>0.74646547195510915</v>
      </c>
      <c r="T10" s="7">
        <v>0.77884339643771405</v>
      </c>
      <c r="U10" s="1">
        <v>0.87029826619210027</v>
      </c>
      <c r="V10" s="7">
        <v>1.0801694871316889</v>
      </c>
      <c r="W10" s="1">
        <v>1.5219122484375589</v>
      </c>
      <c r="X10" s="7">
        <v>1.7964751077008421</v>
      </c>
      <c r="Y10" s="1">
        <v>2.317607696542396</v>
      </c>
      <c r="Z10" s="7">
        <v>0.39957948530308568</v>
      </c>
      <c r="AA10" s="1">
        <v>0.58319481785332361</v>
      </c>
      <c r="AB10" s="7">
        <v>0.68475726195572717</v>
      </c>
      <c r="AC10" s="1">
        <v>0.77035890315521383</v>
      </c>
      <c r="AD10" s="7">
        <v>0.98991513118813901</v>
      </c>
      <c r="AE10" s="1">
        <v>1.296015878451207</v>
      </c>
      <c r="AF10" s="7">
        <v>1.386965374992045</v>
      </c>
      <c r="AG10" s="1">
        <v>1.679358813853759</v>
      </c>
      <c r="AH10" s="7">
        <v>0.25359572783976447</v>
      </c>
      <c r="AI10" s="1">
        <v>0.41581259413313448</v>
      </c>
      <c r="AJ10" s="7">
        <v>0.45444181397010153</v>
      </c>
      <c r="AK10" s="1">
        <v>0.52430196491087722</v>
      </c>
      <c r="AL10" s="7">
        <v>0.59010744690779116</v>
      </c>
      <c r="AM10" s="1">
        <v>0.8215596516613437</v>
      </c>
      <c r="AN10" s="7">
        <v>0.94977315917919303</v>
      </c>
      <c r="AO10" s="1">
        <v>1.0921001328743101</v>
      </c>
      <c r="AP10" s="7">
        <v>0.33306802091252352</v>
      </c>
      <c r="AQ10" s="1">
        <v>0.4701089773833077</v>
      </c>
      <c r="AR10" s="7">
        <v>0.61386116536558066</v>
      </c>
      <c r="AS10" s="1">
        <v>0.67750719180997676</v>
      </c>
      <c r="AT10" s="7">
        <v>0.79479845241605607</v>
      </c>
      <c r="AU10" s="1">
        <v>1.0229324319357851</v>
      </c>
      <c r="AV10" s="7">
        <v>1.1516405292627869</v>
      </c>
      <c r="AW10" s="1">
        <v>1.4362018194554851</v>
      </c>
      <c r="AX10" s="7">
        <v>0.3290699632824256</v>
      </c>
      <c r="AY10" s="1">
        <v>0.42469236412948269</v>
      </c>
      <c r="AZ10" s="7">
        <v>0.4985045804200211</v>
      </c>
      <c r="BA10" s="1">
        <v>0.54918439063577162</v>
      </c>
      <c r="BB10" s="7">
        <v>0.65432468107923014</v>
      </c>
      <c r="BC10" s="1">
        <v>0.91958655718021753</v>
      </c>
      <c r="BD10" s="7">
        <v>1.0138318434869971</v>
      </c>
      <c r="BE10" s="1">
        <v>1.279889898052343</v>
      </c>
      <c r="BF10" s="7">
        <v>0.76531127825073531</v>
      </c>
      <c r="BG10" s="1">
        <v>1.1988990801562109</v>
      </c>
      <c r="BH10" s="7">
        <v>1.376756007405918</v>
      </c>
      <c r="BI10" s="1">
        <v>1.643213950441792</v>
      </c>
      <c r="BJ10" s="7">
        <v>1.602224448493075</v>
      </c>
      <c r="BK10" s="1">
        <v>2.139705456286455</v>
      </c>
      <c r="BL10" s="7">
        <v>2.5646292545205731</v>
      </c>
      <c r="BM10" s="1">
        <v>3.1882590584979051</v>
      </c>
      <c r="BN10" s="7">
        <v>0.47326862282143017</v>
      </c>
      <c r="BO10" s="1">
        <v>0.63179941418493635</v>
      </c>
      <c r="BP10" s="7">
        <v>0.86640689601184318</v>
      </c>
      <c r="BQ10" s="1">
        <v>0.85934447019729909</v>
      </c>
      <c r="BR10" s="7">
        <v>0.90147473030537095</v>
      </c>
      <c r="BS10" s="1">
        <v>1.378916092641622</v>
      </c>
      <c r="BT10" s="7">
        <v>1.5802404947493229</v>
      </c>
      <c r="BU10" s="1">
        <v>1.9251827983601559</v>
      </c>
      <c r="BV10" s="7">
        <v>0.31568085795643719</v>
      </c>
      <c r="BW10" s="1">
        <v>0.39260090121112262</v>
      </c>
      <c r="BX10" s="7">
        <v>0.52597042590095333</v>
      </c>
      <c r="BY10" s="1">
        <v>0.60269207051578988</v>
      </c>
      <c r="BZ10" s="7">
        <v>0.6335014360222635</v>
      </c>
      <c r="CA10" s="1">
        <v>0.81643556095972047</v>
      </c>
      <c r="CB10" s="7">
        <v>1.0490907747881539</v>
      </c>
      <c r="CC10" s="1">
        <v>1.406563899578088</v>
      </c>
      <c r="CG10" s="13" t="s">
        <v>18</v>
      </c>
      <c r="CH10">
        <v>0.59261792482151232</v>
      </c>
      <c r="CI10">
        <v>0.43161984802550962</v>
      </c>
      <c r="CJ10">
        <v>0.5088510960106194</v>
      </c>
      <c r="CK10">
        <v>0.39115204608834819</v>
      </c>
      <c r="CL10">
        <v>0.24318208246454651</v>
      </c>
      <c r="CM10">
        <v>0.32480595237088589</v>
      </c>
      <c r="CN10">
        <v>0.3285713720910759</v>
      </c>
      <c r="CO10">
        <v>0.75462582647301002</v>
      </c>
      <c r="CP10">
        <v>0.45905197524753899</v>
      </c>
      <c r="CQ10">
        <v>0.31316089587870283</v>
      </c>
    </row>
    <row r="11" spans="1:95" s="9" customFormat="1" x14ac:dyDescent="0.25">
      <c r="A11" s="1" t="s">
        <v>18</v>
      </c>
      <c r="B11" s="7">
        <f t="shared" si="0"/>
        <v>0.59261792482151232</v>
      </c>
      <c r="C11" s="1">
        <v>0.89920667781912345</v>
      </c>
      <c r="D11" s="7">
        <v>0.99766760866761584</v>
      </c>
      <c r="E11" s="1">
        <v>1.11082017330591</v>
      </c>
      <c r="F11" s="7">
        <v>1.1996068859141109</v>
      </c>
      <c r="G11" s="1">
        <v>1.720667196666076</v>
      </c>
      <c r="H11" s="7">
        <v>2.1466152482553191</v>
      </c>
      <c r="I11" s="1">
        <v>3.0213388307874331</v>
      </c>
      <c r="J11" s="7">
        <f t="shared" si="1"/>
        <v>0.43161984802550962</v>
      </c>
      <c r="K11" s="1">
        <v>0.64143608759594462</v>
      </c>
      <c r="L11" s="7">
        <v>0.73649697813326043</v>
      </c>
      <c r="M11" s="1">
        <v>0.95534442015092036</v>
      </c>
      <c r="N11" s="7">
        <v>0.96215462427299159</v>
      </c>
      <c r="O11" s="1">
        <v>1.3307051603010309</v>
      </c>
      <c r="P11" s="7">
        <v>1.5839678442671761</v>
      </c>
      <c r="Q11" s="1">
        <v>2.1393068871559522</v>
      </c>
      <c r="R11" s="7">
        <v>0.5088510960106194</v>
      </c>
      <c r="S11" s="1">
        <v>0.73958186868691156</v>
      </c>
      <c r="T11" s="7">
        <v>0.79355178024167816</v>
      </c>
      <c r="U11" s="1">
        <v>0.87063992640460164</v>
      </c>
      <c r="V11" s="7">
        <v>1.0556773340432539</v>
      </c>
      <c r="W11" s="1">
        <v>1.530557144338768</v>
      </c>
      <c r="X11" s="7">
        <v>1.9010444261708399</v>
      </c>
      <c r="Y11" s="1">
        <v>2.5707839357650069</v>
      </c>
      <c r="Z11" s="7">
        <v>0.39115204608834819</v>
      </c>
      <c r="AA11" s="1">
        <v>0.57690007656278319</v>
      </c>
      <c r="AB11" s="7">
        <v>0.68043825091168797</v>
      </c>
      <c r="AC11" s="1">
        <v>0.80208334064590125</v>
      </c>
      <c r="AD11" s="7">
        <v>1.016705692811477</v>
      </c>
      <c r="AE11" s="1">
        <v>1.3876917156955939</v>
      </c>
      <c r="AF11" s="7">
        <v>1.59333956443908</v>
      </c>
      <c r="AG11" s="1">
        <v>1.979846018123621</v>
      </c>
      <c r="AH11" s="7">
        <v>0.24318208246454651</v>
      </c>
      <c r="AI11" s="1">
        <v>0.416688313262845</v>
      </c>
      <c r="AJ11" s="7">
        <v>0.45883274515052191</v>
      </c>
      <c r="AK11" s="1">
        <v>0.55245381625655499</v>
      </c>
      <c r="AL11" s="7">
        <v>0.60178228746222584</v>
      </c>
      <c r="AM11" s="1">
        <v>0.84061364603387034</v>
      </c>
      <c r="AN11" s="7">
        <v>0.95461070642757406</v>
      </c>
      <c r="AO11" s="1">
        <v>1.2152754096272049</v>
      </c>
      <c r="AP11" s="7">
        <v>0.32480595237088589</v>
      </c>
      <c r="AQ11" s="1">
        <v>0.46994052038866668</v>
      </c>
      <c r="AR11" s="7">
        <v>0.62265650022060481</v>
      </c>
      <c r="AS11" s="1">
        <v>0.68116364336710999</v>
      </c>
      <c r="AT11" s="7">
        <v>0.78765736188222335</v>
      </c>
      <c r="AU11" s="1">
        <v>1.0504808413911459</v>
      </c>
      <c r="AV11" s="7">
        <v>1.210554822033916</v>
      </c>
      <c r="AW11" s="1">
        <v>1.6142621837628159</v>
      </c>
      <c r="AX11" s="7">
        <v>0.3285713720910759</v>
      </c>
      <c r="AY11" s="1">
        <v>0.42371415047433392</v>
      </c>
      <c r="AZ11" s="7">
        <v>0.5106091847326949</v>
      </c>
      <c r="BA11" s="1">
        <v>0.56445957016742387</v>
      </c>
      <c r="BB11" s="7">
        <v>0.66452708625041101</v>
      </c>
      <c r="BC11" s="1">
        <v>0.94047811715824636</v>
      </c>
      <c r="BD11" s="7">
        <v>1.0455054085224651</v>
      </c>
      <c r="BE11" s="1">
        <v>1.5136485262788859</v>
      </c>
      <c r="BF11" s="7">
        <v>0.75462582647301002</v>
      </c>
      <c r="BG11" s="1">
        <v>1.178878634268794</v>
      </c>
      <c r="BH11" s="7">
        <v>1.3485312417705071</v>
      </c>
      <c r="BI11" s="1">
        <v>1.636912777767854</v>
      </c>
      <c r="BJ11" s="7">
        <v>1.6603933912258599</v>
      </c>
      <c r="BK11" s="1">
        <v>2.298007477805565</v>
      </c>
      <c r="BL11" s="7">
        <v>2.82480328962441</v>
      </c>
      <c r="BM11" s="1">
        <v>3.7608310705954429</v>
      </c>
      <c r="BN11" s="7">
        <v>0.45905197524753899</v>
      </c>
      <c r="BO11" s="1">
        <v>0.64155999891449178</v>
      </c>
      <c r="BP11" s="7">
        <v>0.87572200056982152</v>
      </c>
      <c r="BQ11" s="1">
        <v>0.86432861944743733</v>
      </c>
      <c r="BR11" s="7">
        <v>0.88324966917094394</v>
      </c>
      <c r="BS11" s="1">
        <v>1.4853709404377471</v>
      </c>
      <c r="BT11" s="7">
        <v>1.7048838211354209</v>
      </c>
      <c r="BU11" s="1">
        <v>2.2971801709939279</v>
      </c>
      <c r="BV11" s="7">
        <v>0.31316089587870283</v>
      </c>
      <c r="BW11" s="1">
        <v>0.39465433114479381</v>
      </c>
      <c r="BX11" s="7">
        <v>0.52302631222888785</v>
      </c>
      <c r="BY11" s="1">
        <v>0.60610079651689985</v>
      </c>
      <c r="BZ11" s="7">
        <v>0.64281200640872815</v>
      </c>
      <c r="CA11" s="1">
        <v>0.87507408139640575</v>
      </c>
      <c r="CB11" s="7">
        <v>1.142488844475944</v>
      </c>
      <c r="CC11" s="1">
        <v>1.513023676526589</v>
      </c>
      <c r="CG11" s="13" t="s">
        <v>19</v>
      </c>
      <c r="CH11">
        <v>8.6931747320877079E-3</v>
      </c>
      <c r="CI11">
        <v>7.84327980954737E-3</v>
      </c>
      <c r="CJ11">
        <v>8.3522005914869798E-3</v>
      </c>
      <c r="CK11">
        <v>8.3851592357752757E-3</v>
      </c>
      <c r="CL11">
        <v>8.5713235990741311E-3</v>
      </c>
      <c r="CM11">
        <v>9.3240265818445578E-3</v>
      </c>
      <c r="CN11">
        <v>8.2268775159458594E-3</v>
      </c>
      <c r="CO11">
        <v>8.9396227849611078E-3</v>
      </c>
      <c r="CP11">
        <v>8.6372774884752018E-3</v>
      </c>
      <c r="CQ11">
        <v>8.6429411670024183E-3</v>
      </c>
    </row>
    <row r="12" spans="1:95" s="9" customFormat="1" x14ac:dyDescent="0.25">
      <c r="A12" s="1" t="s">
        <v>19</v>
      </c>
      <c r="B12" s="7">
        <f t="shared" si="0"/>
        <v>8.6931747320877079E-3</v>
      </c>
      <c r="C12" s="1">
        <v>1.1998371403475429E-2</v>
      </c>
      <c r="D12" s="7">
        <v>1.498296285664507E-2</v>
      </c>
      <c r="E12" s="1">
        <v>1.645143086987003E-2</v>
      </c>
      <c r="F12" s="7">
        <v>1.749408151959855E-2</v>
      </c>
      <c r="G12" s="1">
        <v>2.333336081676643E-2</v>
      </c>
      <c r="H12" s="7">
        <v>2.713941968581619E-2</v>
      </c>
      <c r="I12" s="1">
        <v>3.3978794183972642E-2</v>
      </c>
      <c r="J12" s="7">
        <f t="shared" si="1"/>
        <v>7.84327980954737E-3</v>
      </c>
      <c r="K12" s="1">
        <v>1.152263393181948E-2</v>
      </c>
      <c r="L12" s="7">
        <v>1.3633917721356749E-2</v>
      </c>
      <c r="M12" s="1">
        <v>1.671475338904169E-2</v>
      </c>
      <c r="N12" s="7">
        <v>1.667963197159689E-2</v>
      </c>
      <c r="O12" s="1">
        <v>2.2641160018408341E-2</v>
      </c>
      <c r="P12" s="7">
        <v>2.6440085638977259E-2</v>
      </c>
      <c r="Q12" s="1">
        <v>3.3722906479073909E-2</v>
      </c>
      <c r="R12" s="7">
        <v>8.3522005914869798E-3</v>
      </c>
      <c r="S12" s="1">
        <v>1.150128376708434E-2</v>
      </c>
      <c r="T12" s="7">
        <v>1.256599048634521E-2</v>
      </c>
      <c r="U12" s="1">
        <v>1.429556646167799E-2</v>
      </c>
      <c r="V12" s="7">
        <v>1.7141655423099481E-2</v>
      </c>
      <c r="W12" s="1">
        <v>2.4552662615844621E-2</v>
      </c>
      <c r="X12" s="7">
        <v>2.8820889026665578E-2</v>
      </c>
      <c r="Y12" s="1">
        <v>3.687303761107634E-2</v>
      </c>
      <c r="Z12" s="7">
        <v>8.3851592357752757E-3</v>
      </c>
      <c r="AA12" s="1">
        <v>1.1813926385267209E-2</v>
      </c>
      <c r="AB12" s="7">
        <v>1.445630774181096E-2</v>
      </c>
      <c r="AC12" s="1">
        <v>1.6115662170137639E-2</v>
      </c>
      <c r="AD12" s="7">
        <v>1.9557590678276251E-2</v>
      </c>
      <c r="AE12" s="1">
        <v>2.5673066197378271E-2</v>
      </c>
      <c r="AF12" s="7">
        <v>2.8504986463499301E-2</v>
      </c>
      <c r="AG12" s="1">
        <v>3.5688003163833151E-2</v>
      </c>
      <c r="AH12" s="7">
        <v>8.5713235990741311E-3</v>
      </c>
      <c r="AI12" s="1">
        <v>1.242814123673181E-2</v>
      </c>
      <c r="AJ12" s="7">
        <v>1.4114268827721699E-2</v>
      </c>
      <c r="AK12" s="1">
        <v>1.5886897304047881E-2</v>
      </c>
      <c r="AL12" s="7">
        <v>1.7913388920981679E-2</v>
      </c>
      <c r="AM12" s="1">
        <v>2.475506060147489E-2</v>
      </c>
      <c r="AN12" s="7">
        <v>2.8429788114014861E-2</v>
      </c>
      <c r="AO12" s="1">
        <v>3.4987993953298643E-2</v>
      </c>
      <c r="AP12" s="7">
        <v>9.3240265818445578E-3</v>
      </c>
      <c r="AQ12" s="1">
        <v>1.292608613965617E-2</v>
      </c>
      <c r="AR12" s="7">
        <v>1.7087166053622961E-2</v>
      </c>
      <c r="AS12" s="1">
        <v>1.9095890017416819E-2</v>
      </c>
      <c r="AT12" s="7">
        <v>2.1827990128916081E-2</v>
      </c>
      <c r="AU12" s="1">
        <v>2.9240138673026189E-2</v>
      </c>
      <c r="AV12" s="7">
        <v>3.1973445356652981E-2</v>
      </c>
      <c r="AW12" s="1">
        <v>3.9142157783936517E-2</v>
      </c>
      <c r="AX12" s="7">
        <v>8.2268775159458594E-3</v>
      </c>
      <c r="AY12" s="1">
        <v>1.063408055798676E-2</v>
      </c>
      <c r="AZ12" s="7">
        <v>1.271293438219127E-2</v>
      </c>
      <c r="BA12" s="1">
        <v>1.3887125051648691E-2</v>
      </c>
      <c r="BB12" s="7">
        <v>1.6796142636575181E-2</v>
      </c>
      <c r="BC12" s="1">
        <v>2.2782150460257521E-2</v>
      </c>
      <c r="BD12" s="7">
        <v>2.5776218423066231E-2</v>
      </c>
      <c r="BE12" s="1">
        <v>3.3415638288348579E-2</v>
      </c>
      <c r="BF12" s="7">
        <v>8.9396227849611078E-3</v>
      </c>
      <c r="BG12" s="1">
        <v>1.3694355113182261E-2</v>
      </c>
      <c r="BH12" s="7">
        <v>1.6012005320161352E-2</v>
      </c>
      <c r="BI12" s="1">
        <v>1.8902831384841799E-2</v>
      </c>
      <c r="BJ12" s="7">
        <v>1.843811362837627E-2</v>
      </c>
      <c r="BK12" s="1">
        <v>2.5392523703108991E-2</v>
      </c>
      <c r="BL12" s="7">
        <v>3.018236864563436E-2</v>
      </c>
      <c r="BM12" s="1">
        <v>3.721304675478785E-2</v>
      </c>
      <c r="BN12" s="7">
        <v>8.6372774884752018E-3</v>
      </c>
      <c r="BO12" s="1">
        <v>1.219555870162993E-2</v>
      </c>
      <c r="BP12" s="7">
        <v>1.5782023799452389E-2</v>
      </c>
      <c r="BQ12" s="1">
        <v>1.6727896969621521E-2</v>
      </c>
      <c r="BR12" s="7">
        <v>1.7660514587058061E-2</v>
      </c>
      <c r="BS12" s="1">
        <v>2.5264232214716829E-2</v>
      </c>
      <c r="BT12" s="7">
        <v>2.964046822567808E-2</v>
      </c>
      <c r="BU12" s="1">
        <v>3.6327129987114563E-2</v>
      </c>
      <c r="BV12" s="7">
        <v>8.6429411670024183E-3</v>
      </c>
      <c r="BW12" s="1">
        <v>1.0655600845155719E-2</v>
      </c>
      <c r="BX12" s="7">
        <v>1.451038889011441E-2</v>
      </c>
      <c r="BY12" s="1">
        <v>1.602917929584774E-2</v>
      </c>
      <c r="BZ12" s="7">
        <v>1.769830975567015E-2</v>
      </c>
      <c r="CA12" s="1">
        <v>2.216200867078737E-2</v>
      </c>
      <c r="CB12" s="7">
        <v>2.789462867290558E-2</v>
      </c>
      <c r="CC12" s="1">
        <v>3.7257762455867462E-2</v>
      </c>
      <c r="CG12" s="13" t="s">
        <v>20</v>
      </c>
      <c r="CH12">
        <v>8.32822746121409E-3</v>
      </c>
      <c r="CI12">
        <v>7.8135379122841204E-3</v>
      </c>
      <c r="CJ12">
        <v>8.2346384089925471E-3</v>
      </c>
      <c r="CK12">
        <v>8.2798156458526971E-3</v>
      </c>
      <c r="CL12">
        <v>8.3562730169604981E-3</v>
      </c>
      <c r="CM12">
        <v>9.1368159513525102E-3</v>
      </c>
      <c r="CN12">
        <v>8.2021054443691885E-3</v>
      </c>
      <c r="CO12">
        <v>8.8712993068443304E-3</v>
      </c>
      <c r="CP12">
        <v>8.4438402450408446E-3</v>
      </c>
      <c r="CQ12">
        <v>8.5677234639385067E-3</v>
      </c>
    </row>
    <row r="13" spans="1:95" s="9" customFormat="1" x14ac:dyDescent="0.25">
      <c r="A13" s="1" t="s">
        <v>20</v>
      </c>
      <c r="B13" s="7">
        <f t="shared" si="0"/>
        <v>8.32822746121409E-3</v>
      </c>
      <c r="C13" s="1">
        <v>1.2185635963155641E-2</v>
      </c>
      <c r="D13" s="7">
        <v>1.478401321667972E-2</v>
      </c>
      <c r="E13" s="8">
        <v>1.661949507083858E-2</v>
      </c>
      <c r="F13" s="7">
        <v>1.845016171548234E-2</v>
      </c>
      <c r="G13" s="1">
        <v>2.4767066470955151E-2</v>
      </c>
      <c r="H13" s="7">
        <v>3.0144259824581729E-2</v>
      </c>
      <c r="I13" s="1">
        <v>3.9830167718861081E-2</v>
      </c>
      <c r="J13" s="7">
        <f t="shared" si="1"/>
        <v>7.8135379122841204E-3</v>
      </c>
      <c r="K13" s="1">
        <v>1.1479842746108471E-2</v>
      </c>
      <c r="L13" s="7">
        <v>1.369329084518296E-2</v>
      </c>
      <c r="M13" s="8">
        <v>1.7226414705891341E-2</v>
      </c>
      <c r="N13" s="7">
        <v>1.7265129438113841E-2</v>
      </c>
      <c r="O13" s="1">
        <v>2.4148560004731642E-2</v>
      </c>
      <c r="P13" s="7">
        <v>2.8648715803910541E-2</v>
      </c>
      <c r="Q13" s="1">
        <v>3.8309996592621812E-2</v>
      </c>
      <c r="R13" s="7">
        <v>8.2346384089925471E-3</v>
      </c>
      <c r="S13" s="1">
        <v>1.139372072191549E-2</v>
      </c>
      <c r="T13" s="7">
        <v>1.2765575896694709E-2</v>
      </c>
      <c r="U13" s="1">
        <v>1.4328496325071549E-2</v>
      </c>
      <c r="V13" s="7">
        <v>1.6780515600713829E-2</v>
      </c>
      <c r="W13" s="1">
        <v>2.4897504407124349E-2</v>
      </c>
      <c r="X13" s="7">
        <v>3.0476767102887419E-2</v>
      </c>
      <c r="Y13" s="1">
        <v>4.1448952465011159E-2</v>
      </c>
      <c r="Z13" s="7">
        <v>8.2798156458526971E-3</v>
      </c>
      <c r="AA13" s="1">
        <v>1.177704618161165E-2</v>
      </c>
      <c r="AB13" s="7">
        <v>1.422809345796993E-2</v>
      </c>
      <c r="AC13" s="1">
        <v>1.6700858386562781E-2</v>
      </c>
      <c r="AD13" s="7">
        <v>1.9906041891533461E-2</v>
      </c>
      <c r="AE13" s="1">
        <v>2.7184147776791921E-2</v>
      </c>
      <c r="AF13" s="7">
        <v>3.1734262268260351E-2</v>
      </c>
      <c r="AG13" s="1">
        <v>4.0901591583325923E-2</v>
      </c>
      <c r="AH13" s="7">
        <v>8.3562730169604981E-3</v>
      </c>
      <c r="AI13" s="1">
        <v>1.2394123658947469E-2</v>
      </c>
      <c r="AJ13" s="7">
        <v>1.4263816613553861E-2</v>
      </c>
      <c r="AK13" s="1">
        <v>1.657241631030227E-2</v>
      </c>
      <c r="AL13" s="7">
        <v>1.805891947061336E-2</v>
      </c>
      <c r="AM13" s="1">
        <v>2.558056290960516E-2</v>
      </c>
      <c r="AN13" s="7">
        <v>2.968872963601081E-2</v>
      </c>
      <c r="AO13" s="1">
        <v>3.9198898299192778E-2</v>
      </c>
      <c r="AP13" s="7">
        <v>9.1368159513525102E-3</v>
      </c>
      <c r="AQ13" s="1">
        <v>1.2937993368697279E-2</v>
      </c>
      <c r="AR13" s="7">
        <v>1.7264939629040622E-2</v>
      </c>
      <c r="AS13" s="1">
        <v>1.9025670545597121E-2</v>
      </c>
      <c r="AT13" s="7">
        <v>2.181561851333267E-2</v>
      </c>
      <c r="AU13" s="1">
        <v>3.010465073540931E-2</v>
      </c>
      <c r="AV13" s="7">
        <v>3.3569753395735057E-2</v>
      </c>
      <c r="AW13" s="1">
        <v>4.3755980896531481E-2</v>
      </c>
      <c r="AX13" s="7">
        <v>8.2021054443691885E-3</v>
      </c>
      <c r="AY13" s="1">
        <v>1.0647277898879169E-2</v>
      </c>
      <c r="AZ13" s="7">
        <v>1.293482336656545E-2</v>
      </c>
      <c r="BA13" s="1">
        <v>1.4138760314501481E-2</v>
      </c>
      <c r="BB13" s="7">
        <v>1.6963405403435841E-2</v>
      </c>
      <c r="BC13" s="1">
        <v>2.3327211972711231E-2</v>
      </c>
      <c r="BD13" s="7">
        <v>2.6559615812186101E-2</v>
      </c>
      <c r="BE13" s="1">
        <v>3.8651987022496913E-2</v>
      </c>
      <c r="BF13" s="7">
        <v>8.8712993068443304E-3</v>
      </c>
      <c r="BG13" s="1">
        <v>1.3444596361141601E-2</v>
      </c>
      <c r="BH13" s="7">
        <v>1.5814487648658601E-2</v>
      </c>
      <c r="BI13" s="8">
        <v>1.8803803091058061E-2</v>
      </c>
      <c r="BJ13" s="7">
        <v>1.9153709072379899E-2</v>
      </c>
      <c r="BK13" s="1">
        <v>2.737206330643286E-2</v>
      </c>
      <c r="BL13" s="7">
        <v>3.3303051349262709E-2</v>
      </c>
      <c r="BM13" s="1">
        <v>4.4645723436461782E-2</v>
      </c>
      <c r="BN13" s="7">
        <v>8.4438402450408446E-3</v>
      </c>
      <c r="BO13" s="1">
        <v>1.2286265604528069E-2</v>
      </c>
      <c r="BP13" s="7">
        <v>1.5779755160814622E-2</v>
      </c>
      <c r="BQ13" s="1">
        <v>1.6979812744225969E-2</v>
      </c>
      <c r="BR13" s="7">
        <v>1.7400958041841389E-2</v>
      </c>
      <c r="BS13" s="1">
        <v>2.690425218224975E-2</v>
      </c>
      <c r="BT13" s="7">
        <v>3.1970968035727867E-2</v>
      </c>
      <c r="BU13" s="1">
        <v>4.2500521093178187E-2</v>
      </c>
      <c r="BV13" s="7">
        <v>8.5677234639385067E-3</v>
      </c>
      <c r="BW13" s="1">
        <v>1.075330650615584E-2</v>
      </c>
      <c r="BX13" s="7">
        <v>1.445084830591277E-2</v>
      </c>
      <c r="BY13" s="1">
        <v>1.602627433013044E-2</v>
      </c>
      <c r="BZ13" s="7">
        <v>1.793967193985118E-2</v>
      </c>
      <c r="CA13" s="1">
        <v>2.327297265275784E-2</v>
      </c>
      <c r="CB13" s="7">
        <v>3.017334371640034E-2</v>
      </c>
      <c r="CC13" s="1">
        <v>4.0057311435630912E-2</v>
      </c>
      <c r="CG13" s="13" t="s">
        <v>21</v>
      </c>
      <c r="CH13">
        <v>1.91717750048502</v>
      </c>
      <c r="CI13">
        <v>0.63346105253852214</v>
      </c>
      <c r="CJ13">
        <v>0.61760979846657116</v>
      </c>
      <c r="CK13">
        <v>1.6075844967180131</v>
      </c>
      <c r="CL13">
        <v>2.0081436447526539</v>
      </c>
      <c r="CM13">
        <v>0.64190595049223609</v>
      </c>
      <c r="CN13">
        <v>0.49623836855889819</v>
      </c>
      <c r="CO13">
        <v>1.437129479146507</v>
      </c>
      <c r="CP13">
        <v>1.0612542841215511</v>
      </c>
      <c r="CQ13">
        <v>0.32487614876381982</v>
      </c>
    </row>
    <row r="14" spans="1:95" s="10" customFormat="1" x14ac:dyDescent="0.25">
      <c r="A14" s="8" t="s">
        <v>21</v>
      </c>
      <c r="B14" s="7">
        <f t="shared" si="0"/>
        <v>1.91717750048502</v>
      </c>
      <c r="C14" s="8">
        <v>10.709325885041791</v>
      </c>
      <c r="D14" s="7">
        <v>5.1102542671017952</v>
      </c>
      <c r="E14" s="8">
        <v>8.5048490251245408</v>
      </c>
      <c r="F14" s="7">
        <v>8.3837556973776746</v>
      </c>
      <c r="G14" s="8">
        <v>12.208062830112841</v>
      </c>
      <c r="H14" s="7">
        <v>18.420865591462519</v>
      </c>
      <c r="I14" s="8">
        <v>69.366481704072896</v>
      </c>
      <c r="J14" s="7">
        <f t="shared" si="1"/>
        <v>0.63346105253852214</v>
      </c>
      <c r="K14" s="8">
        <v>2.65893955878891</v>
      </c>
      <c r="L14" s="7">
        <v>8.832292872066045</v>
      </c>
      <c r="M14" s="8">
        <v>4.0935171355410294</v>
      </c>
      <c r="N14" s="7">
        <v>4.02262737165122</v>
      </c>
      <c r="O14" s="8">
        <v>6.448949633592056</v>
      </c>
      <c r="P14" s="7">
        <v>7.5335648196288343</v>
      </c>
      <c r="Q14" s="8">
        <v>9.7404207835327394</v>
      </c>
      <c r="R14" s="7">
        <v>0.61760979846657116</v>
      </c>
      <c r="S14" s="8">
        <v>1.5755094427321801</v>
      </c>
      <c r="T14" s="7">
        <v>2.9917702071244081</v>
      </c>
      <c r="U14" s="8">
        <v>2.0642956379208179</v>
      </c>
      <c r="V14" s="7">
        <v>3.9543621721445432</v>
      </c>
      <c r="W14" s="8">
        <v>9.8347289517676657</v>
      </c>
      <c r="X14" s="7">
        <v>10.333604707357731</v>
      </c>
      <c r="Y14" s="8">
        <v>28.229785899219809</v>
      </c>
      <c r="Z14" s="7">
        <v>1.6075844967180131</v>
      </c>
      <c r="AA14" s="8">
        <v>2.2486067207459022</v>
      </c>
      <c r="AB14" s="7">
        <v>1.093824551244359</v>
      </c>
      <c r="AC14" s="8">
        <v>4.8085308980873656</v>
      </c>
      <c r="AD14" s="7">
        <v>3.1153870763897289</v>
      </c>
      <c r="AE14" s="8">
        <v>6.5162229862127274</v>
      </c>
      <c r="AF14" s="7">
        <v>7.4047402816591577</v>
      </c>
      <c r="AG14" s="8">
        <v>11.28358414912076</v>
      </c>
      <c r="AH14" s="7">
        <v>2.0081436447526539</v>
      </c>
      <c r="AI14" s="8">
        <v>0.60236566204867315</v>
      </c>
      <c r="AJ14" s="7">
        <v>1.209712079292959</v>
      </c>
      <c r="AK14" s="8">
        <v>1.6984631710835021</v>
      </c>
      <c r="AL14" s="7">
        <v>1.874671063549189</v>
      </c>
      <c r="AM14" s="8">
        <v>4.6954201107302938</v>
      </c>
      <c r="AN14" s="7">
        <v>2.8514482672739399</v>
      </c>
      <c r="AO14" s="8">
        <v>6.6760421803977072</v>
      </c>
      <c r="AP14" s="7">
        <v>0.64190595049223609</v>
      </c>
      <c r="AQ14" s="8">
        <v>1.402667383324407</v>
      </c>
      <c r="AR14" s="7">
        <v>1.474490709527414</v>
      </c>
      <c r="AS14" s="8">
        <v>1.725987050038903</v>
      </c>
      <c r="AT14" s="7">
        <v>1.765466632950297</v>
      </c>
      <c r="AU14" s="8">
        <v>3.2135139539066251</v>
      </c>
      <c r="AV14" s="7">
        <v>5.2022189608833509</v>
      </c>
      <c r="AW14" s="8">
        <v>13.187342578449821</v>
      </c>
      <c r="AX14" s="7">
        <v>0.49623836855889819</v>
      </c>
      <c r="AY14" s="8">
        <v>0.75324079498253849</v>
      </c>
      <c r="AZ14" s="7">
        <v>2.037885450306324</v>
      </c>
      <c r="BA14" s="8">
        <v>0.95659876024905799</v>
      </c>
      <c r="BB14" s="7">
        <v>1.1405734929420981</v>
      </c>
      <c r="BC14" s="8">
        <v>2.3138552110285211</v>
      </c>
      <c r="BD14" s="7">
        <v>2.6178615356018069</v>
      </c>
      <c r="BE14" s="8">
        <v>6.5407513173991116</v>
      </c>
      <c r="BF14" s="7">
        <v>1.437129479146507</v>
      </c>
      <c r="BG14" s="8">
        <v>6.4274699646549953</v>
      </c>
      <c r="BH14" s="7">
        <v>3.652128952911708</v>
      </c>
      <c r="BI14" s="8">
        <v>7.1886064595959134</v>
      </c>
      <c r="BJ14" s="7">
        <v>11.15346870825031</v>
      </c>
      <c r="BK14" s="8">
        <v>22.865403818188341</v>
      </c>
      <c r="BL14" s="7">
        <v>32.455099259451153</v>
      </c>
      <c r="BM14" s="8">
        <v>92.632869427477573</v>
      </c>
      <c r="BN14" s="7">
        <v>1.0612542841215511</v>
      </c>
      <c r="BO14" s="8">
        <v>1.6691407057992429</v>
      </c>
      <c r="BP14" s="7">
        <v>3.1237786635319802</v>
      </c>
      <c r="BQ14" s="8">
        <v>2.0237038882331961</v>
      </c>
      <c r="BR14" s="7">
        <v>11.099963544985791</v>
      </c>
      <c r="BS14" s="8">
        <v>5.9297551777101072</v>
      </c>
      <c r="BT14" s="7">
        <v>7.178601839391666</v>
      </c>
      <c r="BU14" s="8">
        <v>12.312757152056591</v>
      </c>
      <c r="BV14" s="7">
        <v>0.32487614876381982</v>
      </c>
      <c r="BW14" s="8">
        <v>0.74504642831687851</v>
      </c>
      <c r="BX14" s="7">
        <v>1.3931372405280631</v>
      </c>
      <c r="BY14" s="8">
        <v>0.91411990480945737</v>
      </c>
      <c r="BZ14" s="7">
        <v>1.5347767919970321</v>
      </c>
      <c r="CA14" s="8">
        <v>2.9450627079335918</v>
      </c>
      <c r="CB14" s="7">
        <v>3.9517646626400289</v>
      </c>
      <c r="CC14" s="8">
        <v>6.084414651550067</v>
      </c>
      <c r="CG14" s="13" t="s">
        <v>22</v>
      </c>
      <c r="CH14">
        <v>1.384621789690246</v>
      </c>
      <c r="CI14">
        <v>0.79590266524149933</v>
      </c>
      <c r="CJ14">
        <v>0.78588154226102747</v>
      </c>
      <c r="CK14">
        <v>1.267905555125465</v>
      </c>
      <c r="CL14">
        <v>1.4170898506279179</v>
      </c>
      <c r="CM14">
        <v>0.80119033349899826</v>
      </c>
      <c r="CN14">
        <v>0.70444188444391787</v>
      </c>
      <c r="CO14">
        <v>1.198803352992686</v>
      </c>
      <c r="CP14">
        <v>1.0301719682274171</v>
      </c>
      <c r="CQ14">
        <v>0.569979077479007</v>
      </c>
    </row>
    <row r="15" spans="1:95" s="10" customFormat="1" x14ac:dyDescent="0.25">
      <c r="A15" s="8" t="s">
        <v>22</v>
      </c>
      <c r="B15" s="7">
        <f t="shared" si="0"/>
        <v>1.384621789690246</v>
      </c>
      <c r="C15" s="8">
        <v>3.2725106394084951</v>
      </c>
      <c r="D15" s="7">
        <v>2.260587150963616</v>
      </c>
      <c r="E15" s="8">
        <v>2.9163074298030618</v>
      </c>
      <c r="F15" s="7">
        <v>2.8954715846261858</v>
      </c>
      <c r="G15" s="8">
        <v>3.494003839453077</v>
      </c>
      <c r="H15" s="7">
        <v>4.2919535868252954</v>
      </c>
      <c r="I15" s="8">
        <v>8.3286542552847571</v>
      </c>
      <c r="J15" s="7">
        <f t="shared" si="1"/>
        <v>0.79590266524149933</v>
      </c>
      <c r="K15" s="8">
        <v>1.6306255115105091</v>
      </c>
      <c r="L15" s="7">
        <v>2.9719173730213369</v>
      </c>
      <c r="M15" s="8">
        <v>2.0232442105541861</v>
      </c>
      <c r="N15" s="7">
        <v>2.0056488654924669</v>
      </c>
      <c r="O15" s="8">
        <v>2.539478220735917</v>
      </c>
      <c r="P15" s="7">
        <v>2.7447340161896991</v>
      </c>
      <c r="Q15" s="8">
        <v>3.1209647200077</v>
      </c>
      <c r="R15" s="7">
        <v>0.78588154226102747</v>
      </c>
      <c r="S15" s="8">
        <v>1.2551929902338439</v>
      </c>
      <c r="T15" s="7">
        <v>1.729673439445842</v>
      </c>
      <c r="U15" s="8">
        <v>1.4367656865059171</v>
      </c>
      <c r="V15" s="7">
        <v>1.9885578121202669</v>
      </c>
      <c r="W15" s="8">
        <v>3.1360371413246471</v>
      </c>
      <c r="X15" s="7">
        <v>3.2145924636503649</v>
      </c>
      <c r="Y15" s="8">
        <v>5.3131709834353922</v>
      </c>
      <c r="Z15" s="7">
        <v>1.267905555125465</v>
      </c>
      <c r="AA15" s="8">
        <v>1.499535501662399</v>
      </c>
      <c r="AB15" s="7">
        <v>1.045860674872308</v>
      </c>
      <c r="AC15" s="8">
        <v>2.192836267961511</v>
      </c>
      <c r="AD15" s="7">
        <v>1.765045913394246</v>
      </c>
      <c r="AE15" s="8">
        <v>2.5526893634386321</v>
      </c>
      <c r="AF15" s="7">
        <v>2.7211652433579179</v>
      </c>
      <c r="AG15" s="8">
        <v>3.3591046648059</v>
      </c>
      <c r="AH15" s="7">
        <v>1.4170898506279179</v>
      </c>
      <c r="AI15" s="8">
        <v>0.77612219530733251</v>
      </c>
      <c r="AJ15" s="7">
        <v>1.099869119165076</v>
      </c>
      <c r="AK15" s="8">
        <v>1.3032510007989639</v>
      </c>
      <c r="AL15" s="7">
        <v>1.369186277885222</v>
      </c>
      <c r="AM15" s="8">
        <v>2.16689180872749</v>
      </c>
      <c r="AN15" s="7">
        <v>1.688623186881532</v>
      </c>
      <c r="AO15" s="8">
        <v>2.5838038200292428</v>
      </c>
      <c r="AP15" s="7">
        <v>0.80119033349899826</v>
      </c>
      <c r="AQ15" s="8">
        <v>1.184342595419251</v>
      </c>
      <c r="AR15" s="7">
        <v>1.214286090477616</v>
      </c>
      <c r="AS15" s="8">
        <v>1.313768263446375</v>
      </c>
      <c r="AT15" s="7">
        <v>1.3287086335800999</v>
      </c>
      <c r="AU15" s="8">
        <v>1.792627667394048</v>
      </c>
      <c r="AV15" s="7">
        <v>2.2808373376642521</v>
      </c>
      <c r="AW15" s="8">
        <v>3.6314380868259089</v>
      </c>
      <c r="AX15" s="7">
        <v>0.70444188444391787</v>
      </c>
      <c r="AY15" s="8">
        <v>0.86789446073963306</v>
      </c>
      <c r="AZ15" s="7">
        <v>1.4275452533304589</v>
      </c>
      <c r="BA15" s="8">
        <v>0.97805866912422901</v>
      </c>
      <c r="BB15" s="7">
        <v>1.067976354111877</v>
      </c>
      <c r="BC15" s="8">
        <v>1.5211361579518521</v>
      </c>
      <c r="BD15" s="7">
        <v>1.617980696918788</v>
      </c>
      <c r="BE15" s="8">
        <v>2.5574892604660362</v>
      </c>
      <c r="BF15" s="7">
        <v>1.198803352992686</v>
      </c>
      <c r="BG15" s="8">
        <v>2.5352455432669618</v>
      </c>
      <c r="BH15" s="7">
        <v>1.911054408673837</v>
      </c>
      <c r="BI15" s="8">
        <v>2.6811576715284602</v>
      </c>
      <c r="BJ15" s="7">
        <v>3.3396809291083942</v>
      </c>
      <c r="BK15" s="8">
        <v>4.7817783112758727</v>
      </c>
      <c r="BL15" s="7">
        <v>5.6969377089319799</v>
      </c>
      <c r="BM15" s="8">
        <v>9.6245971046832697</v>
      </c>
      <c r="BN15" s="7">
        <v>1.0301719682274171</v>
      </c>
      <c r="BO15" s="8">
        <v>1.2919522846449261</v>
      </c>
      <c r="BP15" s="7">
        <v>1.767421473087837</v>
      </c>
      <c r="BQ15" s="8">
        <v>1.4225694669270801</v>
      </c>
      <c r="BR15" s="7">
        <v>3.3316607787987338</v>
      </c>
      <c r="BS15" s="8">
        <v>2.435108863626041</v>
      </c>
      <c r="BT15" s="7">
        <v>2.6792912942402629</v>
      </c>
      <c r="BU15" s="8">
        <v>3.5089538543640879</v>
      </c>
      <c r="BV15" s="7">
        <v>0.569979077479007</v>
      </c>
      <c r="BW15" s="8">
        <v>0.86316071986442855</v>
      </c>
      <c r="BX15" s="7">
        <v>1.1803123487145519</v>
      </c>
      <c r="BY15" s="8">
        <v>0.95609617968563043</v>
      </c>
      <c r="BZ15" s="7">
        <v>1.2388610866424981</v>
      </c>
      <c r="CA15" s="8">
        <v>1.716118500551052</v>
      </c>
      <c r="CB15" s="7">
        <v>1.987904590929864</v>
      </c>
      <c r="CC15" s="8">
        <v>2.4666606275590621</v>
      </c>
      <c r="CG15" s="13" t="s">
        <v>23</v>
      </c>
      <c r="CH15">
        <v>0.84302779058102906</v>
      </c>
      <c r="CI15">
        <v>0.54490498781022478</v>
      </c>
      <c r="CJ15">
        <v>0.56706241564131832</v>
      </c>
      <c r="CK15">
        <v>0.86639913437470173</v>
      </c>
      <c r="CL15">
        <v>1.067717427297223</v>
      </c>
      <c r="CM15">
        <v>0.63618189350185428</v>
      </c>
      <c r="CN15">
        <v>0.36668881512973123</v>
      </c>
      <c r="CO15">
        <v>0.88041081910734886</v>
      </c>
      <c r="CP15">
        <v>0.45801467162830273</v>
      </c>
      <c r="CQ15">
        <v>0.3263644115464242</v>
      </c>
    </row>
    <row r="16" spans="1:95" s="10" customFormat="1" x14ac:dyDescent="0.25">
      <c r="A16" s="8" t="s">
        <v>23</v>
      </c>
      <c r="B16" s="7">
        <f t="shared" si="0"/>
        <v>0.84302779058102906</v>
      </c>
      <c r="C16" s="8">
        <v>2.1558764374093009</v>
      </c>
      <c r="D16" s="7">
        <v>1.132769681257235</v>
      </c>
      <c r="E16" s="8">
        <v>1.289681963222157</v>
      </c>
      <c r="F16" s="7">
        <v>1.4188731091350211</v>
      </c>
      <c r="G16" s="8">
        <v>1.843709959170688</v>
      </c>
      <c r="H16" s="7">
        <v>2.3483662516652961</v>
      </c>
      <c r="I16" s="8">
        <v>6.1645650558900114</v>
      </c>
      <c r="J16" s="7">
        <f t="shared" si="1"/>
        <v>0.54490498781022478</v>
      </c>
      <c r="K16" s="8">
        <v>1.1997568642507701</v>
      </c>
      <c r="L16" s="7">
        <v>2.4737100389991169</v>
      </c>
      <c r="M16" s="8">
        <v>1.6524568711936261</v>
      </c>
      <c r="N16" s="7">
        <v>1.414976540217473</v>
      </c>
      <c r="O16" s="8">
        <v>1.906939760757794</v>
      </c>
      <c r="P16" s="7">
        <v>2.129344828868772</v>
      </c>
      <c r="Q16" s="8">
        <v>2.204242084471149</v>
      </c>
      <c r="R16" s="7">
        <v>0.56706241564131832</v>
      </c>
      <c r="S16" s="8">
        <v>0.85177044834441085</v>
      </c>
      <c r="T16" s="7">
        <v>1.2015638027518749</v>
      </c>
      <c r="U16" s="8">
        <v>1.0045424316805329</v>
      </c>
      <c r="V16" s="7">
        <v>1.481572075788804</v>
      </c>
      <c r="W16" s="8">
        <v>2.540704096512937</v>
      </c>
      <c r="X16" s="7">
        <v>2.077141582476699</v>
      </c>
      <c r="Y16" s="8">
        <v>4.0875476352849089</v>
      </c>
      <c r="Z16" s="7">
        <v>0.86639913437470173</v>
      </c>
      <c r="AA16" s="8">
        <v>1.0260800492773521</v>
      </c>
      <c r="AB16" s="7">
        <v>0.73039581991321056</v>
      </c>
      <c r="AC16" s="8">
        <v>1.36332576618584</v>
      </c>
      <c r="AD16" s="7">
        <v>1.128487271103652</v>
      </c>
      <c r="AE16" s="8">
        <v>1.395083300491146</v>
      </c>
      <c r="AF16" s="7">
        <v>1.7976730635390969</v>
      </c>
      <c r="AG16" s="8">
        <v>2.3092496380886498</v>
      </c>
      <c r="AH16" s="7">
        <v>1.067717427297223</v>
      </c>
      <c r="AI16" s="8">
        <v>0.46965486688616542</v>
      </c>
      <c r="AJ16" s="7">
        <v>0.75554580698325402</v>
      </c>
      <c r="AK16" s="8">
        <v>0.82805086374968417</v>
      </c>
      <c r="AL16" s="7">
        <v>0.91547042733572581</v>
      </c>
      <c r="AM16" s="8">
        <v>1.072366556534482</v>
      </c>
      <c r="AN16" s="7">
        <v>0.95527841173341987</v>
      </c>
      <c r="AO16" s="8">
        <v>1.390136703996069</v>
      </c>
      <c r="AP16" s="7">
        <v>0.63618189350185428</v>
      </c>
      <c r="AQ16" s="8">
        <v>0.97850074590957725</v>
      </c>
      <c r="AR16" s="7">
        <v>0.92664108001218159</v>
      </c>
      <c r="AS16" s="8">
        <v>0.94406759198190093</v>
      </c>
      <c r="AT16" s="7">
        <v>0.95140792467920265</v>
      </c>
      <c r="AU16" s="8">
        <v>1.1166724454982779</v>
      </c>
      <c r="AV16" s="7">
        <v>1.474365188113778</v>
      </c>
      <c r="AW16" s="8">
        <v>2.7687205741864571</v>
      </c>
      <c r="AX16" s="7">
        <v>0.36668881512973123</v>
      </c>
      <c r="AY16" s="8">
        <v>0.49835321313455222</v>
      </c>
      <c r="AZ16" s="7">
        <v>0.94543560758876155</v>
      </c>
      <c r="BA16" s="8">
        <v>0.60036875958892177</v>
      </c>
      <c r="BB16" s="7">
        <v>0.65428244065718222</v>
      </c>
      <c r="BC16" s="8">
        <v>0.8789881932101542</v>
      </c>
      <c r="BD16" s="7">
        <v>1.0916643398574559</v>
      </c>
      <c r="BE16" s="8">
        <v>1.674393083359814</v>
      </c>
      <c r="BF16" s="7">
        <v>0.88041081910734886</v>
      </c>
      <c r="BG16" s="8">
        <v>1.8109301928339609</v>
      </c>
      <c r="BH16" s="7">
        <v>1.286701848426659</v>
      </c>
      <c r="BI16" s="8">
        <v>1.7092039100849721</v>
      </c>
      <c r="BJ16" s="7">
        <v>2.0305624682775121</v>
      </c>
      <c r="BK16" s="8">
        <v>2.7988210750578499</v>
      </c>
      <c r="BL16" s="7">
        <v>2.9724644436956038</v>
      </c>
      <c r="BM16" s="8">
        <v>6.2182677558107198</v>
      </c>
      <c r="BN16" s="7">
        <v>0.45801467162830273</v>
      </c>
      <c r="BO16" s="8">
        <v>0.85616979628492262</v>
      </c>
      <c r="BP16" s="7">
        <v>0.97440242910147712</v>
      </c>
      <c r="BQ16" s="8">
        <v>0.84614507632595681</v>
      </c>
      <c r="BR16" s="7">
        <v>2.3992814795668811</v>
      </c>
      <c r="BS16" s="8">
        <v>1.4420027298331719</v>
      </c>
      <c r="BT16" s="7">
        <v>1.844682864614172</v>
      </c>
      <c r="BU16" s="8">
        <v>2.462320543906344</v>
      </c>
      <c r="BV16" s="7">
        <v>0.3263644115464242</v>
      </c>
      <c r="BW16" s="8">
        <v>0.53316240102050361</v>
      </c>
      <c r="BX16" s="7">
        <v>0.588237024204601</v>
      </c>
      <c r="BY16" s="8">
        <v>0.5886960741249565</v>
      </c>
      <c r="BZ16" s="7">
        <v>0.73367067329854874</v>
      </c>
      <c r="CA16" s="8">
        <v>1.1685004998646751</v>
      </c>
      <c r="CB16" s="7">
        <v>1.2175439576433149</v>
      </c>
      <c r="CC16" s="8">
        <v>1.624081985110436</v>
      </c>
      <c r="CG16" s="13" t="s">
        <v>24</v>
      </c>
      <c r="CH16">
        <v>1.175087752901467E-2</v>
      </c>
      <c r="CI16">
        <v>9.5986486264041208E-3</v>
      </c>
      <c r="CJ16">
        <v>9.2164292856725845E-3</v>
      </c>
      <c r="CK16">
        <v>1.7439096415192409E-2</v>
      </c>
      <c r="CL16">
        <v>3.7066148527854031E-2</v>
      </c>
      <c r="CM16">
        <v>1.7473227123713828E-2</v>
      </c>
      <c r="CN16">
        <v>9.0754295706880865E-3</v>
      </c>
      <c r="CO16">
        <v>1.0270711519398779E-2</v>
      </c>
      <c r="CP16">
        <v>8.798111864565571E-3</v>
      </c>
      <c r="CQ16">
        <v>8.7162303864074149E-3</v>
      </c>
    </row>
    <row r="17" spans="1:95" s="10" customFormat="1" x14ac:dyDescent="0.25">
      <c r="A17" s="8" t="s">
        <v>24</v>
      </c>
      <c r="B17" s="7">
        <f t="shared" si="0"/>
        <v>1.175087752901467E-2</v>
      </c>
      <c r="C17" s="8">
        <v>3.4166574869462188E-2</v>
      </c>
      <c r="D17" s="7">
        <v>1.6141178065065771E-2</v>
      </c>
      <c r="E17" s="8">
        <v>1.8364085823515109E-2</v>
      </c>
      <c r="F17" s="7">
        <v>1.9865991566138729E-2</v>
      </c>
      <c r="G17" s="8">
        <v>2.6402652150581279E-2</v>
      </c>
      <c r="H17" s="7">
        <v>3.3781961585367323E-2</v>
      </c>
      <c r="I17" s="8">
        <v>9.2331459007101227E-2</v>
      </c>
      <c r="J17" s="7">
        <f t="shared" si="1"/>
        <v>9.5986486264041208E-3</v>
      </c>
      <c r="K17" s="8">
        <v>2.178133300972163E-2</v>
      </c>
      <c r="L17" s="7">
        <v>4.5707727156040788E-2</v>
      </c>
      <c r="M17" s="8">
        <v>3.065086415628774E-2</v>
      </c>
      <c r="N17" s="7">
        <v>2.7194691599459961E-2</v>
      </c>
      <c r="O17" s="8">
        <v>3.3830088503866783E-2</v>
      </c>
      <c r="P17" s="7">
        <v>3.7733988234593091E-2</v>
      </c>
      <c r="Q17" s="8">
        <v>3.9059688263232022E-2</v>
      </c>
      <c r="R17" s="7">
        <v>9.2164292856725845E-3</v>
      </c>
      <c r="S17" s="8">
        <v>1.412451435155177E-2</v>
      </c>
      <c r="T17" s="7">
        <v>1.9524482758871291E-2</v>
      </c>
      <c r="U17" s="8">
        <v>1.6308507609523609E-2</v>
      </c>
      <c r="V17" s="7">
        <v>2.5524199683331871E-2</v>
      </c>
      <c r="W17" s="8">
        <v>4.3102479433590933E-2</v>
      </c>
      <c r="X17" s="7">
        <v>3.5052680999720809E-2</v>
      </c>
      <c r="Y17" s="8">
        <v>6.9713941167382165E-2</v>
      </c>
      <c r="Z17" s="7">
        <v>1.7439096415192409E-2</v>
      </c>
      <c r="AA17" s="8">
        <v>2.103959179453091E-2</v>
      </c>
      <c r="AB17" s="7">
        <v>1.547169062752261E-2</v>
      </c>
      <c r="AC17" s="8">
        <v>2.8567232643005949E-2</v>
      </c>
      <c r="AD17" s="7">
        <v>2.4538011327947199E-2</v>
      </c>
      <c r="AE17" s="8">
        <v>2.7949228452153582E-2</v>
      </c>
      <c r="AF17" s="7">
        <v>3.587878607763547E-2</v>
      </c>
      <c r="AG17" s="8">
        <v>4.7268183714163768E-2</v>
      </c>
      <c r="AH17" s="7">
        <v>3.7066148527854031E-2</v>
      </c>
      <c r="AI17" s="8">
        <v>1.5088358549748699E-2</v>
      </c>
      <c r="AJ17" s="7">
        <v>2.720069146107543E-2</v>
      </c>
      <c r="AK17" s="8">
        <v>2.6357371423900391E-2</v>
      </c>
      <c r="AL17" s="7">
        <v>2.9325500854823969E-2</v>
      </c>
      <c r="AM17" s="8">
        <v>3.6713442756202523E-2</v>
      </c>
      <c r="AN17" s="7">
        <v>2.977623425916812E-2</v>
      </c>
      <c r="AO17" s="8">
        <v>4.4206188361587427E-2</v>
      </c>
      <c r="AP17" s="7">
        <v>1.7473227123713828E-2</v>
      </c>
      <c r="AQ17" s="8">
        <v>2.6887969240277872E-2</v>
      </c>
      <c r="AR17" s="7">
        <v>2.645297125937697E-2</v>
      </c>
      <c r="AS17" s="8">
        <v>2.6008390569554202E-2</v>
      </c>
      <c r="AT17" s="7">
        <v>2.743636176410881E-2</v>
      </c>
      <c r="AU17" s="8">
        <v>3.2277652792328589E-2</v>
      </c>
      <c r="AV17" s="7">
        <v>4.0931803898842968E-2</v>
      </c>
      <c r="AW17" s="8">
        <v>7.0819030504758018E-2</v>
      </c>
      <c r="AX17" s="7">
        <v>9.0754295706880865E-3</v>
      </c>
      <c r="AY17" s="8">
        <v>1.296677909825145E-2</v>
      </c>
      <c r="AZ17" s="7">
        <v>2.5083265399413392E-2</v>
      </c>
      <c r="BA17" s="8">
        <v>1.4951139644236869E-2</v>
      </c>
      <c r="BB17" s="7">
        <v>1.686086663673074E-2</v>
      </c>
      <c r="BC17" s="8">
        <v>2.1932189244949048E-2</v>
      </c>
      <c r="BD17" s="7">
        <v>2.8286430303408709E-2</v>
      </c>
      <c r="BE17" s="8">
        <v>4.144896976844905E-2</v>
      </c>
      <c r="BF17" s="7">
        <v>1.0270711519398779E-2</v>
      </c>
      <c r="BG17" s="8">
        <v>2.0749641953865691E-2</v>
      </c>
      <c r="BH17" s="7">
        <v>1.545031048537248E-2</v>
      </c>
      <c r="BI17" s="4">
        <v>2.00067453074259E-2</v>
      </c>
      <c r="BJ17" s="7">
        <v>2.4897706366144919E-2</v>
      </c>
      <c r="BK17" s="8">
        <v>3.1741780368597053E-2</v>
      </c>
      <c r="BL17" s="7">
        <v>3.5310910832036219E-2</v>
      </c>
      <c r="BM17" s="8">
        <v>7.8130706386075957E-2</v>
      </c>
      <c r="BN17" s="7">
        <v>8.798111864565571E-3</v>
      </c>
      <c r="BO17" s="8">
        <v>1.710651706684288E-2</v>
      </c>
      <c r="BP17" s="7">
        <v>1.7888350692807631E-2</v>
      </c>
      <c r="BQ17" s="8">
        <v>1.716577961900578E-2</v>
      </c>
      <c r="BR17" s="7">
        <v>4.8085228376375931E-2</v>
      </c>
      <c r="BS17" s="8">
        <v>2.6452876415601949E-2</v>
      </c>
      <c r="BT17" s="7">
        <v>4.0314965474699961E-2</v>
      </c>
      <c r="BU17" s="8">
        <v>4.4993796660888631E-2</v>
      </c>
      <c r="BV17" s="7">
        <v>8.7162303864074149E-3</v>
      </c>
      <c r="BW17" s="8">
        <v>1.4205973743731049E-2</v>
      </c>
      <c r="BX17" s="7">
        <v>1.4715384322102639E-2</v>
      </c>
      <c r="BY17" s="8">
        <v>1.6060992581727059E-2</v>
      </c>
      <c r="BZ17" s="7">
        <v>1.9712103730401741E-2</v>
      </c>
      <c r="CA17" s="8">
        <v>3.0906575568901098E-2</v>
      </c>
      <c r="CB17" s="7">
        <v>3.277886028840854E-2</v>
      </c>
      <c r="CC17" s="8">
        <v>4.8396511820840371E-2</v>
      </c>
      <c r="CG17" s="12" t="s">
        <v>76</v>
      </c>
      <c r="CH17"/>
      <c r="CI17"/>
      <c r="CJ17"/>
      <c r="CK17"/>
      <c r="CL17"/>
      <c r="CM17"/>
      <c r="CN17"/>
      <c r="CO17"/>
      <c r="CP17"/>
      <c r="CQ17"/>
    </row>
    <row r="18" spans="1:95" s="4" customFormat="1" x14ac:dyDescent="0.25">
      <c r="CG18" s="13" t="s">
        <v>11</v>
      </c>
      <c r="CH18">
        <v>0.99812088387378761</v>
      </c>
      <c r="CI18">
        <v>0.99564868752309421</v>
      </c>
      <c r="CJ18">
        <v>0.99526879454900408</v>
      </c>
      <c r="CK18">
        <v>0.9971956981978336</v>
      </c>
      <c r="CL18">
        <v>0.99834163158003442</v>
      </c>
      <c r="CM18">
        <v>0.9969180092056108</v>
      </c>
      <c r="CN18">
        <v>0.99512239389631818</v>
      </c>
      <c r="CO18">
        <v>0.99626284248739894</v>
      </c>
      <c r="CP18">
        <v>0.99730408081139199</v>
      </c>
      <c r="CQ18">
        <v>0.99800134896411241</v>
      </c>
    </row>
    <row r="19" spans="1:95" s="4" customFormat="1" x14ac:dyDescent="0.25">
      <c r="CG19" s="13" t="s">
        <v>12</v>
      </c>
      <c r="CH19">
        <v>0.99818619536863462</v>
      </c>
      <c r="CI19">
        <v>0.99574457725877763</v>
      </c>
      <c r="CJ19">
        <v>0.9963193038774637</v>
      </c>
      <c r="CK19">
        <v>0.99716396099094451</v>
      </c>
      <c r="CL19">
        <v>0.99839274072958184</v>
      </c>
      <c r="CM19">
        <v>0.99694091919497119</v>
      </c>
      <c r="CN19">
        <v>0.99521996674223645</v>
      </c>
      <c r="CO19">
        <v>0.9963744372123724</v>
      </c>
      <c r="CP19">
        <v>0.99727606500080057</v>
      </c>
      <c r="CQ19">
        <v>0.99803557209955507</v>
      </c>
    </row>
    <row r="20" spans="1:95" s="4" customFormat="1" x14ac:dyDescent="0.25">
      <c r="CG20" s="13" t="s">
        <v>13</v>
      </c>
      <c r="CH20">
        <v>2.601719954128543</v>
      </c>
      <c r="CI20">
        <v>1.331726769929954</v>
      </c>
      <c r="CJ20">
        <v>1.8219866992633771</v>
      </c>
      <c r="CK20">
        <v>0.88525942367315069</v>
      </c>
      <c r="CL20">
        <v>0.64081351045619928</v>
      </c>
      <c r="CM20">
        <v>0.51660574817971172</v>
      </c>
      <c r="CN20">
        <v>0.47393269022047818</v>
      </c>
      <c r="CO20">
        <v>4.5089034556290546</v>
      </c>
      <c r="CP20">
        <v>1.701794429033461</v>
      </c>
      <c r="CQ20">
        <v>0.42234840967643572</v>
      </c>
    </row>
    <row r="21" spans="1:95" s="4" customFormat="1" x14ac:dyDescent="0.25">
      <c r="CG21" s="13" t="s">
        <v>14</v>
      </c>
      <c r="CH21">
        <v>2.6594695670745652</v>
      </c>
      <c r="CI21">
        <v>1.3379609354190669</v>
      </c>
      <c r="CJ21">
        <v>1.7833027054636601</v>
      </c>
      <c r="CK21">
        <v>0.83048779913373938</v>
      </c>
      <c r="CL21">
        <v>0.63771440643211108</v>
      </c>
      <c r="CM21">
        <v>0.51585073101164058</v>
      </c>
      <c r="CN21">
        <v>0.44991717851397578</v>
      </c>
      <c r="CO21">
        <v>4.3182238505664623</v>
      </c>
      <c r="CP21">
        <v>1.6857885892528459</v>
      </c>
      <c r="CQ21">
        <v>0.40888333751751182</v>
      </c>
    </row>
    <row r="22" spans="1:95" s="4" customFormat="1" x14ac:dyDescent="0.25">
      <c r="B22" s="14" t="s">
        <v>133</v>
      </c>
      <c r="C22" s="14"/>
      <c r="D22" s="14"/>
      <c r="E22" s="14"/>
      <c r="F22" s="14"/>
      <c r="G22" s="14"/>
      <c r="H22" s="14"/>
      <c r="I22" s="14"/>
      <c r="CG22" s="13" t="s">
        <v>15</v>
      </c>
      <c r="CH22">
        <v>1.612984796620397</v>
      </c>
      <c r="CI22">
        <v>1.154004666338033</v>
      </c>
      <c r="CJ22">
        <v>1.3498098752281289</v>
      </c>
      <c r="CK22">
        <v>0.94088225813496484</v>
      </c>
      <c r="CL22">
        <v>0.80050828256564543</v>
      </c>
      <c r="CM22">
        <v>0.71875291177129275</v>
      </c>
      <c r="CN22">
        <v>0.68842769425734041</v>
      </c>
      <c r="CO22">
        <v>2.1234178711758682</v>
      </c>
      <c r="CP22">
        <v>1.3045284316692609</v>
      </c>
      <c r="CQ22">
        <v>0.64988338159737224</v>
      </c>
    </row>
    <row r="23" spans="1:95" s="4" customFormat="1" x14ac:dyDescent="0.25">
      <c r="B23" s="6">
        <v>1</v>
      </c>
      <c r="C23" s="5">
        <v>2</v>
      </c>
      <c r="D23" s="6">
        <v>3</v>
      </c>
      <c r="E23" s="5">
        <v>4</v>
      </c>
      <c r="F23" s="6">
        <v>5</v>
      </c>
      <c r="G23" s="5">
        <v>10</v>
      </c>
      <c r="H23" s="6">
        <v>15</v>
      </c>
      <c r="I23" s="5">
        <v>30</v>
      </c>
      <c r="J23" s="4" t="s">
        <v>150</v>
      </c>
      <c r="CG23" s="13" t="s">
        <v>16</v>
      </c>
      <c r="CH23">
        <v>1.6307880202756471</v>
      </c>
      <c r="CI23">
        <v>1.156702613215284</v>
      </c>
      <c r="CJ23">
        <v>1.3354035740043759</v>
      </c>
      <c r="CK23">
        <v>0.9113110331460601</v>
      </c>
      <c r="CL23">
        <v>0.7985702263621598</v>
      </c>
      <c r="CM23">
        <v>0.71822749252005147</v>
      </c>
      <c r="CN23">
        <v>0.67075865891837416</v>
      </c>
      <c r="CO23">
        <v>2.0780336500082139</v>
      </c>
      <c r="CP23">
        <v>1.2983792162742149</v>
      </c>
      <c r="CQ23">
        <v>0.639439862315067</v>
      </c>
    </row>
    <row r="24" spans="1:95" s="4" customFormat="1" x14ac:dyDescent="0.25">
      <c r="A24" s="1" t="s">
        <v>11</v>
      </c>
      <c r="B24" s="4">
        <f>AVERAGE(B4,J4,R4,Z4,AH4,AP4,AX4,BF4,BN4,BV4)</f>
        <v>0.99827648570049521</v>
      </c>
      <c r="C24" s="4">
        <f t="shared" ref="C24:I37" si="2">AVERAGE(C4,K4,S4,AA4,AI4,AQ4,AY4,BG4,BO4,BW4)</f>
        <v>0.99681843710885865</v>
      </c>
      <c r="D24" s="4">
        <f t="shared" si="2"/>
        <v>0.99538226899374538</v>
      </c>
      <c r="E24" s="4">
        <f t="shared" si="2"/>
        <v>0.99395862463515439</v>
      </c>
      <c r="F24" s="4">
        <f>AVERAGE(F4,N4,V4,AD4,AL4,AT4,BB4,BJ4,BR4,BZ4)</f>
        <v>0.99279701486388849</v>
      </c>
      <c r="G24" s="4">
        <f t="shared" si="2"/>
        <v>0.98758318939692491</v>
      </c>
      <c r="H24" s="4">
        <f t="shared" si="2"/>
        <v>0.98278465075848942</v>
      </c>
      <c r="I24" s="4">
        <f t="shared" si="2"/>
        <v>0.97714239060593644</v>
      </c>
      <c r="J24" s="4">
        <f>AVERAGE(B24:I24)</f>
        <v>0.99059288275793655</v>
      </c>
      <c r="CG24" s="13" t="s">
        <v>17</v>
      </c>
      <c r="CH24">
        <v>0.88842544224693931</v>
      </c>
      <c r="CI24">
        <v>0.64238712394655284</v>
      </c>
      <c r="CJ24">
        <v>0.74646547195510915</v>
      </c>
      <c r="CK24">
        <v>0.58319481785332361</v>
      </c>
      <c r="CL24">
        <v>0.41581259413313448</v>
      </c>
      <c r="CM24">
        <v>0.4701089773833077</v>
      </c>
      <c r="CN24">
        <v>0.42469236412948269</v>
      </c>
      <c r="CO24">
        <v>1.1988990801562109</v>
      </c>
      <c r="CP24">
        <v>0.63179941418493635</v>
      </c>
      <c r="CQ24">
        <v>0.39260090121112262</v>
      </c>
    </row>
    <row r="25" spans="1:95" s="4" customFormat="1" x14ac:dyDescent="0.25">
      <c r="A25" s="1" t="s">
        <v>12</v>
      </c>
      <c r="B25" s="4">
        <f t="shared" ref="B25:B37" si="3">AVERAGE(B5,J5,R5,Z5,AH5,AP5,AX5,BF5,BN5,BV5)</f>
        <v>0.9983520591033036</v>
      </c>
      <c r="C25" s="4">
        <f t="shared" si="2"/>
        <v>0.99696537384753392</v>
      </c>
      <c r="D25" s="4">
        <f t="shared" si="2"/>
        <v>0.99538838662804618</v>
      </c>
      <c r="E25" s="4">
        <f t="shared" si="2"/>
        <v>0.99396950215456115</v>
      </c>
      <c r="F25" s="4">
        <f t="shared" si="2"/>
        <v>0.99295005510292533</v>
      </c>
      <c r="G25" s="4">
        <f t="shared" si="2"/>
        <v>0.98701622576835324</v>
      </c>
      <c r="H25" s="4">
        <f t="shared" si="2"/>
        <v>0.98126305178105677</v>
      </c>
      <c r="I25" s="4">
        <f t="shared" si="2"/>
        <v>0.9692476994259307</v>
      </c>
      <c r="J25" s="4">
        <f t="shared" ref="J25:J37" si="4">AVERAGE(B25:I25)</f>
        <v>0.98939404422646382</v>
      </c>
      <c r="CG25" s="13" t="s">
        <v>18</v>
      </c>
      <c r="CH25">
        <v>0.89920667781912345</v>
      </c>
      <c r="CI25">
        <v>0.64143608759594462</v>
      </c>
      <c r="CJ25">
        <v>0.73958186868691156</v>
      </c>
      <c r="CK25">
        <v>0.57690007656278319</v>
      </c>
      <c r="CL25">
        <v>0.416688313262845</v>
      </c>
      <c r="CM25">
        <v>0.46994052038866668</v>
      </c>
      <c r="CN25">
        <v>0.42371415047433392</v>
      </c>
      <c r="CO25">
        <v>1.178878634268794</v>
      </c>
      <c r="CP25">
        <v>0.64155999891449178</v>
      </c>
      <c r="CQ25">
        <v>0.39465433114479381</v>
      </c>
    </row>
    <row r="26" spans="1:95" s="4" customFormat="1" x14ac:dyDescent="0.25">
      <c r="A26" s="1" t="s">
        <v>13</v>
      </c>
      <c r="B26" s="4">
        <f t="shared" si="3"/>
        <v>0.64988522448222541</v>
      </c>
      <c r="C26" s="4">
        <f t="shared" si="2"/>
        <v>1.4905091090190363</v>
      </c>
      <c r="D26" s="4">
        <f t="shared" si="2"/>
        <v>2.2317015479981572</v>
      </c>
      <c r="E26" s="4">
        <f t="shared" si="2"/>
        <v>2.392442816227931</v>
      </c>
      <c r="F26" s="4">
        <f t="shared" si="2"/>
        <v>2.7203763127996758</v>
      </c>
      <c r="G26" s="4">
        <f t="shared" si="2"/>
        <v>4.7641056495672647</v>
      </c>
      <c r="H26" s="4">
        <f t="shared" si="2"/>
        <v>6.5538970076625649</v>
      </c>
      <c r="I26" s="4">
        <f t="shared" si="2"/>
        <v>9.5879042904283711</v>
      </c>
      <c r="J26" s="4">
        <f t="shared" si="4"/>
        <v>3.7988527447731535</v>
      </c>
      <c r="CG26" s="13" t="s">
        <v>19</v>
      </c>
      <c r="CH26">
        <v>1.1998371403475429E-2</v>
      </c>
      <c r="CI26">
        <v>1.152263393181948E-2</v>
      </c>
      <c r="CJ26">
        <v>1.150128376708434E-2</v>
      </c>
      <c r="CK26">
        <v>1.1813926385267209E-2</v>
      </c>
      <c r="CL26">
        <v>1.242814123673181E-2</v>
      </c>
      <c r="CM26">
        <v>1.292608613965617E-2</v>
      </c>
      <c r="CN26">
        <v>1.063408055798676E-2</v>
      </c>
      <c r="CO26">
        <v>1.3694355113182261E-2</v>
      </c>
      <c r="CP26">
        <v>1.219555870162993E-2</v>
      </c>
      <c r="CQ26">
        <v>1.0655600845155719E-2</v>
      </c>
    </row>
    <row r="27" spans="1:95" s="4" customFormat="1" x14ac:dyDescent="0.25">
      <c r="A27" s="1" t="s">
        <v>14</v>
      </c>
      <c r="B27" s="4">
        <f t="shared" si="3"/>
        <v>0.62088457082514903</v>
      </c>
      <c r="C27" s="4">
        <f t="shared" si="2"/>
        <v>1.462759910038558</v>
      </c>
      <c r="D27" s="4">
        <f t="shared" si="2"/>
        <v>2.2154682727522821</v>
      </c>
      <c r="E27" s="4">
        <f t="shared" si="2"/>
        <v>2.3941684874685882</v>
      </c>
      <c r="F27" s="4">
        <f t="shared" si="2"/>
        <v>2.7793368020569664</v>
      </c>
      <c r="G27" s="4">
        <f t="shared" si="2"/>
        <v>5.1270688771419595</v>
      </c>
      <c r="H27" s="4">
        <f t="shared" si="2"/>
        <v>7.5727850391943958</v>
      </c>
      <c r="I27" s="4">
        <f t="shared" si="2"/>
        <v>13.500551933175714</v>
      </c>
      <c r="J27" s="4">
        <f t="shared" si="4"/>
        <v>4.4591279865817022</v>
      </c>
      <c r="CG27" s="13" t="s">
        <v>20</v>
      </c>
      <c r="CH27">
        <v>1.2185635963155641E-2</v>
      </c>
      <c r="CI27">
        <v>1.1479842746108471E-2</v>
      </c>
      <c r="CJ27">
        <v>1.139372072191549E-2</v>
      </c>
      <c r="CK27">
        <v>1.177704618161165E-2</v>
      </c>
      <c r="CL27">
        <v>1.2394123658947469E-2</v>
      </c>
      <c r="CM27">
        <v>1.2937993368697279E-2</v>
      </c>
      <c r="CN27">
        <v>1.0647277898879169E-2</v>
      </c>
      <c r="CO27">
        <v>1.3444596361141601E-2</v>
      </c>
      <c r="CP27">
        <v>1.2286265604528069E-2</v>
      </c>
      <c r="CQ27">
        <v>1.075330650615584E-2</v>
      </c>
    </row>
    <row r="28" spans="1:95" s="4" customFormat="1" x14ac:dyDescent="0.25">
      <c r="A28" s="1" t="s">
        <v>15</v>
      </c>
      <c r="B28" s="4">
        <f t="shared" si="3"/>
        <v>0.77118291647406179</v>
      </c>
      <c r="C28" s="4">
        <f t="shared" si="2"/>
        <v>1.1343200169358303</v>
      </c>
      <c r="D28" s="4">
        <f t="shared" si="2"/>
        <v>1.3670470245149735</v>
      </c>
      <c r="E28" s="4">
        <f t="shared" si="2"/>
        <v>1.4307326964482727</v>
      </c>
      <c r="F28" s="4">
        <f t="shared" si="2"/>
        <v>1.5587741255652496</v>
      </c>
      <c r="G28" s="4">
        <f t="shared" si="2"/>
        <v>2.0861648819473979</v>
      </c>
      <c r="H28" s="4">
        <f t="shared" si="2"/>
        <v>2.4405117470149178</v>
      </c>
      <c r="I28" s="4">
        <f t="shared" si="2"/>
        <v>2.9213218513390222</v>
      </c>
      <c r="J28" s="4">
        <f t="shared" si="4"/>
        <v>1.7137569075299659</v>
      </c>
      <c r="CG28" s="13" t="s">
        <v>21</v>
      </c>
      <c r="CH28">
        <v>10.709325885041791</v>
      </c>
      <c r="CI28">
        <v>2.65893955878891</v>
      </c>
      <c r="CJ28">
        <v>1.5755094427321801</v>
      </c>
      <c r="CK28">
        <v>2.2486067207459022</v>
      </c>
      <c r="CL28">
        <v>0.60236566204867315</v>
      </c>
      <c r="CM28">
        <v>1.402667383324407</v>
      </c>
      <c r="CN28">
        <v>0.75324079498253849</v>
      </c>
      <c r="CO28">
        <v>6.4274699646549953</v>
      </c>
      <c r="CP28">
        <v>1.6691407057992429</v>
      </c>
      <c r="CQ28">
        <v>0.74504642831687851</v>
      </c>
    </row>
    <row r="29" spans="1:95" s="4" customFormat="1" x14ac:dyDescent="0.25">
      <c r="A29" s="1" t="s">
        <v>16</v>
      </c>
      <c r="B29" s="4">
        <f t="shared" si="3"/>
        <v>0.75500661767812471</v>
      </c>
      <c r="C29" s="4">
        <f t="shared" si="2"/>
        <v>1.1237614347039446</v>
      </c>
      <c r="D29" s="4">
        <f t="shared" si="2"/>
        <v>1.365352437940508</v>
      </c>
      <c r="E29" s="4">
        <f t="shared" si="2"/>
        <v>1.4375789791531031</v>
      </c>
      <c r="F29" s="4">
        <f t="shared" si="2"/>
        <v>1.5766439006586261</v>
      </c>
      <c r="G29" s="4">
        <f t="shared" si="2"/>
        <v>2.162032658745864</v>
      </c>
      <c r="H29" s="4">
        <f t="shared" si="2"/>
        <v>2.6022723116829805</v>
      </c>
      <c r="I29" s="4">
        <f t="shared" si="2"/>
        <v>3.4168752379618894</v>
      </c>
      <c r="J29" s="4">
        <f t="shared" si="4"/>
        <v>1.8049404473156301</v>
      </c>
      <c r="CG29" s="13" t="s">
        <v>22</v>
      </c>
      <c r="CH29">
        <v>3.2725106394084951</v>
      </c>
      <c r="CI29">
        <v>1.6306255115105091</v>
      </c>
      <c r="CJ29">
        <v>1.2551929902338439</v>
      </c>
      <c r="CK29">
        <v>1.499535501662399</v>
      </c>
      <c r="CL29">
        <v>0.77612219530733251</v>
      </c>
      <c r="CM29">
        <v>1.184342595419251</v>
      </c>
      <c r="CN29">
        <v>0.86789446073963306</v>
      </c>
      <c r="CO29">
        <v>2.5352455432669618</v>
      </c>
      <c r="CP29">
        <v>1.2919522846449261</v>
      </c>
      <c r="CQ29">
        <v>0.86316071986442855</v>
      </c>
    </row>
    <row r="30" spans="1:95" s="4" customFormat="1" x14ac:dyDescent="0.25">
      <c r="A30" s="1" t="s">
        <v>17</v>
      </c>
      <c r="B30" s="4">
        <f t="shared" si="3"/>
        <v>0.44485026116602289</v>
      </c>
      <c r="C30" s="4">
        <f t="shared" si="2"/>
        <v>0.63943861872001206</v>
      </c>
      <c r="D30" s="4">
        <f t="shared" si="2"/>
        <v>0.75347547595549702</v>
      </c>
      <c r="E30" s="4">
        <f t="shared" si="2"/>
        <v>0.85268700144683329</v>
      </c>
      <c r="F30" s="4">
        <f t="shared" si="2"/>
        <v>0.93281678522315192</v>
      </c>
      <c r="G30" s="4">
        <f t="shared" si="2"/>
        <v>1.2856201561548581</v>
      </c>
      <c r="H30" s="4">
        <f t="shared" si="2"/>
        <v>1.4881441420561623</v>
      </c>
      <c r="I30" s="4">
        <f t="shared" si="2"/>
        <v>1.8775422238983634</v>
      </c>
      <c r="J30" s="4">
        <f t="shared" si="4"/>
        <v>1.0343218330776127</v>
      </c>
      <c r="CG30" s="13" t="s">
        <v>23</v>
      </c>
      <c r="CH30">
        <v>2.1558764374093009</v>
      </c>
      <c r="CI30">
        <v>1.1997568642507701</v>
      </c>
      <c r="CJ30">
        <v>0.85177044834441085</v>
      </c>
      <c r="CK30">
        <v>1.0260800492773521</v>
      </c>
      <c r="CL30">
        <v>0.46965486688616542</v>
      </c>
      <c r="CM30">
        <v>0.97850074590957725</v>
      </c>
      <c r="CN30">
        <v>0.49835321313455222</v>
      </c>
      <c r="CO30">
        <v>1.8109301928339609</v>
      </c>
      <c r="CP30">
        <v>0.85616979628492262</v>
      </c>
      <c r="CQ30">
        <v>0.53316240102050361</v>
      </c>
    </row>
    <row r="31" spans="1:95" s="4" customFormat="1" x14ac:dyDescent="0.25">
      <c r="A31" s="1" t="s">
        <v>18</v>
      </c>
      <c r="B31" s="4">
        <f t="shared" si="3"/>
        <v>0.43476390194717496</v>
      </c>
      <c r="C31" s="4">
        <f t="shared" si="2"/>
        <v>0.63825606591186879</v>
      </c>
      <c r="D31" s="4">
        <f t="shared" si="2"/>
        <v>0.75475326026272804</v>
      </c>
      <c r="E31" s="4">
        <f t="shared" si="2"/>
        <v>0.86443070840306147</v>
      </c>
      <c r="F31" s="4">
        <f t="shared" si="2"/>
        <v>0.94745663394422264</v>
      </c>
      <c r="G31" s="4">
        <f t="shared" si="2"/>
        <v>1.345964632122445</v>
      </c>
      <c r="H31" s="4">
        <f t="shared" si="2"/>
        <v>1.6107813975352148</v>
      </c>
      <c r="I31" s="4">
        <f t="shared" si="2"/>
        <v>2.1625496709616883</v>
      </c>
      <c r="J31" s="4">
        <f t="shared" si="4"/>
        <v>1.0948695338860506</v>
      </c>
      <c r="CG31" s="13" t="s">
        <v>24</v>
      </c>
      <c r="CH31">
        <v>3.4166574869462188E-2</v>
      </c>
      <c r="CI31">
        <v>2.178133300972163E-2</v>
      </c>
      <c r="CJ31">
        <v>1.412451435155177E-2</v>
      </c>
      <c r="CK31">
        <v>2.103959179453091E-2</v>
      </c>
      <c r="CL31">
        <v>1.5088358549748699E-2</v>
      </c>
      <c r="CM31">
        <v>2.6887969240277872E-2</v>
      </c>
      <c r="CN31">
        <v>1.296677909825145E-2</v>
      </c>
      <c r="CO31">
        <v>2.0749641953865691E-2</v>
      </c>
      <c r="CP31">
        <v>1.710651706684288E-2</v>
      </c>
      <c r="CQ31">
        <v>1.4205973743731049E-2</v>
      </c>
    </row>
    <row r="32" spans="1:95" s="4" customFormat="1" x14ac:dyDescent="0.25">
      <c r="A32" s="1" t="s">
        <v>19</v>
      </c>
      <c r="B32" s="4">
        <f t="shared" si="3"/>
        <v>8.5615883506200592E-3</v>
      </c>
      <c r="C32" s="4">
        <f t="shared" si="2"/>
        <v>1.193700380819891E-2</v>
      </c>
      <c r="D32" s="4">
        <f t="shared" si="2"/>
        <v>1.4585796607942209E-2</v>
      </c>
      <c r="E32" s="4">
        <f t="shared" si="2"/>
        <v>1.6410723291415179E-2</v>
      </c>
      <c r="F32" s="4">
        <f t="shared" si="2"/>
        <v>1.8120741925014859E-2</v>
      </c>
      <c r="G32" s="4">
        <f t="shared" si="2"/>
        <v>2.4579636397176946E-2</v>
      </c>
      <c r="H32" s="4">
        <f t="shared" si="2"/>
        <v>2.8480229825291043E-2</v>
      </c>
      <c r="I32" s="4">
        <f t="shared" si="2"/>
        <v>3.5860647066130971E-2</v>
      </c>
      <c r="J32" s="4">
        <f t="shared" si="4"/>
        <v>1.981704590897377E-2</v>
      </c>
      <c r="CG32" s="12" t="s">
        <v>77</v>
      </c>
      <c r="CH32"/>
      <c r="CI32"/>
      <c r="CJ32"/>
      <c r="CK32"/>
      <c r="CL32"/>
      <c r="CM32"/>
      <c r="CN32"/>
      <c r="CO32"/>
      <c r="CP32"/>
      <c r="CQ32"/>
    </row>
    <row r="33" spans="1:95" s="4" customFormat="1" x14ac:dyDescent="0.25">
      <c r="A33" s="1" t="s">
        <v>20</v>
      </c>
      <c r="B33" s="4">
        <f t="shared" si="3"/>
        <v>8.4234276856849331E-3</v>
      </c>
      <c r="C33" s="4">
        <f t="shared" si="2"/>
        <v>1.1929980901114069E-2</v>
      </c>
      <c r="D33" s="4">
        <f t="shared" si="2"/>
        <v>1.4597964414107323E-2</v>
      </c>
      <c r="E33" s="4">
        <f t="shared" si="2"/>
        <v>1.6642200182417959E-2</v>
      </c>
      <c r="F33" s="4">
        <f t="shared" si="2"/>
        <v>1.837341310872978E-2</v>
      </c>
      <c r="G33" s="4">
        <f t="shared" si="2"/>
        <v>2.5755899241876924E-2</v>
      </c>
      <c r="H33" s="4">
        <f t="shared" si="2"/>
        <v>3.0626946694496292E-2</v>
      </c>
      <c r="I33" s="4">
        <f t="shared" si="2"/>
        <v>4.0930113054331203E-2</v>
      </c>
      <c r="J33" s="4">
        <f t="shared" si="4"/>
        <v>2.0909993160344809E-2</v>
      </c>
      <c r="CG33" s="13" t="s">
        <v>11</v>
      </c>
      <c r="CH33">
        <v>0.99719938259610397</v>
      </c>
      <c r="CI33">
        <v>0.99381445133552315</v>
      </c>
      <c r="CJ33">
        <v>0.99428828000448166</v>
      </c>
      <c r="CK33">
        <v>0.99589139799200377</v>
      </c>
      <c r="CL33">
        <v>0.99754995829778248</v>
      </c>
      <c r="CM33">
        <v>0.99514274453347862</v>
      </c>
      <c r="CN33">
        <v>0.99262173679318089</v>
      </c>
      <c r="CO33">
        <v>0.99421182377606243</v>
      </c>
      <c r="CP33">
        <v>0.99608052109727008</v>
      </c>
      <c r="CQ33">
        <v>0.99702239351156741</v>
      </c>
    </row>
    <row r="34" spans="1:95" s="4" customFormat="1" x14ac:dyDescent="0.25">
      <c r="A34" s="8" t="s">
        <v>21</v>
      </c>
      <c r="B34" s="4">
        <f t="shared" si="3"/>
        <v>1.0745380724043794</v>
      </c>
      <c r="C34" s="4">
        <f t="shared" si="2"/>
        <v>2.8792312546435519</v>
      </c>
      <c r="D34" s="4">
        <f t="shared" si="2"/>
        <v>3.0919274993635049</v>
      </c>
      <c r="E34" s="4">
        <f t="shared" si="2"/>
        <v>3.3978671930683788</v>
      </c>
      <c r="F34" s="4">
        <f t="shared" si="2"/>
        <v>4.8045052552237886</v>
      </c>
      <c r="G34" s="4">
        <f t="shared" si="2"/>
        <v>7.6970975381182765</v>
      </c>
      <c r="H34" s="4">
        <f t="shared" si="2"/>
        <v>9.7949769925350161</v>
      </c>
      <c r="I34" s="4">
        <f t="shared" si="2"/>
        <v>25.605444984327704</v>
      </c>
      <c r="J34" s="4">
        <f t="shared" si="4"/>
        <v>7.2931985987105747</v>
      </c>
      <c r="CG34" s="13" t="s">
        <v>12</v>
      </c>
      <c r="CH34">
        <v>0.99721474471587168</v>
      </c>
      <c r="CI34">
        <v>0.99368267343634797</v>
      </c>
      <c r="CJ34">
        <v>0.99427788812922446</v>
      </c>
      <c r="CK34">
        <v>0.99572766930219037</v>
      </c>
      <c r="CL34">
        <v>0.99755463836236957</v>
      </c>
      <c r="CM34">
        <v>0.99518468772099156</v>
      </c>
      <c r="CN34">
        <v>0.99271752848967165</v>
      </c>
      <c r="CO34">
        <v>0.99443892237834253</v>
      </c>
      <c r="CP34">
        <v>0.99604583378485168</v>
      </c>
      <c r="CQ34">
        <v>0.99703927996060104</v>
      </c>
    </row>
    <row r="35" spans="1:95" s="4" customFormat="1" x14ac:dyDescent="0.25">
      <c r="A35" s="8" t="s">
        <v>22</v>
      </c>
      <c r="B35" s="4">
        <f t="shared" si="3"/>
        <v>0.99559880195881811</v>
      </c>
      <c r="C35" s="4">
        <f t="shared" si="2"/>
        <v>1.5176582442057778</v>
      </c>
      <c r="D35" s="4">
        <f t="shared" si="2"/>
        <v>1.6608527331752481</v>
      </c>
      <c r="E35" s="4">
        <f t="shared" si="2"/>
        <v>1.7224054846335417</v>
      </c>
      <c r="F35" s="4">
        <f t="shared" si="2"/>
        <v>2.0330798235759988</v>
      </c>
      <c r="G35" s="4">
        <f t="shared" si="2"/>
        <v>2.6135869874478628</v>
      </c>
      <c r="H35" s="4">
        <f t="shared" si="2"/>
        <v>2.8924020125589958</v>
      </c>
      <c r="I35" s="4">
        <f t="shared" si="2"/>
        <v>4.449483737746136</v>
      </c>
      <c r="J35" s="4">
        <f t="shared" si="4"/>
        <v>2.2356334781627973</v>
      </c>
      <c r="CG35" s="13" t="s">
        <v>13</v>
      </c>
      <c r="CH35">
        <v>4.4765044356666426</v>
      </c>
      <c r="CI35">
        <v>1.3599042694537371</v>
      </c>
      <c r="CJ35">
        <v>1.4486991175329389</v>
      </c>
      <c r="CK35">
        <v>1.082583454346246</v>
      </c>
      <c r="CL35">
        <v>0.74407805380646797</v>
      </c>
      <c r="CM35">
        <v>0.81782660306678723</v>
      </c>
      <c r="CN35">
        <v>0.72685791130131894</v>
      </c>
      <c r="CO35">
        <v>7.293368724782292</v>
      </c>
      <c r="CP35">
        <v>3.4126905912457111</v>
      </c>
      <c r="CQ35">
        <v>0.95450231877942793</v>
      </c>
    </row>
    <row r="36" spans="1:95" s="4" customFormat="1" x14ac:dyDescent="0.25">
      <c r="A36" s="8" t="s">
        <v>23</v>
      </c>
      <c r="B36" s="4">
        <f t="shared" si="3"/>
        <v>0.65567723666181577</v>
      </c>
      <c r="C36" s="4">
        <f t="shared" si="2"/>
        <v>1.0380255015351516</v>
      </c>
      <c r="D36" s="4">
        <f t="shared" si="2"/>
        <v>1.1015403139238373</v>
      </c>
      <c r="E36" s="4">
        <f t="shared" si="2"/>
        <v>1.082653930813855</v>
      </c>
      <c r="F36" s="4">
        <f t="shared" si="2"/>
        <v>1.3128584410060005</v>
      </c>
      <c r="G36" s="4">
        <f t="shared" si="2"/>
        <v>1.6163788616931174</v>
      </c>
      <c r="H36" s="4">
        <f t="shared" si="2"/>
        <v>1.7908524932207608</v>
      </c>
      <c r="I36" s="4">
        <f t="shared" si="2"/>
        <v>3.0903525060104555</v>
      </c>
      <c r="J36" s="4">
        <f t="shared" si="4"/>
        <v>1.4610424106081243</v>
      </c>
      <c r="CG36" s="13" t="s">
        <v>14</v>
      </c>
      <c r="CH36">
        <v>4.5226281348971247</v>
      </c>
      <c r="CI36">
        <v>1.3405331819528199</v>
      </c>
      <c r="CJ36">
        <v>1.4998558066237431</v>
      </c>
      <c r="CK36">
        <v>1.127375243776866</v>
      </c>
      <c r="CL36">
        <v>0.70817797739176436</v>
      </c>
      <c r="CM36">
        <v>0.84069880494273652</v>
      </c>
      <c r="CN36">
        <v>0.7092441495043893</v>
      </c>
      <c r="CO36">
        <v>6.9319061013468879</v>
      </c>
      <c r="CP36">
        <v>3.5356584048683208</v>
      </c>
      <c r="CQ36">
        <v>0.93860492221816716</v>
      </c>
    </row>
    <row r="37" spans="1:95" s="4" customFormat="1" x14ac:dyDescent="0.25">
      <c r="A37" s="8" t="s">
        <v>24</v>
      </c>
      <c r="B37" s="4">
        <f t="shared" si="3"/>
        <v>1.3940491084891152E-2</v>
      </c>
      <c r="C37" s="4">
        <f t="shared" si="2"/>
        <v>1.9811725367798412E-2</v>
      </c>
      <c r="D37" s="4">
        <f t="shared" si="2"/>
        <v>2.2363605222764905E-2</v>
      </c>
      <c r="E37" s="4">
        <f t="shared" si="2"/>
        <v>2.1444110937818263E-2</v>
      </c>
      <c r="F37" s="4">
        <f t="shared" si="2"/>
        <v>2.634406619054639E-2</v>
      </c>
      <c r="G37" s="4">
        <f t="shared" si="2"/>
        <v>3.1130896568677284E-2</v>
      </c>
      <c r="H37" s="4">
        <f t="shared" si="2"/>
        <v>3.4984662195388122E-2</v>
      </c>
      <c r="I37" s="4">
        <f t="shared" si="2"/>
        <v>5.763684756544786E-2</v>
      </c>
      <c r="J37" s="4">
        <f t="shared" si="4"/>
        <v>2.8457050641666551E-2</v>
      </c>
      <c r="CG37" s="13" t="s">
        <v>15</v>
      </c>
      <c r="CH37">
        <v>2.1157751382570509</v>
      </c>
      <c r="CI37">
        <v>1.166149334113662</v>
      </c>
      <c r="CJ37">
        <v>1.203619174628312</v>
      </c>
      <c r="CK37">
        <v>1.0404727071606661</v>
      </c>
      <c r="CL37">
        <v>0.86259959065980785</v>
      </c>
      <c r="CM37">
        <v>0.90433765987422376</v>
      </c>
      <c r="CN37">
        <v>0.85255962331165958</v>
      </c>
      <c r="CO37">
        <v>2.70062376587008</v>
      </c>
      <c r="CP37">
        <v>1.847346906037334</v>
      </c>
      <c r="CQ37">
        <v>0.97698634523693728</v>
      </c>
    </row>
    <row r="38" spans="1:95" s="4" customFormat="1" x14ac:dyDescent="0.25">
      <c r="CG38" s="13" t="s">
        <v>16</v>
      </c>
      <c r="CH38">
        <v>2.1266471580629269</v>
      </c>
      <c r="CI38">
        <v>1.1578139669017731</v>
      </c>
      <c r="CJ38">
        <v>1.22468600327747</v>
      </c>
      <c r="CK38">
        <v>1.0617792820435259</v>
      </c>
      <c r="CL38">
        <v>0.84153311128663522</v>
      </c>
      <c r="CM38">
        <v>0.91689628908766807</v>
      </c>
      <c r="CN38">
        <v>0.84216634313203786</v>
      </c>
      <c r="CO38">
        <v>2.632851325340436</v>
      </c>
      <c r="CP38">
        <v>1.8803346523606701</v>
      </c>
      <c r="CQ38">
        <v>0.96881624791193877</v>
      </c>
    </row>
    <row r="39" spans="1:95" s="4" customFormat="1" x14ac:dyDescent="0.25">
      <c r="CG39" s="13" t="s">
        <v>17</v>
      </c>
      <c r="CH39">
        <v>0.99972339473875327</v>
      </c>
      <c r="CI39">
        <v>0.73548981734835817</v>
      </c>
      <c r="CJ39">
        <v>0.77884339643771405</v>
      </c>
      <c r="CK39">
        <v>0.68475726195572717</v>
      </c>
      <c r="CL39">
        <v>0.45444181397010153</v>
      </c>
      <c r="CM39">
        <v>0.61386116536558066</v>
      </c>
      <c r="CN39">
        <v>0.4985045804200211</v>
      </c>
      <c r="CO39">
        <v>1.376756007405918</v>
      </c>
      <c r="CP39">
        <v>0.86640689601184318</v>
      </c>
      <c r="CQ39">
        <v>0.52597042590095333</v>
      </c>
    </row>
    <row r="40" spans="1:95" s="4" customFormat="1" x14ac:dyDescent="0.25">
      <c r="B40" s="15" t="s">
        <v>134</v>
      </c>
      <c r="C40" s="15"/>
      <c r="D40" s="15"/>
      <c r="E40" s="15"/>
      <c r="F40" s="15"/>
      <c r="G40" s="15"/>
      <c r="H40" s="15"/>
      <c r="I40" s="15"/>
      <c r="CG40" s="13" t="s">
        <v>18</v>
      </c>
      <c r="CH40">
        <v>0.99766760866761584</v>
      </c>
      <c r="CI40">
        <v>0.73649697813326043</v>
      </c>
      <c r="CJ40">
        <v>0.79355178024167816</v>
      </c>
      <c r="CK40">
        <v>0.68043825091168797</v>
      </c>
      <c r="CL40">
        <v>0.45883274515052191</v>
      </c>
      <c r="CM40">
        <v>0.62265650022060481</v>
      </c>
      <c r="CN40">
        <v>0.5106091847326949</v>
      </c>
      <c r="CO40">
        <v>1.3485312417705071</v>
      </c>
      <c r="CP40">
        <v>0.87572200056982152</v>
      </c>
      <c r="CQ40">
        <v>0.52302631222888785</v>
      </c>
    </row>
    <row r="41" spans="1:95" s="4" customFormat="1" x14ac:dyDescent="0.25">
      <c r="B41" s="6">
        <v>1</v>
      </c>
      <c r="C41" s="5">
        <v>2</v>
      </c>
      <c r="D41" s="6">
        <v>3</v>
      </c>
      <c r="E41" s="5">
        <v>4</v>
      </c>
      <c r="F41" s="6">
        <v>5</v>
      </c>
      <c r="G41" s="5">
        <v>10</v>
      </c>
      <c r="H41" s="6">
        <v>15</v>
      </c>
      <c r="I41" s="5">
        <v>30</v>
      </c>
      <c r="J41" s="4" t="s">
        <v>150</v>
      </c>
      <c r="CG41" s="13" t="s">
        <v>19</v>
      </c>
      <c r="CH41">
        <v>1.498296285664507E-2</v>
      </c>
      <c r="CI41">
        <v>1.3633917721356749E-2</v>
      </c>
      <c r="CJ41">
        <v>1.256599048634521E-2</v>
      </c>
      <c r="CK41">
        <v>1.445630774181096E-2</v>
      </c>
      <c r="CL41">
        <v>1.4114268827721699E-2</v>
      </c>
      <c r="CM41">
        <v>1.7087166053622961E-2</v>
      </c>
      <c r="CN41">
        <v>1.271293438219127E-2</v>
      </c>
      <c r="CO41">
        <v>1.6012005320161352E-2</v>
      </c>
      <c r="CP41">
        <v>1.5782023799452389E-2</v>
      </c>
      <c r="CQ41">
        <v>1.451038889011441E-2</v>
      </c>
    </row>
    <row r="42" spans="1:95" s="4" customFormat="1" x14ac:dyDescent="0.25">
      <c r="A42" s="4" t="s">
        <v>135</v>
      </c>
      <c r="B42" s="4">
        <f>AVERAGE(B26,B27,B34)</f>
        <v>0.78176928923725131</v>
      </c>
      <c r="C42" s="4">
        <f t="shared" ref="C42:I42" si="5">AVERAGE(C26,C27,C34)</f>
        <v>1.9441667579003823</v>
      </c>
      <c r="D42" s="4">
        <f t="shared" si="5"/>
        <v>2.5130324400379815</v>
      </c>
      <c r="E42" s="4">
        <f t="shared" si="5"/>
        <v>2.7281594989216327</v>
      </c>
      <c r="F42" s="4">
        <f t="shared" si="5"/>
        <v>3.4347394566934768</v>
      </c>
      <c r="G42" s="4">
        <f t="shared" si="5"/>
        <v>5.8627573549424996</v>
      </c>
      <c r="H42" s="4">
        <f t="shared" si="5"/>
        <v>7.973886346463992</v>
      </c>
      <c r="I42" s="4">
        <f t="shared" si="5"/>
        <v>16.231300402643928</v>
      </c>
      <c r="J42" s="4">
        <f>AVERAGE(B42:I42)</f>
        <v>5.1837264433551429</v>
      </c>
      <c r="CG42" s="13" t="s">
        <v>20</v>
      </c>
      <c r="CH42">
        <v>1.478401321667972E-2</v>
      </c>
      <c r="CI42">
        <v>1.369329084518296E-2</v>
      </c>
      <c r="CJ42">
        <v>1.2765575896694709E-2</v>
      </c>
      <c r="CK42">
        <v>1.422809345796993E-2</v>
      </c>
      <c r="CL42">
        <v>1.4263816613553861E-2</v>
      </c>
      <c r="CM42">
        <v>1.7264939629040622E-2</v>
      </c>
      <c r="CN42">
        <v>1.293482336656545E-2</v>
      </c>
      <c r="CO42">
        <v>1.5814487648658601E-2</v>
      </c>
      <c r="CP42">
        <v>1.5779755160814622E-2</v>
      </c>
      <c r="CQ42">
        <v>1.445084830591277E-2</v>
      </c>
    </row>
    <row r="43" spans="1:95" s="4" customFormat="1" x14ac:dyDescent="0.25">
      <c r="A43" s="4" t="s">
        <v>136</v>
      </c>
      <c r="B43" s="4">
        <f>AVERAGE(B28,B29,B35)</f>
        <v>0.84059611203700157</v>
      </c>
      <c r="C43" s="4">
        <f t="shared" ref="C43:I43" si="6">AVERAGE(C28,C29,C35)</f>
        <v>1.2585798986151844</v>
      </c>
      <c r="D43" s="4">
        <f t="shared" si="6"/>
        <v>1.4644173985435767</v>
      </c>
      <c r="E43" s="4">
        <f t="shared" si="6"/>
        <v>1.5302390534116392</v>
      </c>
      <c r="F43" s="4">
        <f t="shared" si="6"/>
        <v>1.7228326165999583</v>
      </c>
      <c r="G43" s="4">
        <f t="shared" si="6"/>
        <v>2.2872615093803748</v>
      </c>
      <c r="H43" s="4">
        <f t="shared" si="6"/>
        <v>2.6450620237522977</v>
      </c>
      <c r="I43" s="4">
        <f t="shared" si="6"/>
        <v>3.5958936090156826</v>
      </c>
      <c r="J43" s="4">
        <f t="shared" ref="J43:J45" si="7">AVERAGE(B43:I43)</f>
        <v>1.9181102776694643</v>
      </c>
      <c r="CG43" s="13" t="s">
        <v>21</v>
      </c>
      <c r="CH43">
        <v>5.1102542671017952</v>
      </c>
      <c r="CI43">
        <v>8.832292872066045</v>
      </c>
      <c r="CJ43">
        <v>2.9917702071244081</v>
      </c>
      <c r="CK43">
        <v>1.093824551244359</v>
      </c>
      <c r="CL43">
        <v>1.209712079292959</v>
      </c>
      <c r="CM43">
        <v>1.474490709527414</v>
      </c>
      <c r="CN43">
        <v>2.037885450306324</v>
      </c>
      <c r="CO43">
        <v>3.652128952911708</v>
      </c>
      <c r="CP43">
        <v>3.1237786635319802</v>
      </c>
      <c r="CQ43">
        <v>1.3931372405280631</v>
      </c>
    </row>
    <row r="44" spans="1:95" s="4" customFormat="1" x14ac:dyDescent="0.25">
      <c r="A44" s="4" t="s">
        <v>137</v>
      </c>
      <c r="B44" s="4">
        <f>AVERAGE(B30,B31,B36)</f>
        <v>0.51176379992500454</v>
      </c>
      <c r="C44" s="4">
        <f t="shared" ref="C44:I44" si="8">AVERAGE(C30,C31,C36)</f>
        <v>0.77190672872234423</v>
      </c>
      <c r="D44" s="4">
        <f t="shared" si="8"/>
        <v>0.86992301671402072</v>
      </c>
      <c r="E44" s="4">
        <f t="shared" si="8"/>
        <v>0.93325721355458324</v>
      </c>
      <c r="F44" s="4">
        <f t="shared" si="8"/>
        <v>1.0643772867244583</v>
      </c>
      <c r="G44" s="4">
        <f t="shared" si="8"/>
        <v>1.4159878833234736</v>
      </c>
      <c r="H44" s="4">
        <f t="shared" si="8"/>
        <v>1.6299260109373794</v>
      </c>
      <c r="I44" s="4">
        <f t="shared" si="8"/>
        <v>2.3768148002901692</v>
      </c>
      <c r="J44" s="4">
        <f t="shared" si="7"/>
        <v>1.1967445925239291</v>
      </c>
      <c r="CG44" s="13" t="s">
        <v>22</v>
      </c>
      <c r="CH44">
        <v>2.260587150963616</v>
      </c>
      <c r="CI44">
        <v>2.9719173730213369</v>
      </c>
      <c r="CJ44">
        <v>1.729673439445842</v>
      </c>
      <c r="CK44">
        <v>1.045860674872308</v>
      </c>
      <c r="CL44">
        <v>1.099869119165076</v>
      </c>
      <c r="CM44">
        <v>1.214286090477616</v>
      </c>
      <c r="CN44">
        <v>1.4275452533304589</v>
      </c>
      <c r="CO44">
        <v>1.911054408673837</v>
      </c>
      <c r="CP44">
        <v>1.767421473087837</v>
      </c>
      <c r="CQ44">
        <v>1.1803123487145519</v>
      </c>
    </row>
    <row r="45" spans="1:95" s="4" customFormat="1" x14ac:dyDescent="0.25">
      <c r="A45" s="4" t="s">
        <v>138</v>
      </c>
      <c r="B45" s="4">
        <f>AVERAGE(B32,B33,B37)</f>
        <v>1.0308502373732048E-2</v>
      </c>
      <c r="C45" s="4">
        <f t="shared" ref="C45:I45" si="9">AVERAGE(C32,C33,C37)</f>
        <v>1.4559570025703796E-2</v>
      </c>
      <c r="D45" s="4">
        <f t="shared" si="9"/>
        <v>1.7182455414938146E-2</v>
      </c>
      <c r="E45" s="4">
        <f t="shared" si="9"/>
        <v>1.8165678137217135E-2</v>
      </c>
      <c r="F45" s="4">
        <f t="shared" si="9"/>
        <v>2.0946073741430343E-2</v>
      </c>
      <c r="G45" s="4">
        <f t="shared" si="9"/>
        <v>2.7155477402577049E-2</v>
      </c>
      <c r="H45" s="4">
        <f t="shared" si="9"/>
        <v>3.1363946238391817E-2</v>
      </c>
      <c r="I45" s="4">
        <f t="shared" si="9"/>
        <v>4.4809202561970018E-2</v>
      </c>
      <c r="J45" s="4">
        <f t="shared" si="7"/>
        <v>2.3061363236995043E-2</v>
      </c>
      <c r="CG45" s="13" t="s">
        <v>23</v>
      </c>
      <c r="CH45">
        <v>1.132769681257235</v>
      </c>
      <c r="CI45">
        <v>2.4737100389991169</v>
      </c>
      <c r="CJ45">
        <v>1.2015638027518749</v>
      </c>
      <c r="CK45">
        <v>0.73039581991321056</v>
      </c>
      <c r="CL45">
        <v>0.75554580698325402</v>
      </c>
      <c r="CM45">
        <v>0.92664108001218159</v>
      </c>
      <c r="CN45">
        <v>0.94543560758876155</v>
      </c>
      <c r="CO45">
        <v>1.286701848426659</v>
      </c>
      <c r="CP45">
        <v>0.97440242910147712</v>
      </c>
      <c r="CQ45">
        <v>0.588237024204601</v>
      </c>
    </row>
    <row r="46" spans="1:95" s="4" customFormat="1" x14ac:dyDescent="0.25">
      <c r="CG46" s="13" t="s">
        <v>24</v>
      </c>
      <c r="CH46">
        <v>1.6141178065065771E-2</v>
      </c>
      <c r="CI46">
        <v>4.5707727156040788E-2</v>
      </c>
      <c r="CJ46">
        <v>1.9524482758871291E-2</v>
      </c>
      <c r="CK46">
        <v>1.547169062752261E-2</v>
      </c>
      <c r="CL46">
        <v>2.720069146107543E-2</v>
      </c>
      <c r="CM46">
        <v>2.645297125937697E-2</v>
      </c>
      <c r="CN46">
        <v>2.5083265399413392E-2</v>
      </c>
      <c r="CO46">
        <v>1.545031048537248E-2</v>
      </c>
      <c r="CP46">
        <v>1.7888350692807631E-2</v>
      </c>
      <c r="CQ46">
        <v>1.4715384322102639E-2</v>
      </c>
    </row>
    <row r="47" spans="1:95" s="4" customFormat="1" x14ac:dyDescent="0.25">
      <c r="CG47" s="12" t="s">
        <v>78</v>
      </c>
      <c r="CH47"/>
      <c r="CI47"/>
      <c r="CJ47"/>
      <c r="CK47"/>
      <c r="CL47"/>
      <c r="CM47"/>
      <c r="CN47"/>
      <c r="CO47"/>
      <c r="CP47"/>
      <c r="CQ47"/>
    </row>
    <row r="48" spans="1:95" s="4" customFormat="1" x14ac:dyDescent="0.25">
      <c r="CG48" s="13" t="s">
        <v>11</v>
      </c>
      <c r="CH48">
        <v>0.99636560842595645</v>
      </c>
      <c r="CI48">
        <v>0.99205866535470832</v>
      </c>
      <c r="CJ48">
        <v>0.99237538973088879</v>
      </c>
      <c r="CK48">
        <v>0.99470707285331772</v>
      </c>
      <c r="CL48">
        <v>0.99669878709076509</v>
      </c>
      <c r="CM48">
        <v>0.99353522879140355</v>
      </c>
      <c r="CN48">
        <v>0.99044759169098451</v>
      </c>
      <c r="CO48">
        <v>0.99216462749445777</v>
      </c>
      <c r="CP48">
        <v>0.99511496067801652</v>
      </c>
      <c r="CQ48">
        <v>0.99611831424104458</v>
      </c>
    </row>
    <row r="49" spans="85:95" s="4" customFormat="1" x14ac:dyDescent="0.25">
      <c r="CG49" s="13" t="s">
        <v>12</v>
      </c>
      <c r="CH49">
        <v>0.99641073300016725</v>
      </c>
      <c r="CI49">
        <v>0.99190262342021784</v>
      </c>
      <c r="CJ49">
        <v>0.9924287811079211</v>
      </c>
      <c r="CK49">
        <v>0.99437361917172828</v>
      </c>
      <c r="CL49">
        <v>0.99674653830702842</v>
      </c>
      <c r="CM49">
        <v>0.99352082527069663</v>
      </c>
      <c r="CN49">
        <v>0.99062538771996889</v>
      </c>
      <c r="CO49">
        <v>0.99248837963026482</v>
      </c>
      <c r="CP49">
        <v>0.99506685965833552</v>
      </c>
      <c r="CQ49">
        <v>0.99613127425928438</v>
      </c>
    </row>
    <row r="50" spans="85:95" s="4" customFormat="1" x14ac:dyDescent="0.25">
      <c r="CG50" s="13" t="s">
        <v>13</v>
      </c>
      <c r="CH50">
        <v>3.6919414771246002</v>
      </c>
      <c r="CI50">
        <v>2.6043695952983139</v>
      </c>
      <c r="CJ50">
        <v>1.6986259301274049</v>
      </c>
      <c r="CK50">
        <v>1.6253052847213281</v>
      </c>
      <c r="CL50">
        <v>1.0380173032664479</v>
      </c>
      <c r="CM50">
        <v>1.1283129541142809</v>
      </c>
      <c r="CN50">
        <v>0.64843393797843107</v>
      </c>
      <c r="CO50">
        <v>8.5545279064118986</v>
      </c>
      <c r="CP50">
        <v>1.9897383504295529</v>
      </c>
      <c r="CQ50">
        <v>0.94515542280705089</v>
      </c>
    </row>
    <row r="51" spans="85:95" s="4" customFormat="1" x14ac:dyDescent="0.25">
      <c r="CG51" s="13" t="s">
        <v>14</v>
      </c>
      <c r="CH51">
        <v>3.526510392505569</v>
      </c>
      <c r="CI51">
        <v>2.6231720009653698</v>
      </c>
      <c r="CJ51">
        <v>1.697395255852812</v>
      </c>
      <c r="CK51">
        <v>1.711661707101098</v>
      </c>
      <c r="CL51">
        <v>1.1002490254931301</v>
      </c>
      <c r="CM51">
        <v>1.1486054240950989</v>
      </c>
      <c r="CN51">
        <v>0.70150150300833058</v>
      </c>
      <c r="CO51">
        <v>8.4815647139100196</v>
      </c>
      <c r="CP51">
        <v>1.952401465547372</v>
      </c>
      <c r="CQ51">
        <v>0.99862338620708202</v>
      </c>
    </row>
    <row r="52" spans="85:95" s="4" customFormat="1" x14ac:dyDescent="0.25">
      <c r="CG52" s="13" t="s">
        <v>15</v>
      </c>
      <c r="CH52">
        <v>1.921442551086189</v>
      </c>
      <c r="CI52">
        <v>1.6138059348317919</v>
      </c>
      <c r="CJ52">
        <v>1.3033134427785991</v>
      </c>
      <c r="CK52">
        <v>1.2748746152941191</v>
      </c>
      <c r="CL52">
        <v>1.018831341914082</v>
      </c>
      <c r="CM52">
        <v>1.062220765243403</v>
      </c>
      <c r="CN52">
        <v>0.80525395868535232</v>
      </c>
      <c r="CO52">
        <v>2.9248124566221159</v>
      </c>
      <c r="CP52">
        <v>1.410580855686604</v>
      </c>
      <c r="CQ52">
        <v>0.97219104234047071</v>
      </c>
    </row>
    <row r="53" spans="85:95" s="4" customFormat="1" x14ac:dyDescent="0.25">
      <c r="CG53" s="13" t="s">
        <v>16</v>
      </c>
      <c r="CH53">
        <v>1.8779005278516669</v>
      </c>
      <c r="CI53">
        <v>1.6196209436054381</v>
      </c>
      <c r="CJ53">
        <v>1.3028412243450129</v>
      </c>
      <c r="CK53">
        <v>1.3083048983708261</v>
      </c>
      <c r="CL53">
        <v>1.0489275596975851</v>
      </c>
      <c r="CM53">
        <v>1.071730107860696</v>
      </c>
      <c r="CN53">
        <v>0.83755686553709929</v>
      </c>
      <c r="CO53">
        <v>2.9123126058014481</v>
      </c>
      <c r="CP53">
        <v>1.3972836024040971</v>
      </c>
      <c r="CQ53">
        <v>0.99931145605716043</v>
      </c>
    </row>
    <row r="54" spans="85:95" s="4" customFormat="1" x14ac:dyDescent="0.25">
      <c r="CG54" s="13" t="s">
        <v>17</v>
      </c>
      <c r="CH54">
        <v>1.104862928093892</v>
      </c>
      <c r="CI54">
        <v>0.92510587851561876</v>
      </c>
      <c r="CJ54">
        <v>0.87029826619210027</v>
      </c>
      <c r="CK54">
        <v>0.77035890315521383</v>
      </c>
      <c r="CL54">
        <v>0.52430196491087722</v>
      </c>
      <c r="CM54">
        <v>0.67750719180997676</v>
      </c>
      <c r="CN54">
        <v>0.54918439063577162</v>
      </c>
      <c r="CO54">
        <v>1.643213950441792</v>
      </c>
      <c r="CP54">
        <v>0.85934447019729909</v>
      </c>
      <c r="CQ54">
        <v>0.60269207051578988</v>
      </c>
    </row>
    <row r="55" spans="85:95" s="4" customFormat="1" x14ac:dyDescent="0.25">
      <c r="CG55" s="13" t="s">
        <v>18</v>
      </c>
      <c r="CH55">
        <v>1.11082017330591</v>
      </c>
      <c r="CI55">
        <v>0.95534442015092036</v>
      </c>
      <c r="CJ55">
        <v>0.87063992640460164</v>
      </c>
      <c r="CK55">
        <v>0.80208334064590125</v>
      </c>
      <c r="CL55">
        <v>0.55245381625655499</v>
      </c>
      <c r="CM55">
        <v>0.68116364336710999</v>
      </c>
      <c r="CN55">
        <v>0.56445957016742387</v>
      </c>
      <c r="CO55">
        <v>1.636912777767854</v>
      </c>
      <c r="CP55">
        <v>0.86432861944743733</v>
      </c>
      <c r="CQ55">
        <v>0.60610079651689985</v>
      </c>
    </row>
    <row r="56" spans="85:95" s="4" customFormat="1" x14ac:dyDescent="0.25">
      <c r="CG56" s="13" t="s">
        <v>19</v>
      </c>
      <c r="CH56">
        <v>1.645143086987003E-2</v>
      </c>
      <c r="CI56">
        <v>1.671475338904169E-2</v>
      </c>
      <c r="CJ56">
        <v>1.429556646167799E-2</v>
      </c>
      <c r="CK56">
        <v>1.6115662170137639E-2</v>
      </c>
      <c r="CL56">
        <v>1.5886897304047881E-2</v>
      </c>
      <c r="CM56">
        <v>1.9095890017416819E-2</v>
      </c>
      <c r="CN56">
        <v>1.3887125051648691E-2</v>
      </c>
      <c r="CO56">
        <v>1.8902831384841799E-2</v>
      </c>
      <c r="CP56">
        <v>1.6727896969621521E-2</v>
      </c>
      <c r="CQ56">
        <v>1.602917929584774E-2</v>
      </c>
    </row>
    <row r="57" spans="85:95" s="4" customFormat="1" x14ac:dyDescent="0.25">
      <c r="CG57" s="13" t="s">
        <v>20</v>
      </c>
      <c r="CH57">
        <v>1.661949507083858E-2</v>
      </c>
      <c r="CI57">
        <v>1.7226414705891341E-2</v>
      </c>
      <c r="CJ57">
        <v>1.4328496325071549E-2</v>
      </c>
      <c r="CK57">
        <v>1.6700858386562781E-2</v>
      </c>
      <c r="CL57">
        <v>1.657241631030227E-2</v>
      </c>
      <c r="CM57">
        <v>1.9025670545597121E-2</v>
      </c>
      <c r="CN57">
        <v>1.4138760314501481E-2</v>
      </c>
      <c r="CO57">
        <v>1.8803803091058061E-2</v>
      </c>
      <c r="CP57">
        <v>1.6979812744225969E-2</v>
      </c>
      <c r="CQ57">
        <v>1.602627433013044E-2</v>
      </c>
    </row>
    <row r="58" spans="85:95" s="4" customFormat="1" x14ac:dyDescent="0.25">
      <c r="CG58" s="13" t="s">
        <v>21</v>
      </c>
      <c r="CH58">
        <v>8.5048490251245408</v>
      </c>
      <c r="CI58">
        <v>4.0935171355410294</v>
      </c>
      <c r="CJ58">
        <v>2.0642956379208179</v>
      </c>
      <c r="CK58">
        <v>4.8085308980873656</v>
      </c>
      <c r="CL58">
        <v>1.6984631710835021</v>
      </c>
      <c r="CM58">
        <v>1.725987050038903</v>
      </c>
      <c r="CN58">
        <v>0.95659876024905799</v>
      </c>
      <c r="CO58">
        <v>7.1886064595959134</v>
      </c>
      <c r="CP58">
        <v>2.0237038882331961</v>
      </c>
      <c r="CQ58">
        <v>0.91411990480945737</v>
      </c>
    </row>
    <row r="59" spans="85:95" s="4" customFormat="1" x14ac:dyDescent="0.25">
      <c r="CG59" s="13" t="s">
        <v>22</v>
      </c>
      <c r="CH59">
        <v>2.9163074298030618</v>
      </c>
      <c r="CI59">
        <v>2.0232442105541861</v>
      </c>
      <c r="CJ59">
        <v>1.4367656865059171</v>
      </c>
      <c r="CK59">
        <v>2.192836267961511</v>
      </c>
      <c r="CL59">
        <v>1.3032510007989639</v>
      </c>
      <c r="CM59">
        <v>1.313768263446375</v>
      </c>
      <c r="CN59">
        <v>0.97805866912422901</v>
      </c>
      <c r="CO59">
        <v>2.6811576715284602</v>
      </c>
      <c r="CP59">
        <v>1.4225694669270801</v>
      </c>
      <c r="CQ59">
        <v>0.95609617968563043</v>
      </c>
    </row>
    <row r="60" spans="85:95" s="4" customFormat="1" x14ac:dyDescent="0.25">
      <c r="CG60" s="13" t="s">
        <v>23</v>
      </c>
      <c r="CH60">
        <v>1.289681963222157</v>
      </c>
      <c r="CI60">
        <v>1.6524568711936261</v>
      </c>
      <c r="CJ60">
        <v>1.0045424316805329</v>
      </c>
      <c r="CK60">
        <v>1.36332576618584</v>
      </c>
      <c r="CL60">
        <v>0.82805086374968417</v>
      </c>
      <c r="CM60">
        <v>0.94406759198190093</v>
      </c>
      <c r="CN60">
        <v>0.60036875958892177</v>
      </c>
      <c r="CO60">
        <v>1.7092039100849721</v>
      </c>
      <c r="CP60">
        <v>0.84614507632595681</v>
      </c>
      <c r="CQ60">
        <v>0.5886960741249565</v>
      </c>
    </row>
    <row r="61" spans="85:95" s="4" customFormat="1" x14ac:dyDescent="0.25">
      <c r="CG61" s="13" t="s">
        <v>24</v>
      </c>
      <c r="CH61">
        <v>1.8364085823515109E-2</v>
      </c>
      <c r="CI61">
        <v>3.065086415628774E-2</v>
      </c>
      <c r="CJ61">
        <v>1.6308507609523609E-2</v>
      </c>
      <c r="CK61">
        <v>2.8567232643005949E-2</v>
      </c>
      <c r="CL61">
        <v>2.6357371423900391E-2</v>
      </c>
      <c r="CM61">
        <v>2.6008390569554202E-2</v>
      </c>
      <c r="CN61">
        <v>1.4951139644236869E-2</v>
      </c>
      <c r="CO61">
        <v>2.00067453074259E-2</v>
      </c>
      <c r="CP61">
        <v>1.716577961900578E-2</v>
      </c>
      <c r="CQ61">
        <v>1.6060992581727059E-2</v>
      </c>
    </row>
    <row r="62" spans="85:95" s="4" customFormat="1" x14ac:dyDescent="0.25">
      <c r="CG62" s="12" t="s">
        <v>79</v>
      </c>
      <c r="CH62"/>
      <c r="CI62"/>
      <c r="CJ62"/>
      <c r="CK62"/>
      <c r="CL62"/>
      <c r="CM62"/>
      <c r="CN62"/>
      <c r="CO62"/>
      <c r="CP62"/>
      <c r="CQ62"/>
    </row>
    <row r="63" spans="85:95" s="4" customFormat="1" x14ac:dyDescent="0.25">
      <c r="CG63" s="13" t="s">
        <v>11</v>
      </c>
      <c r="CH63">
        <v>0.99566995765120603</v>
      </c>
      <c r="CI63">
        <v>0.99106552279002513</v>
      </c>
      <c r="CJ63">
        <v>0.98967806901509614</v>
      </c>
      <c r="CK63">
        <v>0.99399107155959288</v>
      </c>
      <c r="CL63">
        <v>0.99590245282729606</v>
      </c>
      <c r="CM63">
        <v>0.99211033350403677</v>
      </c>
      <c r="CN63">
        <v>0.98927680289829156</v>
      </c>
      <c r="CO63">
        <v>0.99068397694033228</v>
      </c>
      <c r="CP63">
        <v>0.99423450177169725</v>
      </c>
      <c r="CQ63">
        <v>0.99535745968130995</v>
      </c>
    </row>
    <row r="64" spans="85:95" s="4" customFormat="1" x14ac:dyDescent="0.25">
      <c r="CG64" s="13" t="s">
        <v>12</v>
      </c>
      <c r="CH64">
        <v>0.99582513038130749</v>
      </c>
      <c r="CI64">
        <v>0.99096965649829483</v>
      </c>
      <c r="CJ64">
        <v>0.99100022040615943</v>
      </c>
      <c r="CK64">
        <v>0.99344200086183609</v>
      </c>
      <c r="CL64">
        <v>0.99603930143925157</v>
      </c>
      <c r="CM64">
        <v>0.99201240267848656</v>
      </c>
      <c r="CN64">
        <v>0.98941679091726298</v>
      </c>
      <c r="CO64">
        <v>0.99106362833556039</v>
      </c>
      <c r="CP64">
        <v>0.99438935311745769</v>
      </c>
      <c r="CQ64">
        <v>0.99534206639363543</v>
      </c>
    </row>
    <row r="65" spans="85:95" s="4" customFormat="1" x14ac:dyDescent="0.25">
      <c r="CG65" s="13" t="s">
        <v>13</v>
      </c>
      <c r="CH65">
        <v>4.4248498287474307</v>
      </c>
      <c r="CI65">
        <v>1.7043053266229351</v>
      </c>
      <c r="CJ65">
        <v>2.8046642314094639</v>
      </c>
      <c r="CK65">
        <v>3.0276873340922008</v>
      </c>
      <c r="CL65">
        <v>1.372911078754768</v>
      </c>
      <c r="CM65">
        <v>1.4534596475941439</v>
      </c>
      <c r="CN65">
        <v>1.1722827827173341</v>
      </c>
      <c r="CO65">
        <v>8.1052312224306284</v>
      </c>
      <c r="CP65">
        <v>2.1709939549277482</v>
      </c>
      <c r="CQ65">
        <v>0.96737772070010319</v>
      </c>
    </row>
    <row r="66" spans="85:95" s="4" customFormat="1" x14ac:dyDescent="0.25">
      <c r="CG66" s="13" t="s">
        <v>14</v>
      </c>
      <c r="CH66">
        <v>4.4226740833139573</v>
      </c>
      <c r="CI66">
        <v>1.8679740378552321</v>
      </c>
      <c r="CJ66">
        <v>2.7268453353315918</v>
      </c>
      <c r="CK66">
        <v>3.2223434185811559</v>
      </c>
      <c r="CL66">
        <v>1.3689831719881129</v>
      </c>
      <c r="CM66">
        <v>1.435625541610025</v>
      </c>
      <c r="CN66">
        <v>1.20590833699517</v>
      </c>
      <c r="CO66">
        <v>8.3113886987826007</v>
      </c>
      <c r="CP66">
        <v>2.1865889334135251</v>
      </c>
      <c r="CQ66">
        <v>1.0450364626982951</v>
      </c>
    </row>
    <row r="67" spans="85:95" s="4" customFormat="1" x14ac:dyDescent="0.25">
      <c r="CG67" s="13" t="s">
        <v>15</v>
      </c>
      <c r="CH67">
        <v>2.103532702086524</v>
      </c>
      <c r="CI67">
        <v>1.3054904544357779</v>
      </c>
      <c r="CJ67">
        <v>1.674713178848684</v>
      </c>
      <c r="CK67">
        <v>1.740025095822529</v>
      </c>
      <c r="CL67">
        <v>1.17171288238833</v>
      </c>
      <c r="CM67">
        <v>1.2055951424894451</v>
      </c>
      <c r="CN67">
        <v>1.082720085117725</v>
      </c>
      <c r="CO67">
        <v>2.8469687779163699</v>
      </c>
      <c r="CP67">
        <v>1.473429317927313</v>
      </c>
      <c r="CQ67">
        <v>0.98355361861980006</v>
      </c>
    </row>
    <row r="68" spans="85:95" s="4" customFormat="1" x14ac:dyDescent="0.25">
      <c r="CG68" s="13" t="s">
        <v>16</v>
      </c>
      <c r="CH68">
        <v>2.1030154738646019</v>
      </c>
      <c r="CI68">
        <v>1.3667384672479339</v>
      </c>
      <c r="CJ68">
        <v>1.651316243283397</v>
      </c>
      <c r="CK68">
        <v>1.7950886937923589</v>
      </c>
      <c r="CL68">
        <v>1.1700355430447891</v>
      </c>
      <c r="CM68">
        <v>1.1981759226465969</v>
      </c>
      <c r="CN68">
        <v>1.0981385782291639</v>
      </c>
      <c r="CO68">
        <v>2.88294791815298</v>
      </c>
      <c r="CP68">
        <v>1.4787119169782621</v>
      </c>
      <c r="CQ68">
        <v>1.0222702493461771</v>
      </c>
    </row>
    <row r="69" spans="85:95" s="4" customFormat="1" x14ac:dyDescent="0.25">
      <c r="CG69" s="13" t="s">
        <v>17</v>
      </c>
      <c r="CH69">
        <v>1.1527183815525219</v>
      </c>
      <c r="CI69">
        <v>0.92893365713538223</v>
      </c>
      <c r="CJ69">
        <v>1.0801694871316889</v>
      </c>
      <c r="CK69">
        <v>0.98991513118813901</v>
      </c>
      <c r="CL69">
        <v>0.59010744690779116</v>
      </c>
      <c r="CM69">
        <v>0.79479845241605607</v>
      </c>
      <c r="CN69">
        <v>0.65432468107923014</v>
      </c>
      <c r="CO69">
        <v>1.602224448493075</v>
      </c>
      <c r="CP69">
        <v>0.90147473030537095</v>
      </c>
      <c r="CQ69">
        <v>0.6335014360222635</v>
      </c>
    </row>
    <row r="70" spans="85:95" s="4" customFormat="1" x14ac:dyDescent="0.25">
      <c r="CG70" s="13" t="s">
        <v>18</v>
      </c>
      <c r="CH70">
        <v>1.1996068859141109</v>
      </c>
      <c r="CI70">
        <v>0.96215462427299159</v>
      </c>
      <c r="CJ70">
        <v>1.0556773340432539</v>
      </c>
      <c r="CK70">
        <v>1.016705692811477</v>
      </c>
      <c r="CL70">
        <v>0.60178228746222584</v>
      </c>
      <c r="CM70">
        <v>0.78765736188222335</v>
      </c>
      <c r="CN70">
        <v>0.66452708625041101</v>
      </c>
      <c r="CO70">
        <v>1.6603933912258599</v>
      </c>
      <c r="CP70">
        <v>0.88324966917094394</v>
      </c>
      <c r="CQ70">
        <v>0.64281200640872815</v>
      </c>
    </row>
    <row r="71" spans="85:95" s="4" customFormat="1" x14ac:dyDescent="0.25">
      <c r="CG71" s="13" t="s">
        <v>19</v>
      </c>
      <c r="CH71">
        <v>1.749408151959855E-2</v>
      </c>
      <c r="CI71">
        <v>1.667963197159689E-2</v>
      </c>
      <c r="CJ71">
        <v>1.7141655423099481E-2</v>
      </c>
      <c r="CK71">
        <v>1.9557590678276251E-2</v>
      </c>
      <c r="CL71">
        <v>1.7913388920981679E-2</v>
      </c>
      <c r="CM71">
        <v>2.1827990128916081E-2</v>
      </c>
      <c r="CN71">
        <v>1.6796142636575181E-2</v>
      </c>
      <c r="CO71">
        <v>1.843811362837627E-2</v>
      </c>
      <c r="CP71">
        <v>1.7660514587058061E-2</v>
      </c>
      <c r="CQ71">
        <v>1.769830975567015E-2</v>
      </c>
    </row>
    <row r="72" spans="85:95" s="4" customFormat="1" x14ac:dyDescent="0.25">
      <c r="CG72" s="13" t="s">
        <v>20</v>
      </c>
      <c r="CH72">
        <v>1.845016171548234E-2</v>
      </c>
      <c r="CI72">
        <v>1.7265129438113841E-2</v>
      </c>
      <c r="CJ72">
        <v>1.6780515600713829E-2</v>
      </c>
      <c r="CK72">
        <v>1.9906041891533461E-2</v>
      </c>
      <c r="CL72">
        <v>1.805891947061336E-2</v>
      </c>
      <c r="CM72">
        <v>2.181561851333267E-2</v>
      </c>
      <c r="CN72">
        <v>1.6963405403435841E-2</v>
      </c>
      <c r="CO72">
        <v>1.9153709072379899E-2</v>
      </c>
      <c r="CP72">
        <v>1.7400958041841389E-2</v>
      </c>
      <c r="CQ72">
        <v>1.793967193985118E-2</v>
      </c>
    </row>
    <row r="73" spans="85:95" s="4" customFormat="1" x14ac:dyDescent="0.25">
      <c r="CG73" s="13" t="s">
        <v>21</v>
      </c>
      <c r="CH73">
        <v>8.3837556973776746</v>
      </c>
      <c r="CI73">
        <v>4.02262737165122</v>
      </c>
      <c r="CJ73">
        <v>3.9543621721445432</v>
      </c>
      <c r="CK73">
        <v>3.1153870763897289</v>
      </c>
      <c r="CL73">
        <v>1.874671063549189</v>
      </c>
      <c r="CM73">
        <v>1.765466632950297</v>
      </c>
      <c r="CN73">
        <v>1.1405734929420981</v>
      </c>
      <c r="CO73">
        <v>11.15346870825031</v>
      </c>
      <c r="CP73">
        <v>11.099963544985791</v>
      </c>
      <c r="CQ73">
        <v>1.5347767919970321</v>
      </c>
    </row>
    <row r="74" spans="85:95" s="4" customFormat="1" x14ac:dyDescent="0.25">
      <c r="CG74" s="13" t="s">
        <v>22</v>
      </c>
      <c r="CH74">
        <v>2.8954715846261858</v>
      </c>
      <c r="CI74">
        <v>2.0056488654924669</v>
      </c>
      <c r="CJ74">
        <v>1.9885578121202669</v>
      </c>
      <c r="CK74">
        <v>1.765045913394246</v>
      </c>
      <c r="CL74">
        <v>1.369186277885222</v>
      </c>
      <c r="CM74">
        <v>1.3287086335800999</v>
      </c>
      <c r="CN74">
        <v>1.067976354111877</v>
      </c>
      <c r="CO74">
        <v>3.3396809291083942</v>
      </c>
      <c r="CP74">
        <v>3.3316607787987338</v>
      </c>
      <c r="CQ74">
        <v>1.2388610866424981</v>
      </c>
    </row>
    <row r="75" spans="85:95" s="4" customFormat="1" x14ac:dyDescent="0.25">
      <c r="CG75" s="13" t="s">
        <v>23</v>
      </c>
      <c r="CH75">
        <v>1.4188731091350211</v>
      </c>
      <c r="CI75">
        <v>1.414976540217473</v>
      </c>
      <c r="CJ75">
        <v>1.481572075788804</v>
      </c>
      <c r="CK75">
        <v>1.128487271103652</v>
      </c>
      <c r="CL75">
        <v>0.91547042733572581</v>
      </c>
      <c r="CM75">
        <v>0.95140792467920265</v>
      </c>
      <c r="CN75">
        <v>0.65428244065718222</v>
      </c>
      <c r="CO75">
        <v>2.0305624682775121</v>
      </c>
      <c r="CP75">
        <v>2.3992814795668811</v>
      </c>
      <c r="CQ75">
        <v>0.73367067329854874</v>
      </c>
    </row>
    <row r="76" spans="85:95" s="4" customFormat="1" x14ac:dyDescent="0.25">
      <c r="CG76" s="13" t="s">
        <v>24</v>
      </c>
      <c r="CH76">
        <v>1.9865991566138729E-2</v>
      </c>
      <c r="CI76">
        <v>2.7194691599459961E-2</v>
      </c>
      <c r="CJ76">
        <v>2.5524199683331871E-2</v>
      </c>
      <c r="CK76">
        <v>2.4538011327947199E-2</v>
      </c>
      <c r="CL76">
        <v>2.9325500854823969E-2</v>
      </c>
      <c r="CM76">
        <v>2.743636176410881E-2</v>
      </c>
      <c r="CN76">
        <v>1.686086663673074E-2</v>
      </c>
      <c r="CO76">
        <v>2.4897706366144919E-2</v>
      </c>
      <c r="CP76">
        <v>4.8085228376375931E-2</v>
      </c>
      <c r="CQ76">
        <v>1.9712103730401741E-2</v>
      </c>
    </row>
    <row r="77" spans="85:95" s="4" customFormat="1" x14ac:dyDescent="0.25">
      <c r="CG77" s="12" t="s">
        <v>80</v>
      </c>
      <c r="CH77"/>
      <c r="CI77"/>
      <c r="CJ77"/>
      <c r="CK77"/>
      <c r="CL77"/>
      <c r="CM77"/>
      <c r="CN77"/>
      <c r="CO77"/>
      <c r="CP77"/>
      <c r="CQ77"/>
    </row>
    <row r="78" spans="85:95" s="4" customFormat="1" x14ac:dyDescent="0.25">
      <c r="CG78" s="13" t="s">
        <v>11</v>
      </c>
      <c r="CH78">
        <v>0.99221531562906551</v>
      </c>
      <c r="CI78">
        <v>0.98529573063599207</v>
      </c>
      <c r="CJ78">
        <v>0.98236610598123641</v>
      </c>
      <c r="CK78">
        <v>0.98955887809460807</v>
      </c>
      <c r="CL78">
        <v>0.99252404625128909</v>
      </c>
      <c r="CM78">
        <v>0.98461516024772222</v>
      </c>
      <c r="CN78">
        <v>0.98182069186485366</v>
      </c>
      <c r="CO78">
        <v>0.98411502745936486</v>
      </c>
      <c r="CP78">
        <v>0.99147690319464665</v>
      </c>
      <c r="CQ78">
        <v>0.99184403461046922</v>
      </c>
    </row>
    <row r="79" spans="85:95" s="4" customFormat="1" x14ac:dyDescent="0.25">
      <c r="CG79" s="13" t="s">
        <v>12</v>
      </c>
      <c r="CH79">
        <v>0.99214641938947667</v>
      </c>
      <c r="CI79">
        <v>0.98432753816776075</v>
      </c>
      <c r="CJ79">
        <v>0.98231656343191531</v>
      </c>
      <c r="CK79">
        <v>0.98755339287361343</v>
      </c>
      <c r="CL79">
        <v>0.99244606424726867</v>
      </c>
      <c r="CM79">
        <v>0.98418685023529595</v>
      </c>
      <c r="CN79">
        <v>0.98145239229673287</v>
      </c>
      <c r="CO79">
        <v>0.98405157031235502</v>
      </c>
      <c r="CP79">
        <v>0.99038610690885087</v>
      </c>
      <c r="CQ79">
        <v>0.99129535982026373</v>
      </c>
    </row>
    <row r="80" spans="85:95" s="4" customFormat="1" x14ac:dyDescent="0.25">
      <c r="CG80" s="13" t="s">
        <v>13</v>
      </c>
      <c r="CH80">
        <v>9.0026753386675811</v>
      </c>
      <c r="CI80">
        <v>3.0992087348153712</v>
      </c>
      <c r="CJ80">
        <v>5.8543266665738347</v>
      </c>
      <c r="CK80">
        <v>4.2656336132350683</v>
      </c>
      <c r="CL80">
        <v>2.4167866178833171</v>
      </c>
      <c r="CM80">
        <v>2.0084736804548391</v>
      </c>
      <c r="CN80">
        <v>2.9018520105799079</v>
      </c>
      <c r="CO80">
        <v>10.887057287051141</v>
      </c>
      <c r="CP80">
        <v>5.5575703924438411</v>
      </c>
      <c r="CQ80">
        <v>1.6474721539677419</v>
      </c>
    </row>
    <row r="81" spans="85:95" s="4" customFormat="1" x14ac:dyDescent="0.25">
      <c r="CG81" s="13" t="s">
        <v>14</v>
      </c>
      <c r="CH81">
        <v>8.7491503413246576</v>
      </c>
      <c r="CI81">
        <v>3.241999119961005</v>
      </c>
      <c r="CJ81">
        <v>5.8304904286062458</v>
      </c>
      <c r="CK81">
        <v>5.3883026283409219</v>
      </c>
      <c r="CL81">
        <v>2.3984043456994408</v>
      </c>
      <c r="CM81">
        <v>2.0383336263757479</v>
      </c>
      <c r="CN81">
        <v>2.9073859514318339</v>
      </c>
      <c r="CO81">
        <v>12.184463598979001</v>
      </c>
      <c r="CP81">
        <v>6.6312783411827043</v>
      </c>
      <c r="CQ81">
        <v>1.90088038951803</v>
      </c>
    </row>
    <row r="82" spans="85:95" s="4" customFormat="1" x14ac:dyDescent="0.25">
      <c r="CG82" s="13" t="s">
        <v>15</v>
      </c>
      <c r="CH82">
        <v>3.0004458566465719</v>
      </c>
      <c r="CI82">
        <v>1.7604569676124919</v>
      </c>
      <c r="CJ82">
        <v>2.4195715874042318</v>
      </c>
      <c r="CK82">
        <v>2.0653410404180388</v>
      </c>
      <c r="CL82">
        <v>1.554601755396962</v>
      </c>
      <c r="CM82">
        <v>1.4172062942475381</v>
      </c>
      <c r="CN82">
        <v>1.703482318833955</v>
      </c>
      <c r="CO82">
        <v>3.2995541042769911</v>
      </c>
      <c r="CP82">
        <v>2.357449976657795</v>
      </c>
      <c r="CQ82">
        <v>1.283538917979405</v>
      </c>
    </row>
    <row r="83" spans="85:95" s="4" customFormat="1" x14ac:dyDescent="0.25">
      <c r="CG83" s="13" t="s">
        <v>16</v>
      </c>
      <c r="CH83">
        <v>2.9578962695342539</v>
      </c>
      <c r="CI83">
        <v>1.800555225468246</v>
      </c>
      <c r="CJ83">
        <v>2.4146408487819149</v>
      </c>
      <c r="CK83">
        <v>2.321271769599786</v>
      </c>
      <c r="CL83">
        <v>1.5486782576440601</v>
      </c>
      <c r="CM83">
        <v>1.427702219083429</v>
      </c>
      <c r="CN83">
        <v>1.70510584757423</v>
      </c>
      <c r="CO83">
        <v>3.4906251014652079</v>
      </c>
      <c r="CP83">
        <v>2.575126859240668</v>
      </c>
      <c r="CQ83">
        <v>1.3787241890668449</v>
      </c>
    </row>
    <row r="84" spans="85:95" s="4" customFormat="1" x14ac:dyDescent="0.25">
      <c r="CG84" s="13" t="s">
        <v>17</v>
      </c>
      <c r="CH84">
        <v>1.6903213814771789</v>
      </c>
      <c r="CI84">
        <v>1.2488163025174901</v>
      </c>
      <c r="CJ84">
        <v>1.5219122484375589</v>
      </c>
      <c r="CK84">
        <v>1.296015878451207</v>
      </c>
      <c r="CL84">
        <v>0.8215596516613437</v>
      </c>
      <c r="CM84">
        <v>1.0229324319357851</v>
      </c>
      <c r="CN84">
        <v>0.91958655718021753</v>
      </c>
      <c r="CO84">
        <v>2.139705456286455</v>
      </c>
      <c r="CP84">
        <v>1.378916092641622</v>
      </c>
      <c r="CQ84">
        <v>0.81643556095972047</v>
      </c>
    </row>
    <row r="85" spans="85:95" s="4" customFormat="1" x14ac:dyDescent="0.25">
      <c r="CG85" s="13" t="s">
        <v>18</v>
      </c>
      <c r="CH85">
        <v>1.720667196666076</v>
      </c>
      <c r="CI85">
        <v>1.3307051603010309</v>
      </c>
      <c r="CJ85">
        <v>1.530557144338768</v>
      </c>
      <c r="CK85">
        <v>1.3876917156955939</v>
      </c>
      <c r="CL85">
        <v>0.84061364603387034</v>
      </c>
      <c r="CM85">
        <v>1.0504808413911459</v>
      </c>
      <c r="CN85">
        <v>0.94047811715824636</v>
      </c>
      <c r="CO85">
        <v>2.298007477805565</v>
      </c>
      <c r="CP85">
        <v>1.4853709404377471</v>
      </c>
      <c r="CQ85">
        <v>0.87507408139640575</v>
      </c>
    </row>
    <row r="86" spans="85:95" s="4" customFormat="1" x14ac:dyDescent="0.25">
      <c r="CG86" s="13" t="s">
        <v>19</v>
      </c>
      <c r="CH86">
        <v>2.333336081676643E-2</v>
      </c>
      <c r="CI86">
        <v>2.2641160018408341E-2</v>
      </c>
      <c r="CJ86">
        <v>2.4552662615844621E-2</v>
      </c>
      <c r="CK86">
        <v>2.5673066197378271E-2</v>
      </c>
      <c r="CL86">
        <v>2.475506060147489E-2</v>
      </c>
      <c r="CM86">
        <v>2.9240138673026189E-2</v>
      </c>
      <c r="CN86">
        <v>2.2782150460257521E-2</v>
      </c>
      <c r="CO86">
        <v>2.5392523703108991E-2</v>
      </c>
      <c r="CP86">
        <v>2.5264232214716829E-2</v>
      </c>
      <c r="CQ86">
        <v>2.216200867078737E-2</v>
      </c>
    </row>
    <row r="87" spans="85:95" s="4" customFormat="1" x14ac:dyDescent="0.25">
      <c r="CG87" s="13" t="s">
        <v>20</v>
      </c>
      <c r="CH87">
        <v>2.4767066470955151E-2</v>
      </c>
      <c r="CI87">
        <v>2.4148560004731642E-2</v>
      </c>
      <c r="CJ87">
        <v>2.4897504407124349E-2</v>
      </c>
      <c r="CK87">
        <v>2.7184147776791921E-2</v>
      </c>
      <c r="CL87">
        <v>2.558056290960516E-2</v>
      </c>
      <c r="CM87">
        <v>3.010465073540931E-2</v>
      </c>
      <c r="CN87">
        <v>2.3327211972711231E-2</v>
      </c>
      <c r="CO87">
        <v>2.737206330643286E-2</v>
      </c>
      <c r="CP87">
        <v>2.690425218224975E-2</v>
      </c>
      <c r="CQ87">
        <v>2.327297265275784E-2</v>
      </c>
    </row>
    <row r="88" spans="85:95" s="4" customFormat="1" x14ac:dyDescent="0.25">
      <c r="CG88" s="13" t="s">
        <v>21</v>
      </c>
      <c r="CH88">
        <v>12.208062830112841</v>
      </c>
      <c r="CI88">
        <v>6.448949633592056</v>
      </c>
      <c r="CJ88">
        <v>9.8347289517676657</v>
      </c>
      <c r="CK88">
        <v>6.5162229862127274</v>
      </c>
      <c r="CL88">
        <v>4.6954201107302938</v>
      </c>
      <c r="CM88">
        <v>3.2135139539066251</v>
      </c>
      <c r="CN88">
        <v>2.3138552110285211</v>
      </c>
      <c r="CO88">
        <v>22.865403818188341</v>
      </c>
      <c r="CP88">
        <v>5.9297551777101072</v>
      </c>
      <c r="CQ88">
        <v>2.9450627079335918</v>
      </c>
    </row>
    <row r="89" spans="85:95" s="4" customFormat="1" x14ac:dyDescent="0.25">
      <c r="CG89" s="13" t="s">
        <v>22</v>
      </c>
      <c r="CH89">
        <v>3.494003839453077</v>
      </c>
      <c r="CI89">
        <v>2.539478220735917</v>
      </c>
      <c r="CJ89">
        <v>3.1360371413246471</v>
      </c>
      <c r="CK89">
        <v>2.5526893634386321</v>
      </c>
      <c r="CL89">
        <v>2.16689180872749</v>
      </c>
      <c r="CM89">
        <v>1.792627667394048</v>
      </c>
      <c r="CN89">
        <v>1.5211361579518521</v>
      </c>
      <c r="CO89">
        <v>4.7817783112758727</v>
      </c>
      <c r="CP89">
        <v>2.435108863626041</v>
      </c>
      <c r="CQ89">
        <v>1.716118500551052</v>
      </c>
    </row>
    <row r="90" spans="85:95" s="4" customFormat="1" x14ac:dyDescent="0.25">
      <c r="CG90" s="13" t="s">
        <v>23</v>
      </c>
      <c r="CH90">
        <v>1.843709959170688</v>
      </c>
      <c r="CI90">
        <v>1.906939760757794</v>
      </c>
      <c r="CJ90">
        <v>2.540704096512937</v>
      </c>
      <c r="CK90">
        <v>1.395083300491146</v>
      </c>
      <c r="CL90">
        <v>1.072366556534482</v>
      </c>
      <c r="CM90">
        <v>1.1166724454982779</v>
      </c>
      <c r="CN90">
        <v>0.8789881932101542</v>
      </c>
      <c r="CO90">
        <v>2.7988210750578499</v>
      </c>
      <c r="CP90">
        <v>1.4420027298331719</v>
      </c>
      <c r="CQ90">
        <v>1.1685004998646751</v>
      </c>
    </row>
    <row r="91" spans="85:95" s="4" customFormat="1" x14ac:dyDescent="0.25">
      <c r="CG91" s="13" t="s">
        <v>24</v>
      </c>
      <c r="CH91">
        <v>2.6402652150581279E-2</v>
      </c>
      <c r="CI91">
        <v>3.3830088503866783E-2</v>
      </c>
      <c r="CJ91">
        <v>4.3102479433590933E-2</v>
      </c>
      <c r="CK91">
        <v>2.7949228452153582E-2</v>
      </c>
      <c r="CL91">
        <v>3.6713442756202523E-2</v>
      </c>
      <c r="CM91">
        <v>3.2277652792328589E-2</v>
      </c>
      <c r="CN91">
        <v>2.1932189244949048E-2</v>
      </c>
      <c r="CO91">
        <v>3.1741780368597053E-2</v>
      </c>
      <c r="CP91">
        <v>2.6452876415601949E-2</v>
      </c>
      <c r="CQ91">
        <v>3.0906575568901098E-2</v>
      </c>
    </row>
    <row r="92" spans="85:95" s="4" customFormat="1" x14ac:dyDescent="0.25">
      <c r="CG92" s="12" t="s">
        <v>81</v>
      </c>
      <c r="CH92"/>
      <c r="CI92"/>
      <c r="CJ92"/>
      <c r="CK92"/>
      <c r="CL92"/>
      <c r="CM92"/>
      <c r="CN92"/>
      <c r="CO92"/>
      <c r="CP92"/>
      <c r="CQ92"/>
    </row>
    <row r="93" spans="85:95" s="4" customFormat="1" x14ac:dyDescent="0.25">
      <c r="CG93" s="13" t="s">
        <v>11</v>
      </c>
      <c r="CH93">
        <v>0.98993465497227773</v>
      </c>
      <c r="CI93">
        <v>0.98090184120335366</v>
      </c>
      <c r="CJ93">
        <v>0.97383776435057146</v>
      </c>
      <c r="CK93">
        <v>0.98623976150421588</v>
      </c>
      <c r="CL93">
        <v>0.99025117967602294</v>
      </c>
      <c r="CM93">
        <v>0.97745749631443268</v>
      </c>
      <c r="CN93">
        <v>0.97400785671705759</v>
      </c>
      <c r="CO93">
        <v>0.97746206059818574</v>
      </c>
      <c r="CP93">
        <v>0.98880054666812245</v>
      </c>
      <c r="CQ93">
        <v>0.98895334558065517</v>
      </c>
    </row>
    <row r="94" spans="85:95" s="4" customFormat="1" x14ac:dyDescent="0.25">
      <c r="CG94" s="13" t="s">
        <v>12</v>
      </c>
      <c r="CH94">
        <v>0.98873789262298772</v>
      </c>
      <c r="CI94">
        <v>0.97765336277179704</v>
      </c>
      <c r="CJ94">
        <v>0.97374688557381894</v>
      </c>
      <c r="CK94">
        <v>0.98232263373344608</v>
      </c>
      <c r="CL94">
        <v>0.98937067064548478</v>
      </c>
      <c r="CM94">
        <v>0.97692501428870737</v>
      </c>
      <c r="CN94">
        <v>0.97288964743965989</v>
      </c>
      <c r="CO94">
        <v>0.97625072131328849</v>
      </c>
      <c r="CP94">
        <v>0.98698278201223366</v>
      </c>
      <c r="CQ94">
        <v>0.98775090740914462</v>
      </c>
    </row>
    <row r="95" spans="85:95" s="4" customFormat="1" x14ac:dyDescent="0.25">
      <c r="CG95" s="13" t="s">
        <v>13</v>
      </c>
      <c r="CH95">
        <v>11.25167828470188</v>
      </c>
      <c r="CI95">
        <v>4.7733325669837363</v>
      </c>
      <c r="CJ95">
        <v>9.523734378640798</v>
      </c>
      <c r="CK95">
        <v>4.2837605514593209</v>
      </c>
      <c r="CL95">
        <v>3.180713128851731</v>
      </c>
      <c r="CM95">
        <v>3.5074079915516641</v>
      </c>
      <c r="CN95">
        <v>2.8437546623610199</v>
      </c>
      <c r="CO95">
        <v>16.389852908385681</v>
      </c>
      <c r="CP95">
        <v>6.9575067073423122</v>
      </c>
      <c r="CQ95">
        <v>2.827228896347497</v>
      </c>
    </row>
    <row r="96" spans="85:95" s="4" customFormat="1" x14ac:dyDescent="0.25">
      <c r="CG96" s="13" t="s">
        <v>14</v>
      </c>
      <c r="CH96">
        <v>16.47932241606869</v>
      </c>
      <c r="CI96">
        <v>5.1337540434277047</v>
      </c>
      <c r="CJ96">
        <v>10.336866569858559</v>
      </c>
      <c r="CK96">
        <v>6.1691833586213267</v>
      </c>
      <c r="CL96">
        <v>2.85155352699794</v>
      </c>
      <c r="CM96">
        <v>3.384576795571733</v>
      </c>
      <c r="CN96">
        <v>2.858340208804067</v>
      </c>
      <c r="CO96">
        <v>17.333538113978889</v>
      </c>
      <c r="CP96">
        <v>7.9579345486190602</v>
      </c>
      <c r="CQ96">
        <v>3.2227808099959789</v>
      </c>
    </row>
    <row r="97" spans="85:95" s="4" customFormat="1" x14ac:dyDescent="0.25">
      <c r="CG97" s="13" t="s">
        <v>15</v>
      </c>
      <c r="CH97">
        <v>3.3543521408316499</v>
      </c>
      <c r="CI97">
        <v>2.1847957723740992</v>
      </c>
      <c r="CJ97">
        <v>3.0860548243089911</v>
      </c>
      <c r="CK97">
        <v>2.069724752584102</v>
      </c>
      <c r="CL97">
        <v>1.78345539020513</v>
      </c>
      <c r="CM97">
        <v>1.8728075158840181</v>
      </c>
      <c r="CN97">
        <v>1.6863435777922069</v>
      </c>
      <c r="CO97">
        <v>4.0484383295766868</v>
      </c>
      <c r="CP97">
        <v>2.637708609255828</v>
      </c>
      <c r="CQ97">
        <v>1.6814365573364629</v>
      </c>
    </row>
    <row r="98" spans="85:95" s="4" customFormat="1" x14ac:dyDescent="0.25">
      <c r="CG98" s="13" t="s">
        <v>16</v>
      </c>
      <c r="CH98">
        <v>4.0594731697683004</v>
      </c>
      <c r="CI98">
        <v>2.2657789043566678</v>
      </c>
      <c r="CJ98">
        <v>3.2150997760347289</v>
      </c>
      <c r="CK98">
        <v>2.483784080515318</v>
      </c>
      <c r="CL98">
        <v>1.688654353915549</v>
      </c>
      <c r="CM98">
        <v>1.8397219343073921</v>
      </c>
      <c r="CN98">
        <v>1.6906626537556411</v>
      </c>
      <c r="CO98">
        <v>4.1633565922196576</v>
      </c>
      <c r="CP98">
        <v>2.8209811322692429</v>
      </c>
      <c r="CQ98">
        <v>1.7952105196873089</v>
      </c>
    </row>
    <row r="99" spans="85:95" s="4" customFormat="1" x14ac:dyDescent="0.25">
      <c r="CG99" s="13" t="s">
        <v>17</v>
      </c>
      <c r="CH99">
        <v>1.920391874515863</v>
      </c>
      <c r="CI99">
        <v>1.4684030073658469</v>
      </c>
      <c r="CJ99">
        <v>1.7964751077008421</v>
      </c>
      <c r="CK99">
        <v>1.386965374992045</v>
      </c>
      <c r="CL99">
        <v>0.94977315917919303</v>
      </c>
      <c r="CM99">
        <v>1.1516405292627869</v>
      </c>
      <c r="CN99">
        <v>1.0138318434869971</v>
      </c>
      <c r="CO99">
        <v>2.5646292545205731</v>
      </c>
      <c r="CP99">
        <v>1.5802404947493229</v>
      </c>
      <c r="CQ99">
        <v>1.0490907747881539</v>
      </c>
    </row>
    <row r="100" spans="85:95" s="4" customFormat="1" x14ac:dyDescent="0.25">
      <c r="CG100" s="13" t="s">
        <v>18</v>
      </c>
      <c r="CH100">
        <v>2.1466152482553191</v>
      </c>
      <c r="CI100">
        <v>1.5839678442671761</v>
      </c>
      <c r="CJ100">
        <v>1.9010444261708399</v>
      </c>
      <c r="CK100">
        <v>1.59333956443908</v>
      </c>
      <c r="CL100">
        <v>0.95461070642757406</v>
      </c>
      <c r="CM100">
        <v>1.210554822033916</v>
      </c>
      <c r="CN100">
        <v>1.0455054085224651</v>
      </c>
      <c r="CO100">
        <v>2.82480328962441</v>
      </c>
      <c r="CP100">
        <v>1.7048838211354209</v>
      </c>
      <c r="CQ100">
        <v>1.142488844475944</v>
      </c>
    </row>
    <row r="101" spans="85:95" s="4" customFormat="1" x14ac:dyDescent="0.25">
      <c r="CG101" s="13" t="s">
        <v>19</v>
      </c>
      <c r="CH101">
        <v>2.713941968581619E-2</v>
      </c>
      <c r="CI101">
        <v>2.6440085638977259E-2</v>
      </c>
      <c r="CJ101">
        <v>2.8820889026665578E-2</v>
      </c>
      <c r="CK101">
        <v>2.8504986463499301E-2</v>
      </c>
      <c r="CL101">
        <v>2.8429788114014861E-2</v>
      </c>
      <c r="CM101">
        <v>3.1973445356652981E-2</v>
      </c>
      <c r="CN101">
        <v>2.5776218423066231E-2</v>
      </c>
      <c r="CO101">
        <v>3.018236864563436E-2</v>
      </c>
      <c r="CP101">
        <v>2.964046822567808E-2</v>
      </c>
      <c r="CQ101">
        <v>2.789462867290558E-2</v>
      </c>
    </row>
    <row r="102" spans="85:95" s="4" customFormat="1" x14ac:dyDescent="0.25">
      <c r="CG102" s="13" t="s">
        <v>20</v>
      </c>
      <c r="CH102">
        <v>3.0144259824581729E-2</v>
      </c>
      <c r="CI102">
        <v>2.8648715803910541E-2</v>
      </c>
      <c r="CJ102">
        <v>3.0476767102887419E-2</v>
      </c>
      <c r="CK102">
        <v>3.1734262268260351E-2</v>
      </c>
      <c r="CL102">
        <v>2.968872963601081E-2</v>
      </c>
      <c r="CM102">
        <v>3.3569753395735057E-2</v>
      </c>
      <c r="CN102">
        <v>2.6559615812186101E-2</v>
      </c>
      <c r="CO102">
        <v>3.3303051349262709E-2</v>
      </c>
      <c r="CP102">
        <v>3.1970968035727867E-2</v>
      </c>
      <c r="CQ102">
        <v>3.017334371640034E-2</v>
      </c>
    </row>
    <row r="103" spans="85:95" s="4" customFormat="1" x14ac:dyDescent="0.25">
      <c r="CG103" s="13" t="s">
        <v>21</v>
      </c>
      <c r="CH103">
        <v>18.420865591462519</v>
      </c>
      <c r="CI103">
        <v>7.5335648196288343</v>
      </c>
      <c r="CJ103">
        <v>10.333604707357731</v>
      </c>
      <c r="CK103">
        <v>7.4047402816591577</v>
      </c>
      <c r="CL103">
        <v>2.8514482672739399</v>
      </c>
      <c r="CM103">
        <v>5.2022189608833509</v>
      </c>
      <c r="CN103">
        <v>2.6178615356018069</v>
      </c>
      <c r="CO103">
        <v>32.455099259451153</v>
      </c>
      <c r="CP103">
        <v>7.178601839391666</v>
      </c>
      <c r="CQ103">
        <v>3.9517646626400289</v>
      </c>
    </row>
    <row r="104" spans="85:95" s="4" customFormat="1" x14ac:dyDescent="0.25">
      <c r="CG104" s="13" t="s">
        <v>22</v>
      </c>
      <c r="CH104">
        <v>4.2919535868252954</v>
      </c>
      <c r="CI104">
        <v>2.7447340161896991</v>
      </c>
      <c r="CJ104">
        <v>3.2145924636503649</v>
      </c>
      <c r="CK104">
        <v>2.7211652433579179</v>
      </c>
      <c r="CL104">
        <v>1.688623186881532</v>
      </c>
      <c r="CM104">
        <v>2.2808373376642521</v>
      </c>
      <c r="CN104">
        <v>1.617980696918788</v>
      </c>
      <c r="CO104">
        <v>5.6969377089319799</v>
      </c>
      <c r="CP104">
        <v>2.6792912942402629</v>
      </c>
      <c r="CQ104">
        <v>1.987904590929864</v>
      </c>
    </row>
    <row r="105" spans="85:95" s="4" customFormat="1" x14ac:dyDescent="0.25">
      <c r="CG105" s="13" t="s">
        <v>23</v>
      </c>
      <c r="CH105">
        <v>2.3483662516652961</v>
      </c>
      <c r="CI105">
        <v>2.129344828868772</v>
      </c>
      <c r="CJ105">
        <v>2.077141582476699</v>
      </c>
      <c r="CK105">
        <v>1.7976730635390969</v>
      </c>
      <c r="CL105">
        <v>0.95527841173341987</v>
      </c>
      <c r="CM105">
        <v>1.474365188113778</v>
      </c>
      <c r="CN105">
        <v>1.0916643398574559</v>
      </c>
      <c r="CO105">
        <v>2.9724644436956038</v>
      </c>
      <c r="CP105">
        <v>1.844682864614172</v>
      </c>
      <c r="CQ105">
        <v>1.2175439576433149</v>
      </c>
    </row>
    <row r="106" spans="85:95" s="4" customFormat="1" x14ac:dyDescent="0.25">
      <c r="CG106" s="13" t="s">
        <v>24</v>
      </c>
      <c r="CH106">
        <v>3.3781961585367323E-2</v>
      </c>
      <c r="CI106">
        <v>3.7733988234593091E-2</v>
      </c>
      <c r="CJ106">
        <v>3.5052680999720809E-2</v>
      </c>
      <c r="CK106">
        <v>3.587878607763547E-2</v>
      </c>
      <c r="CL106">
        <v>2.977623425916812E-2</v>
      </c>
      <c r="CM106">
        <v>4.0931803898842968E-2</v>
      </c>
      <c r="CN106">
        <v>2.8286430303408709E-2</v>
      </c>
      <c r="CO106">
        <v>3.5310910832036219E-2</v>
      </c>
      <c r="CP106">
        <v>4.0314965474699961E-2</v>
      </c>
      <c r="CQ106">
        <v>3.277886028840854E-2</v>
      </c>
    </row>
    <row r="107" spans="85:95" s="4" customFormat="1" x14ac:dyDescent="0.25">
      <c r="CG107" s="12" t="s">
        <v>82</v>
      </c>
      <c r="CH107"/>
      <c r="CI107"/>
      <c r="CJ107"/>
      <c r="CK107"/>
      <c r="CL107"/>
      <c r="CM107"/>
      <c r="CN107"/>
      <c r="CO107"/>
      <c r="CP107"/>
      <c r="CQ107"/>
    </row>
    <row r="108" spans="85:95" s="4" customFormat="1" x14ac:dyDescent="0.25">
      <c r="CG108" s="13" t="s">
        <v>11</v>
      </c>
      <c r="CH108">
        <v>0.98585086642689979</v>
      </c>
      <c r="CI108">
        <v>0.97042360226816649</v>
      </c>
      <c r="CJ108">
        <v>0.96138421528850704</v>
      </c>
      <c r="CK108">
        <v>0.9846145635627781</v>
      </c>
      <c r="CL108">
        <v>0.99107951510466474</v>
      </c>
      <c r="CM108">
        <v>0.96669874835773673</v>
      </c>
      <c r="CN108">
        <v>0.96836390339522127</v>
      </c>
      <c r="CO108">
        <v>0.97582760418529946</v>
      </c>
      <c r="CP108">
        <v>0.98481522677320332</v>
      </c>
      <c r="CQ108">
        <v>0.9823656606968878</v>
      </c>
    </row>
    <row r="109" spans="85:95" s="4" customFormat="1" x14ac:dyDescent="0.25">
      <c r="CG109" s="13" t="s">
        <v>12</v>
      </c>
      <c r="CH109">
        <v>0.98266644984377949</v>
      </c>
      <c r="CI109">
        <v>0.96337686069460648</v>
      </c>
      <c r="CJ109">
        <v>0.95723606242832682</v>
      </c>
      <c r="CK109">
        <v>0.97639754271019752</v>
      </c>
      <c r="CL109">
        <v>0.98380289013464017</v>
      </c>
      <c r="CM109">
        <v>0.96298245187707554</v>
      </c>
      <c r="CN109">
        <v>0.94985291542245709</v>
      </c>
      <c r="CO109">
        <v>0.95686991200901605</v>
      </c>
      <c r="CP109">
        <v>0.97978360628372863</v>
      </c>
      <c r="CQ109">
        <v>0.97950830285547885</v>
      </c>
    </row>
    <row r="110" spans="85:95" s="4" customFormat="1" x14ac:dyDescent="0.25">
      <c r="CG110" s="13" t="s">
        <v>13</v>
      </c>
      <c r="CH110">
        <v>20.790176957124299</v>
      </c>
      <c r="CI110">
        <v>7.1749732576099712</v>
      </c>
      <c r="CJ110">
        <v>13.177698822705191</v>
      </c>
      <c r="CK110">
        <v>5.8044266686399633</v>
      </c>
      <c r="CL110">
        <v>3.447562779579501</v>
      </c>
      <c r="CM110">
        <v>4.9810479847825899</v>
      </c>
      <c r="CN110">
        <v>3.612035156181256</v>
      </c>
      <c r="CO110">
        <v>23.694022157678681</v>
      </c>
      <c r="CP110">
        <v>8.5645918620847965</v>
      </c>
      <c r="CQ110">
        <v>4.6325072578974611</v>
      </c>
    </row>
    <row r="111" spans="85:95" s="4" customFormat="1" x14ac:dyDescent="0.25">
      <c r="CG111" s="13" t="s">
        <v>14</v>
      </c>
      <c r="CH111">
        <v>29.694369572694431</v>
      </c>
      <c r="CI111">
        <v>9.1823395267299173</v>
      </c>
      <c r="CJ111">
        <v>14.97998810535425</v>
      </c>
      <c r="CK111">
        <v>8.6864948024550745</v>
      </c>
      <c r="CL111">
        <v>3.926460041243915</v>
      </c>
      <c r="CM111">
        <v>5.5675739790119847</v>
      </c>
      <c r="CN111">
        <v>6.0751876154591642</v>
      </c>
      <c r="CO111">
        <v>39.362350685118422</v>
      </c>
      <c r="CP111">
        <v>12.332376586753449</v>
      </c>
      <c r="CQ111">
        <v>5.1983784169365581</v>
      </c>
    </row>
    <row r="112" spans="85:95" s="4" customFormat="1" x14ac:dyDescent="0.25">
      <c r="CG112" s="13" t="s">
        <v>15</v>
      </c>
      <c r="CH112">
        <v>4.5596246509032179</v>
      </c>
      <c r="CI112">
        <v>2.6786140553670612</v>
      </c>
      <c r="CJ112">
        <v>3.6301100290081001</v>
      </c>
      <c r="CK112">
        <v>2.4092377775221698</v>
      </c>
      <c r="CL112">
        <v>1.8567613685068689</v>
      </c>
      <c r="CM112">
        <v>2.2318261546954301</v>
      </c>
      <c r="CN112">
        <v>1.900535491955164</v>
      </c>
      <c r="CO112">
        <v>4.8676505788397213</v>
      </c>
      <c r="CP112">
        <v>2.9265323955296991</v>
      </c>
      <c r="CQ112">
        <v>2.1523260110627902</v>
      </c>
    </row>
    <row r="113" spans="85:95" s="4" customFormat="1" x14ac:dyDescent="0.25">
      <c r="CG113" s="13" t="s">
        <v>16</v>
      </c>
      <c r="CH113">
        <v>5.4492540381867336</v>
      </c>
      <c r="CI113">
        <v>3.0302375363541909</v>
      </c>
      <c r="CJ113">
        <v>3.8703989594555042</v>
      </c>
      <c r="CK113">
        <v>2.947286006219124</v>
      </c>
      <c r="CL113">
        <v>1.981529722523464</v>
      </c>
      <c r="CM113">
        <v>2.3595707192224569</v>
      </c>
      <c r="CN113">
        <v>2.4647895681901861</v>
      </c>
      <c r="CO113">
        <v>6.2739421965075852</v>
      </c>
      <c r="CP113">
        <v>3.511748366092514</v>
      </c>
      <c r="CQ113">
        <v>2.279995266867139</v>
      </c>
    </row>
    <row r="114" spans="85:95" s="4" customFormat="1" x14ac:dyDescent="0.25">
      <c r="CG114" s="13" t="s">
        <v>17</v>
      </c>
      <c r="CH114">
        <v>2.5691422608414718</v>
      </c>
      <c r="CI114">
        <v>1.881115860927719</v>
      </c>
      <c r="CJ114">
        <v>2.317607696542396</v>
      </c>
      <c r="CK114">
        <v>1.679358813853759</v>
      </c>
      <c r="CL114">
        <v>1.0921001328743101</v>
      </c>
      <c r="CM114">
        <v>1.4362018194554851</v>
      </c>
      <c r="CN114">
        <v>1.279889898052343</v>
      </c>
      <c r="CO114">
        <v>3.1882590584979051</v>
      </c>
      <c r="CP114">
        <v>1.9251827983601559</v>
      </c>
      <c r="CQ114">
        <v>1.406563899578088</v>
      </c>
    </row>
    <row r="115" spans="85:95" s="4" customFormat="1" x14ac:dyDescent="0.25">
      <c r="CG115" s="13" t="s">
        <v>18</v>
      </c>
      <c r="CH115">
        <v>3.0213388307874331</v>
      </c>
      <c r="CI115">
        <v>2.1393068871559522</v>
      </c>
      <c r="CJ115">
        <v>2.5707839357650069</v>
      </c>
      <c r="CK115">
        <v>1.979846018123621</v>
      </c>
      <c r="CL115">
        <v>1.2152754096272049</v>
      </c>
      <c r="CM115">
        <v>1.6142621837628159</v>
      </c>
      <c r="CN115">
        <v>1.5136485262788859</v>
      </c>
      <c r="CO115">
        <v>3.7608310705954429</v>
      </c>
      <c r="CP115">
        <v>2.2971801709939279</v>
      </c>
      <c r="CQ115">
        <v>1.513023676526589</v>
      </c>
    </row>
    <row r="116" spans="85:95" s="4" customFormat="1" x14ac:dyDescent="0.25">
      <c r="CG116" s="13" t="s">
        <v>19</v>
      </c>
      <c r="CH116">
        <v>3.3978794183972642E-2</v>
      </c>
      <c r="CI116">
        <v>3.3722906479073909E-2</v>
      </c>
      <c r="CJ116">
        <v>3.687303761107634E-2</v>
      </c>
      <c r="CK116">
        <v>3.5688003163833151E-2</v>
      </c>
      <c r="CL116">
        <v>3.4987993953298643E-2</v>
      </c>
      <c r="CM116">
        <v>3.9142157783936517E-2</v>
      </c>
      <c r="CN116">
        <v>3.3415638288348579E-2</v>
      </c>
      <c r="CO116">
        <v>3.721304675478785E-2</v>
      </c>
      <c r="CP116">
        <v>3.6327129987114563E-2</v>
      </c>
      <c r="CQ116">
        <v>3.7257762455867462E-2</v>
      </c>
    </row>
    <row r="117" spans="85:95" s="4" customFormat="1" x14ac:dyDescent="0.25">
      <c r="CG117" s="13" t="s">
        <v>20</v>
      </c>
      <c r="CH117">
        <v>3.9830167718861081E-2</v>
      </c>
      <c r="CI117">
        <v>3.8309996592621812E-2</v>
      </c>
      <c r="CJ117">
        <v>4.1448952465011159E-2</v>
      </c>
      <c r="CK117">
        <v>4.0901591583325923E-2</v>
      </c>
      <c r="CL117">
        <v>3.9198898299192778E-2</v>
      </c>
      <c r="CM117">
        <v>4.3755980896531481E-2</v>
      </c>
      <c r="CN117">
        <v>3.8651987022496913E-2</v>
      </c>
      <c r="CO117">
        <v>4.4645723436461782E-2</v>
      </c>
      <c r="CP117">
        <v>4.2500521093178187E-2</v>
      </c>
      <c r="CQ117">
        <v>4.0057311435630912E-2</v>
      </c>
    </row>
    <row r="118" spans="85:95" s="4" customFormat="1" x14ac:dyDescent="0.25">
      <c r="CG118" s="13" t="s">
        <v>21</v>
      </c>
      <c r="CH118">
        <v>69.366481704072896</v>
      </c>
      <c r="CI118">
        <v>9.7404207835327394</v>
      </c>
      <c r="CJ118">
        <v>28.229785899219809</v>
      </c>
      <c r="CK118">
        <v>11.28358414912076</v>
      </c>
      <c r="CL118">
        <v>6.6760421803977072</v>
      </c>
      <c r="CM118">
        <v>13.187342578449821</v>
      </c>
      <c r="CN118">
        <v>6.5407513173991116</v>
      </c>
      <c r="CO118">
        <v>92.632869427477573</v>
      </c>
      <c r="CP118">
        <v>12.312757152056591</v>
      </c>
      <c r="CQ118">
        <v>6.084414651550067</v>
      </c>
    </row>
    <row r="119" spans="85:95" s="4" customFormat="1" x14ac:dyDescent="0.25">
      <c r="CG119" s="13" t="s">
        <v>22</v>
      </c>
      <c r="CH119">
        <v>8.3286542552847571</v>
      </c>
      <c r="CI119">
        <v>3.1209647200077</v>
      </c>
      <c r="CJ119">
        <v>5.3131709834353922</v>
      </c>
      <c r="CK119">
        <v>3.3591046648059</v>
      </c>
      <c r="CL119">
        <v>2.5838038200292428</v>
      </c>
      <c r="CM119">
        <v>3.6314380868259089</v>
      </c>
      <c r="CN119">
        <v>2.5574892604660362</v>
      </c>
      <c r="CO119">
        <v>9.6245971046832697</v>
      </c>
      <c r="CP119">
        <v>3.5089538543640879</v>
      </c>
      <c r="CQ119">
        <v>2.4666606275590621</v>
      </c>
    </row>
    <row r="120" spans="85:95" s="4" customFormat="1" x14ac:dyDescent="0.25">
      <c r="CG120" s="13" t="s">
        <v>23</v>
      </c>
      <c r="CH120">
        <v>6.1645650558900114</v>
      </c>
      <c r="CI120">
        <v>2.204242084471149</v>
      </c>
      <c r="CJ120">
        <v>4.0875476352849089</v>
      </c>
      <c r="CK120">
        <v>2.3092496380886498</v>
      </c>
      <c r="CL120">
        <v>1.390136703996069</v>
      </c>
      <c r="CM120">
        <v>2.7687205741864571</v>
      </c>
      <c r="CN120">
        <v>1.674393083359814</v>
      </c>
      <c r="CO120">
        <v>6.2182677558107198</v>
      </c>
      <c r="CP120">
        <v>2.462320543906344</v>
      </c>
      <c r="CQ120">
        <v>1.624081985110436</v>
      </c>
    </row>
    <row r="121" spans="85:95" s="4" customFormat="1" x14ac:dyDescent="0.25">
      <c r="CG121" s="13" t="s">
        <v>24</v>
      </c>
      <c r="CH121">
        <v>9.2331459007101227E-2</v>
      </c>
      <c r="CI121">
        <v>3.9059688263232022E-2</v>
      </c>
      <c r="CJ121">
        <v>6.9713941167382165E-2</v>
      </c>
      <c r="CK121">
        <v>4.7268183714163768E-2</v>
      </c>
      <c r="CL121">
        <v>4.4206188361587427E-2</v>
      </c>
      <c r="CM121">
        <v>7.0819030504758018E-2</v>
      </c>
      <c r="CN121">
        <v>4.144896976844905E-2</v>
      </c>
      <c r="CO121">
        <v>7.8130706386075957E-2</v>
      </c>
      <c r="CP121">
        <v>4.4993796660888631E-2</v>
      </c>
      <c r="CQ121">
        <v>4.8396511820840371E-2</v>
      </c>
    </row>
    <row r="122" spans="85:95" s="4" customFormat="1" x14ac:dyDescent="0.25"/>
    <row r="123" spans="85:95" s="4" customFormat="1" x14ac:dyDescent="0.25"/>
    <row r="124" spans="85:95" s="4" customFormat="1" x14ac:dyDescent="0.25"/>
    <row r="125" spans="85:95" s="4" customFormat="1" x14ac:dyDescent="0.25"/>
    <row r="126" spans="85:95" s="4" customFormat="1" x14ac:dyDescent="0.25"/>
    <row r="127" spans="85:95" s="4" customFormat="1" x14ac:dyDescent="0.25"/>
    <row r="128" spans="85:95" s="4" customFormat="1" x14ac:dyDescent="0.25"/>
    <row r="129" s="4" customFormat="1" x14ac:dyDescent="0.25"/>
    <row r="130" s="4" customFormat="1" x14ac:dyDescent="0.25"/>
    <row r="131" s="4" customFormat="1" x14ac:dyDescent="0.25"/>
    <row r="132" s="4" customFormat="1" x14ac:dyDescent="0.25"/>
    <row r="133" s="4" customFormat="1" x14ac:dyDescent="0.25"/>
    <row r="134" s="4" customFormat="1" x14ac:dyDescent="0.25"/>
    <row r="135" s="4" customFormat="1" x14ac:dyDescent="0.25"/>
    <row r="136" s="4" customFormat="1" x14ac:dyDescent="0.25"/>
    <row r="137" s="4" customFormat="1" x14ac:dyDescent="0.25"/>
    <row r="138" s="4" customFormat="1" x14ac:dyDescent="0.25"/>
    <row r="139" s="4" customFormat="1" x14ac:dyDescent="0.25"/>
    <row r="140" s="4" customFormat="1" x14ac:dyDescent="0.25"/>
    <row r="141" s="4" customFormat="1" x14ac:dyDescent="0.25"/>
    <row r="142" s="4" customFormat="1" x14ac:dyDescent="0.25"/>
    <row r="143" s="4" customFormat="1" x14ac:dyDescent="0.25"/>
    <row r="144" s="4" customFormat="1" x14ac:dyDescent="0.25"/>
    <row r="145" s="4" customFormat="1" x14ac:dyDescent="0.25"/>
    <row r="146" s="4" customFormat="1" x14ac:dyDescent="0.25"/>
    <row r="147" s="4" customFormat="1" x14ac:dyDescent="0.25"/>
    <row r="148" s="4" customFormat="1" x14ac:dyDescent="0.25"/>
    <row r="149" s="4" customFormat="1" x14ac:dyDescent="0.25"/>
    <row r="150" s="4" customFormat="1" x14ac:dyDescent="0.25"/>
    <row r="151" s="4" customFormat="1" x14ac:dyDescent="0.25"/>
    <row r="152" s="4" customFormat="1" x14ac:dyDescent="0.25"/>
    <row r="153" s="4" customFormat="1" x14ac:dyDescent="0.25"/>
    <row r="154" s="4" customFormat="1" x14ac:dyDescent="0.25"/>
    <row r="155" s="4" customFormat="1" x14ac:dyDescent="0.25"/>
    <row r="156" s="4" customFormat="1" x14ac:dyDescent="0.25"/>
    <row r="157" s="4" customFormat="1" x14ac:dyDescent="0.25"/>
    <row r="158" s="4" customFormat="1" x14ac:dyDescent="0.25"/>
    <row r="159" s="4" customFormat="1" x14ac:dyDescent="0.25"/>
    <row r="160" s="4" customFormat="1" x14ac:dyDescent="0.25"/>
    <row r="161" s="4" customFormat="1" x14ac:dyDescent="0.25"/>
    <row r="162" s="4" customFormat="1" x14ac:dyDescent="0.25"/>
    <row r="163" s="4" customFormat="1" x14ac:dyDescent="0.25"/>
    <row r="164" s="4" customFormat="1" x14ac:dyDescent="0.25"/>
    <row r="165" s="4" customFormat="1" x14ac:dyDescent="0.25"/>
    <row r="166" s="4" customFormat="1" x14ac:dyDescent="0.25"/>
    <row r="167" s="4" customFormat="1" x14ac:dyDescent="0.25"/>
    <row r="168" s="4" customFormat="1" x14ac:dyDescent="0.25"/>
    <row r="169" s="4" customFormat="1" x14ac:dyDescent="0.25"/>
    <row r="170" s="4" customFormat="1" x14ac:dyDescent="0.25"/>
    <row r="171" s="4" customFormat="1" x14ac:dyDescent="0.25"/>
    <row r="172" s="4" customFormat="1" x14ac:dyDescent="0.25"/>
    <row r="173" s="4" customFormat="1" x14ac:dyDescent="0.25"/>
    <row r="174" s="4" customFormat="1" x14ac:dyDescent="0.25"/>
    <row r="175" s="4" customFormat="1" x14ac:dyDescent="0.25"/>
    <row r="176" s="4" customFormat="1" x14ac:dyDescent="0.25"/>
    <row r="177" s="4" customFormat="1" x14ac:dyDescent="0.25"/>
    <row r="178" s="4" customFormat="1" x14ac:dyDescent="0.25"/>
    <row r="179" s="4" customFormat="1" x14ac:dyDescent="0.25"/>
    <row r="180" s="4" customFormat="1" x14ac:dyDescent="0.25"/>
    <row r="181" s="4" customFormat="1" x14ac:dyDescent="0.25"/>
    <row r="182" s="4" customFormat="1" x14ac:dyDescent="0.25"/>
    <row r="183" s="4" customFormat="1" x14ac:dyDescent="0.25"/>
    <row r="184" s="4" customFormat="1" x14ac:dyDescent="0.25"/>
    <row r="185" s="4" customFormat="1" x14ac:dyDescent="0.25"/>
    <row r="186" s="4" customFormat="1" x14ac:dyDescent="0.25"/>
    <row r="187" s="4" customFormat="1" x14ac:dyDescent="0.25"/>
    <row r="188" s="4" customFormat="1" x14ac:dyDescent="0.25"/>
    <row r="189" s="4" customFormat="1" x14ac:dyDescent="0.25"/>
    <row r="190" s="4" customFormat="1" x14ac:dyDescent="0.25"/>
    <row r="191" s="4" customFormat="1" x14ac:dyDescent="0.25"/>
    <row r="192" s="4" customFormat="1" x14ac:dyDescent="0.25"/>
    <row r="193" s="4" customFormat="1" x14ac:dyDescent="0.25"/>
    <row r="194" s="4" customFormat="1" x14ac:dyDescent="0.25"/>
    <row r="195" s="4" customFormat="1" x14ac:dyDescent="0.25"/>
    <row r="196" s="4" customFormat="1" x14ac:dyDescent="0.25"/>
    <row r="197" s="4" customFormat="1" x14ac:dyDescent="0.25"/>
    <row r="198" s="4" customFormat="1" x14ac:dyDescent="0.25"/>
    <row r="199" s="4" customFormat="1" x14ac:dyDescent="0.25"/>
    <row r="200" s="4" customFormat="1" x14ac:dyDescent="0.25"/>
    <row r="201" s="4" customFormat="1" x14ac:dyDescent="0.25"/>
    <row r="202" s="4" customFormat="1" x14ac:dyDescent="0.25"/>
    <row r="203" s="4" customFormat="1" x14ac:dyDescent="0.25"/>
    <row r="204" s="4" customFormat="1" x14ac:dyDescent="0.25"/>
    <row r="205" s="4" customFormat="1" x14ac:dyDescent="0.25"/>
    <row r="206" s="4" customFormat="1" x14ac:dyDescent="0.25"/>
    <row r="207" s="4" customFormat="1" x14ac:dyDescent="0.25"/>
    <row r="208" s="4" customFormat="1" x14ac:dyDescent="0.25"/>
    <row r="209" s="4" customFormat="1" x14ac:dyDescent="0.25"/>
    <row r="210" s="4" customFormat="1" x14ac:dyDescent="0.25"/>
    <row r="211" s="4" customFormat="1" x14ac:dyDescent="0.25"/>
    <row r="212" s="4" customFormat="1" x14ac:dyDescent="0.25"/>
    <row r="213" s="4" customFormat="1" x14ac:dyDescent="0.25"/>
    <row r="214" s="4" customFormat="1" x14ac:dyDescent="0.25"/>
    <row r="215" s="4" customFormat="1" x14ac:dyDescent="0.25"/>
    <row r="216" s="4" customFormat="1" x14ac:dyDescent="0.25"/>
    <row r="217" s="4" customFormat="1" x14ac:dyDescent="0.25"/>
    <row r="218" s="4" customFormat="1" x14ac:dyDescent="0.25"/>
    <row r="219" s="4" customFormat="1" x14ac:dyDescent="0.25"/>
    <row r="220" s="4" customFormat="1" x14ac:dyDescent="0.25"/>
    <row r="221" s="4" customFormat="1" x14ac:dyDescent="0.25"/>
    <row r="222" s="4" customFormat="1" x14ac:dyDescent="0.25"/>
    <row r="223" s="4" customFormat="1" x14ac:dyDescent="0.25"/>
    <row r="224" s="4" customFormat="1" x14ac:dyDescent="0.25"/>
    <row r="225" s="4" customFormat="1" x14ac:dyDescent="0.25"/>
    <row r="226" s="4" customFormat="1" x14ac:dyDescent="0.25"/>
    <row r="227" s="4" customFormat="1" x14ac:dyDescent="0.25"/>
    <row r="228" s="4" customFormat="1" x14ac:dyDescent="0.25"/>
    <row r="229" s="4" customFormat="1" x14ac:dyDescent="0.25"/>
    <row r="230" s="4" customFormat="1" x14ac:dyDescent="0.25"/>
    <row r="231" s="4" customFormat="1" x14ac:dyDescent="0.25"/>
    <row r="232" s="4" customFormat="1" x14ac:dyDescent="0.25"/>
    <row r="233" s="4" customFormat="1" x14ac:dyDescent="0.25"/>
    <row r="234" s="4" customFormat="1" x14ac:dyDescent="0.25"/>
    <row r="235" s="4" customFormat="1" x14ac:dyDescent="0.25"/>
    <row r="236" s="4" customFormat="1" x14ac:dyDescent="0.25"/>
    <row r="237" s="4" customFormat="1" x14ac:dyDescent="0.25"/>
    <row r="238" s="4" customFormat="1" x14ac:dyDescent="0.25"/>
    <row r="239" s="4" customFormat="1" x14ac:dyDescent="0.25"/>
    <row r="240" s="4" customFormat="1" x14ac:dyDescent="0.25"/>
    <row r="241" s="4" customFormat="1" x14ac:dyDescent="0.25"/>
    <row r="242" s="4" customFormat="1" x14ac:dyDescent="0.25"/>
    <row r="243" s="4" customFormat="1" x14ac:dyDescent="0.25"/>
    <row r="244" s="4" customFormat="1" x14ac:dyDescent="0.25"/>
    <row r="245" s="4" customFormat="1" x14ac:dyDescent="0.25"/>
    <row r="246" s="4" customFormat="1" x14ac:dyDescent="0.25"/>
    <row r="247" s="4" customFormat="1" x14ac:dyDescent="0.25"/>
    <row r="248" s="4" customFormat="1" x14ac:dyDescent="0.25"/>
    <row r="249" s="4" customFormat="1" x14ac:dyDescent="0.25"/>
    <row r="250" s="4" customFormat="1" x14ac:dyDescent="0.25"/>
    <row r="251" s="4" customFormat="1" x14ac:dyDescent="0.25"/>
    <row r="252" s="4" customFormat="1" x14ac:dyDescent="0.25"/>
    <row r="253" s="4" customFormat="1" x14ac:dyDescent="0.25"/>
    <row r="254" s="4" customFormat="1" x14ac:dyDescent="0.25"/>
    <row r="255" s="4" customFormat="1" x14ac:dyDescent="0.25"/>
    <row r="256" s="4" customFormat="1" x14ac:dyDescent="0.25"/>
    <row r="257" s="4" customFormat="1" x14ac:dyDescent="0.25"/>
    <row r="258" s="4" customFormat="1" x14ac:dyDescent="0.25"/>
    <row r="259" s="4" customFormat="1" x14ac:dyDescent="0.25"/>
    <row r="260" s="4" customFormat="1" x14ac:dyDescent="0.25"/>
    <row r="261" s="4" customFormat="1" x14ac:dyDescent="0.25"/>
    <row r="262" s="4" customFormat="1" x14ac:dyDescent="0.25"/>
    <row r="263" s="4" customFormat="1" x14ac:dyDescent="0.25"/>
    <row r="264" s="4" customFormat="1" x14ac:dyDescent="0.25"/>
    <row r="265" s="4" customFormat="1" x14ac:dyDescent="0.25"/>
    <row r="266" s="4" customFormat="1" x14ac:dyDescent="0.25"/>
    <row r="267" s="4" customFormat="1" x14ac:dyDescent="0.25"/>
    <row r="268" s="4" customFormat="1" x14ac:dyDescent="0.25"/>
    <row r="269" s="4" customFormat="1" x14ac:dyDescent="0.25"/>
    <row r="270" s="4" customFormat="1" x14ac:dyDescent="0.25"/>
    <row r="271" s="4" customFormat="1" x14ac:dyDescent="0.25"/>
    <row r="272" s="4" customFormat="1" x14ac:dyDescent="0.25"/>
    <row r="273" s="4" customFormat="1" x14ac:dyDescent="0.25"/>
    <row r="274" s="4" customFormat="1" x14ac:dyDescent="0.25"/>
    <row r="275" s="4" customFormat="1" x14ac:dyDescent="0.25"/>
    <row r="276" s="4" customFormat="1" x14ac:dyDescent="0.25"/>
    <row r="277" s="4" customFormat="1" x14ac:dyDescent="0.25"/>
    <row r="278" s="4" customFormat="1" x14ac:dyDescent="0.25"/>
    <row r="279" s="4" customFormat="1" x14ac:dyDescent="0.25"/>
    <row r="280" s="4" customFormat="1" x14ac:dyDescent="0.25"/>
    <row r="281" s="4" customFormat="1" x14ac:dyDescent="0.25"/>
    <row r="282" s="4" customFormat="1" x14ac:dyDescent="0.25"/>
    <row r="283" s="4" customFormat="1" x14ac:dyDescent="0.25"/>
    <row r="284" s="4" customFormat="1" x14ac:dyDescent="0.25"/>
    <row r="285" s="4" customFormat="1" x14ac:dyDescent="0.25"/>
    <row r="286" s="4" customFormat="1" x14ac:dyDescent="0.25"/>
    <row r="287" s="4" customFormat="1" x14ac:dyDescent="0.25"/>
    <row r="288" s="4" customFormat="1" x14ac:dyDescent="0.25"/>
    <row r="289" s="4" customFormat="1" x14ac:dyDescent="0.25"/>
    <row r="290" s="4" customFormat="1" x14ac:dyDescent="0.25"/>
    <row r="291" s="4" customFormat="1" x14ac:dyDescent="0.25"/>
    <row r="292" s="4" customFormat="1" x14ac:dyDescent="0.25"/>
    <row r="293" s="4" customFormat="1" x14ac:dyDescent="0.25"/>
    <row r="294" s="4" customFormat="1" x14ac:dyDescent="0.25"/>
    <row r="295" s="4" customFormat="1" x14ac:dyDescent="0.25"/>
    <row r="296" s="4" customFormat="1" x14ac:dyDescent="0.25"/>
    <row r="297" s="4" customFormat="1" x14ac:dyDescent="0.25"/>
    <row r="298" s="4" customFormat="1" x14ac:dyDescent="0.25"/>
    <row r="299" s="4" customFormat="1" x14ac:dyDescent="0.25"/>
    <row r="300" s="4" customFormat="1" x14ac:dyDescent="0.25"/>
    <row r="301" s="4" customFormat="1" x14ac:dyDescent="0.25"/>
    <row r="302" s="4" customFormat="1" x14ac:dyDescent="0.25"/>
    <row r="303" s="4" customFormat="1" x14ac:dyDescent="0.25"/>
    <row r="304" s="4" customFormat="1" x14ac:dyDescent="0.25"/>
    <row r="305" s="4" customFormat="1" x14ac:dyDescent="0.25"/>
    <row r="306" s="4" customFormat="1" x14ac:dyDescent="0.25"/>
    <row r="307" s="4" customFormat="1" x14ac:dyDescent="0.25"/>
    <row r="308" s="4" customFormat="1" x14ac:dyDescent="0.25"/>
    <row r="309" s="4" customFormat="1" x14ac:dyDescent="0.25"/>
    <row r="310" s="4" customFormat="1" x14ac:dyDescent="0.25"/>
    <row r="311" s="4" customFormat="1" x14ac:dyDescent="0.25"/>
    <row r="312" s="4" customFormat="1" x14ac:dyDescent="0.25"/>
    <row r="313" s="4" customFormat="1" x14ac:dyDescent="0.25"/>
    <row r="314" s="4" customFormat="1" x14ac:dyDescent="0.25"/>
    <row r="315" s="4" customFormat="1" x14ac:dyDescent="0.25"/>
    <row r="316" s="4" customFormat="1" x14ac:dyDescent="0.25"/>
    <row r="317" s="4" customFormat="1" x14ac:dyDescent="0.25"/>
    <row r="318" s="4" customFormat="1" x14ac:dyDescent="0.25"/>
    <row r="319" s="4" customFormat="1" x14ac:dyDescent="0.25"/>
    <row r="320" s="4" customFormat="1" x14ac:dyDescent="0.25"/>
    <row r="321" s="4" customFormat="1" x14ac:dyDescent="0.25"/>
    <row r="322" s="4" customFormat="1" x14ac:dyDescent="0.25"/>
    <row r="323" s="4" customFormat="1" x14ac:dyDescent="0.25"/>
    <row r="324" s="4" customFormat="1" x14ac:dyDescent="0.25"/>
    <row r="325" s="4" customFormat="1" x14ac:dyDescent="0.25"/>
    <row r="326" s="4" customFormat="1" x14ac:dyDescent="0.25"/>
    <row r="327" s="4" customFormat="1" x14ac:dyDescent="0.25"/>
    <row r="328" s="4" customFormat="1" x14ac:dyDescent="0.25"/>
    <row r="329" s="4" customFormat="1" x14ac:dyDescent="0.25"/>
    <row r="330" s="4" customFormat="1" x14ac:dyDescent="0.25"/>
    <row r="331" s="4" customFormat="1" x14ac:dyDescent="0.25"/>
    <row r="332" s="4" customFormat="1" x14ac:dyDescent="0.25"/>
    <row r="333" s="4" customFormat="1" x14ac:dyDescent="0.25"/>
    <row r="334" s="4" customFormat="1" x14ac:dyDescent="0.25"/>
    <row r="335" s="4" customFormat="1" x14ac:dyDescent="0.25"/>
    <row r="336" s="4" customFormat="1" x14ac:dyDescent="0.25"/>
    <row r="337" s="4" customFormat="1" x14ac:dyDescent="0.25"/>
    <row r="338" s="4" customFormat="1" x14ac:dyDescent="0.25"/>
    <row r="339" s="4" customFormat="1" x14ac:dyDescent="0.25"/>
    <row r="340" s="4" customFormat="1" x14ac:dyDescent="0.25"/>
    <row r="341" s="4" customFormat="1" x14ac:dyDescent="0.25"/>
    <row r="342" s="4" customFormat="1" x14ac:dyDescent="0.25"/>
    <row r="343" s="4" customFormat="1" x14ac:dyDescent="0.25"/>
    <row r="344" s="4" customFormat="1" x14ac:dyDescent="0.25"/>
    <row r="345" s="4" customFormat="1" x14ac:dyDescent="0.25"/>
    <row r="346" s="4" customFormat="1" x14ac:dyDescent="0.25"/>
    <row r="347" s="4" customFormat="1" x14ac:dyDescent="0.25"/>
    <row r="348" s="4" customFormat="1" x14ac:dyDescent="0.25"/>
    <row r="349" s="4" customFormat="1" x14ac:dyDescent="0.25"/>
    <row r="350" s="4" customFormat="1" x14ac:dyDescent="0.25"/>
    <row r="351" s="4" customFormat="1" x14ac:dyDescent="0.25"/>
    <row r="352" s="4" customFormat="1" x14ac:dyDescent="0.25"/>
    <row r="353" s="4" customFormat="1" x14ac:dyDescent="0.25"/>
    <row r="354" s="4" customFormat="1" x14ac:dyDescent="0.25"/>
    <row r="355" s="4" customFormat="1" x14ac:dyDescent="0.25"/>
    <row r="356" s="4" customFormat="1" x14ac:dyDescent="0.25"/>
    <row r="357" s="4" customFormat="1" x14ac:dyDescent="0.25"/>
    <row r="358" s="4" customFormat="1" x14ac:dyDescent="0.25"/>
    <row r="359" s="4" customFormat="1" x14ac:dyDescent="0.25"/>
    <row r="360" s="4" customFormat="1" x14ac:dyDescent="0.25"/>
    <row r="361" s="4" customFormat="1" x14ac:dyDescent="0.25"/>
    <row r="362" s="4" customFormat="1" x14ac:dyDescent="0.25"/>
    <row r="363" s="4" customFormat="1" x14ac:dyDescent="0.25"/>
    <row r="364" s="4" customFormat="1" x14ac:dyDescent="0.25"/>
    <row r="365" s="4" customFormat="1" x14ac:dyDescent="0.25"/>
    <row r="366" s="4" customFormat="1" x14ac:dyDescent="0.25"/>
    <row r="367" s="4" customFormat="1" x14ac:dyDescent="0.25"/>
    <row r="368" s="4" customFormat="1" x14ac:dyDescent="0.25"/>
    <row r="369" s="4" customFormat="1" x14ac:dyDescent="0.25"/>
    <row r="370" s="4" customFormat="1" x14ac:dyDescent="0.25"/>
    <row r="371" s="4" customFormat="1" x14ac:dyDescent="0.25"/>
    <row r="372" s="4" customFormat="1" x14ac:dyDescent="0.25"/>
    <row r="373" s="4" customFormat="1" x14ac:dyDescent="0.25"/>
    <row r="374" s="4" customFormat="1" x14ac:dyDescent="0.25"/>
    <row r="375" s="4" customFormat="1" x14ac:dyDescent="0.25"/>
    <row r="376" s="4" customFormat="1" x14ac:dyDescent="0.25"/>
    <row r="377" s="4" customFormat="1" x14ac:dyDescent="0.25"/>
    <row r="378" s="4" customFormat="1" x14ac:dyDescent="0.25"/>
    <row r="379" s="4" customFormat="1" x14ac:dyDescent="0.25"/>
    <row r="380" s="4" customFormat="1" x14ac:dyDescent="0.25"/>
    <row r="381" s="4" customFormat="1" x14ac:dyDescent="0.25"/>
    <row r="382" s="4" customFormat="1" x14ac:dyDescent="0.25"/>
    <row r="383" s="4" customFormat="1" x14ac:dyDescent="0.25"/>
    <row r="384" s="4" customFormat="1" x14ac:dyDescent="0.25"/>
    <row r="385" s="4" customFormat="1" x14ac:dyDescent="0.25"/>
    <row r="386" s="4" customFormat="1" x14ac:dyDescent="0.25"/>
    <row r="387" s="4" customFormat="1" x14ac:dyDescent="0.25"/>
    <row r="388" s="4" customFormat="1" x14ac:dyDescent="0.25"/>
    <row r="389" s="4" customFormat="1" x14ac:dyDescent="0.25"/>
    <row r="390" s="4" customFormat="1" x14ac:dyDescent="0.25"/>
    <row r="391" s="4" customFormat="1" x14ac:dyDescent="0.25"/>
    <row r="392" s="4" customFormat="1" x14ac:dyDescent="0.25"/>
    <row r="393" s="4" customFormat="1" x14ac:dyDescent="0.25"/>
    <row r="394" s="4" customFormat="1" x14ac:dyDescent="0.25"/>
    <row r="395" s="4" customFormat="1" x14ac:dyDescent="0.25"/>
    <row r="396" s="4" customFormat="1" x14ac:dyDescent="0.25"/>
    <row r="397" s="4" customFormat="1" x14ac:dyDescent="0.25"/>
    <row r="398" s="4" customFormat="1" x14ac:dyDescent="0.25"/>
    <row r="399" s="4" customFormat="1" x14ac:dyDescent="0.25"/>
    <row r="400" s="4" customFormat="1" x14ac:dyDescent="0.25"/>
    <row r="401" s="4" customFormat="1" x14ac:dyDescent="0.25"/>
    <row r="402" s="4" customFormat="1" x14ac:dyDescent="0.25"/>
    <row r="403" s="4" customFormat="1" x14ac:dyDescent="0.25"/>
    <row r="404" s="4" customFormat="1" x14ac:dyDescent="0.25"/>
    <row r="405" s="4" customFormat="1" x14ac:dyDescent="0.25"/>
    <row r="406" s="4" customFormat="1" x14ac:dyDescent="0.25"/>
    <row r="407" s="4" customFormat="1" x14ac:dyDescent="0.25"/>
    <row r="408" s="4" customFormat="1" x14ac:dyDescent="0.25"/>
    <row r="409" s="4" customFormat="1" x14ac:dyDescent="0.25"/>
    <row r="410" s="4" customFormat="1" x14ac:dyDescent="0.25"/>
    <row r="411" s="4" customFormat="1" x14ac:dyDescent="0.25"/>
    <row r="412" s="4" customFormat="1" x14ac:dyDescent="0.25"/>
    <row r="413" s="4" customFormat="1" x14ac:dyDescent="0.25"/>
    <row r="414" s="4" customFormat="1" x14ac:dyDescent="0.25"/>
    <row r="415" s="4" customFormat="1" x14ac:dyDescent="0.25"/>
    <row r="416" s="4" customFormat="1" x14ac:dyDescent="0.25"/>
    <row r="417" s="4" customFormat="1" x14ac:dyDescent="0.25"/>
    <row r="418" s="4" customFormat="1" x14ac:dyDescent="0.25"/>
    <row r="419" s="4" customFormat="1" x14ac:dyDescent="0.25"/>
    <row r="420" s="4" customFormat="1" x14ac:dyDescent="0.25"/>
    <row r="421" s="4" customFormat="1" x14ac:dyDescent="0.25"/>
    <row r="422" s="4" customFormat="1" x14ac:dyDescent="0.25"/>
    <row r="423" s="4" customFormat="1" x14ac:dyDescent="0.25"/>
    <row r="424" s="4" customFormat="1" x14ac:dyDescent="0.25"/>
    <row r="425" s="4" customFormat="1" x14ac:dyDescent="0.25"/>
    <row r="426" s="4" customFormat="1" x14ac:dyDescent="0.25"/>
    <row r="427" s="4" customFormat="1" x14ac:dyDescent="0.25"/>
    <row r="428" s="4" customFormat="1" x14ac:dyDescent="0.25"/>
    <row r="429" s="4" customFormat="1" x14ac:dyDescent="0.25"/>
    <row r="430" s="4" customFormat="1" x14ac:dyDescent="0.25"/>
    <row r="431" s="4" customFormat="1" x14ac:dyDescent="0.25"/>
    <row r="432" s="4" customFormat="1" x14ac:dyDescent="0.25"/>
    <row r="433" s="4" customFormat="1" x14ac:dyDescent="0.25"/>
    <row r="434" s="4" customFormat="1" x14ac:dyDescent="0.25"/>
    <row r="435" s="4" customFormat="1" x14ac:dyDescent="0.25"/>
    <row r="436" s="4" customFormat="1" x14ac:dyDescent="0.25"/>
    <row r="437" s="4" customFormat="1" x14ac:dyDescent="0.25"/>
    <row r="438" s="4" customFormat="1" x14ac:dyDescent="0.25"/>
    <row r="439" s="4" customFormat="1" x14ac:dyDescent="0.25"/>
    <row r="440" s="4" customFormat="1" x14ac:dyDescent="0.25"/>
    <row r="441" s="4" customFormat="1" x14ac:dyDescent="0.25"/>
    <row r="442" s="4" customFormat="1" x14ac:dyDescent="0.25"/>
    <row r="443" s="4" customFormat="1" x14ac:dyDescent="0.25"/>
    <row r="444" s="4" customFormat="1" x14ac:dyDescent="0.25"/>
    <row r="445" s="4" customFormat="1" x14ac:dyDescent="0.25"/>
    <row r="446" s="4" customFormat="1" x14ac:dyDescent="0.25"/>
    <row r="447" s="4" customFormat="1" x14ac:dyDescent="0.25"/>
    <row r="448" s="4" customFormat="1" x14ac:dyDescent="0.25"/>
    <row r="449" s="4" customFormat="1" x14ac:dyDescent="0.25"/>
    <row r="450" s="4" customFormat="1" x14ac:dyDescent="0.25"/>
    <row r="451" s="4" customFormat="1" x14ac:dyDescent="0.25"/>
    <row r="452" s="4" customFormat="1" x14ac:dyDescent="0.25"/>
    <row r="453" s="4" customFormat="1" x14ac:dyDescent="0.25"/>
    <row r="454" s="4" customFormat="1" x14ac:dyDescent="0.25"/>
    <row r="455" s="4" customFormat="1" x14ac:dyDescent="0.25"/>
    <row r="456" s="4" customFormat="1" x14ac:dyDescent="0.25"/>
    <row r="457" s="4" customFormat="1" x14ac:dyDescent="0.25"/>
    <row r="458" s="4" customFormat="1" x14ac:dyDescent="0.25"/>
    <row r="459" s="4" customFormat="1" x14ac:dyDescent="0.25"/>
    <row r="460" s="4" customFormat="1" x14ac:dyDescent="0.25"/>
    <row r="461" s="4" customFormat="1" x14ac:dyDescent="0.25"/>
    <row r="462" s="4" customFormat="1" x14ac:dyDescent="0.25"/>
    <row r="463" s="4" customFormat="1" x14ac:dyDescent="0.25"/>
    <row r="464" s="4" customFormat="1" x14ac:dyDescent="0.25"/>
    <row r="465" s="4" customFormat="1" x14ac:dyDescent="0.25"/>
    <row r="466" s="4" customFormat="1" x14ac:dyDescent="0.25"/>
    <row r="467" s="4" customFormat="1" x14ac:dyDescent="0.25"/>
    <row r="468" s="4" customFormat="1" x14ac:dyDescent="0.25"/>
    <row r="469" s="4" customFormat="1" x14ac:dyDescent="0.25"/>
    <row r="470" s="4" customFormat="1" x14ac:dyDescent="0.25"/>
    <row r="471" s="4" customFormat="1" x14ac:dyDescent="0.25"/>
    <row r="472" s="4" customFormat="1" x14ac:dyDescent="0.25"/>
    <row r="473" s="4" customFormat="1" x14ac:dyDescent="0.25"/>
    <row r="474" s="4" customFormat="1" x14ac:dyDescent="0.25"/>
    <row r="475" s="4" customFormat="1" x14ac:dyDescent="0.25"/>
    <row r="476" s="4" customFormat="1" x14ac:dyDescent="0.25"/>
    <row r="477" s="4" customFormat="1" x14ac:dyDescent="0.25"/>
    <row r="478" s="4" customFormat="1" x14ac:dyDescent="0.25"/>
    <row r="479" s="4" customFormat="1" x14ac:dyDescent="0.25"/>
    <row r="480" s="4" customFormat="1" x14ac:dyDescent="0.25"/>
    <row r="481" s="4" customFormat="1" x14ac:dyDescent="0.25"/>
    <row r="482" s="4" customFormat="1" x14ac:dyDescent="0.25"/>
    <row r="483" s="4" customFormat="1" x14ac:dyDescent="0.25"/>
    <row r="484" s="4" customFormat="1" x14ac:dyDescent="0.25"/>
    <row r="485" s="4" customFormat="1" x14ac:dyDescent="0.25"/>
    <row r="486" s="4" customFormat="1" x14ac:dyDescent="0.25"/>
    <row r="487" s="4" customFormat="1" x14ac:dyDescent="0.25"/>
    <row r="488" s="4" customFormat="1" x14ac:dyDescent="0.25"/>
    <row r="489" s="4" customFormat="1" x14ac:dyDescent="0.25"/>
    <row r="490" s="4" customFormat="1" x14ac:dyDescent="0.25"/>
    <row r="491" s="4" customFormat="1" x14ac:dyDescent="0.25"/>
    <row r="492" s="4" customFormat="1" x14ac:dyDescent="0.25"/>
    <row r="493" s="4" customFormat="1" x14ac:dyDescent="0.25"/>
    <row r="494" s="4" customFormat="1" x14ac:dyDescent="0.25"/>
    <row r="495" s="4" customFormat="1" x14ac:dyDescent="0.25"/>
    <row r="496" s="4" customFormat="1" x14ac:dyDescent="0.25"/>
    <row r="497" s="4" customFormat="1" x14ac:dyDescent="0.25"/>
    <row r="498" s="4" customFormat="1" x14ac:dyDescent="0.25"/>
    <row r="499" s="4" customFormat="1" x14ac:dyDescent="0.25"/>
    <row r="500" s="4" customFormat="1" x14ac:dyDescent="0.25"/>
    <row r="501" s="4" customFormat="1" x14ac:dyDescent="0.25"/>
    <row r="502" s="4" customFormat="1" x14ac:dyDescent="0.25"/>
    <row r="503" s="4" customFormat="1" x14ac:dyDescent="0.25"/>
    <row r="504" s="4" customFormat="1" x14ac:dyDescent="0.25"/>
    <row r="505" s="4" customFormat="1" x14ac:dyDescent="0.25"/>
    <row r="506" s="4" customFormat="1" x14ac:dyDescent="0.25"/>
    <row r="507" s="4" customFormat="1" x14ac:dyDescent="0.25"/>
    <row r="508" s="4" customFormat="1" x14ac:dyDescent="0.25"/>
    <row r="509" s="4" customFormat="1" x14ac:dyDescent="0.25"/>
    <row r="510" s="4" customFormat="1" x14ac:dyDescent="0.25"/>
    <row r="511" s="4" customFormat="1" x14ac:dyDescent="0.25"/>
    <row r="512" s="4" customFormat="1" x14ac:dyDescent="0.25"/>
    <row r="513" s="4" customFormat="1" x14ac:dyDescent="0.25"/>
    <row r="514" s="4" customFormat="1" x14ac:dyDescent="0.25"/>
    <row r="515" s="4" customFormat="1" x14ac:dyDescent="0.25"/>
    <row r="516" s="4" customFormat="1" x14ac:dyDescent="0.25"/>
    <row r="517" s="4" customFormat="1" x14ac:dyDescent="0.25"/>
    <row r="518" s="4" customFormat="1" x14ac:dyDescent="0.25"/>
    <row r="519" s="4" customFormat="1" x14ac:dyDescent="0.25"/>
    <row r="520" s="4" customFormat="1" x14ac:dyDescent="0.25"/>
    <row r="521" s="4" customFormat="1" x14ac:dyDescent="0.25"/>
    <row r="522" s="4" customFormat="1" x14ac:dyDescent="0.25"/>
    <row r="523" s="4" customFormat="1" x14ac:dyDescent="0.25"/>
    <row r="524" s="4" customFormat="1" x14ac:dyDescent="0.25"/>
    <row r="525" s="4" customFormat="1" x14ac:dyDescent="0.25"/>
  </sheetData>
  <mergeCells count="12">
    <mergeCell ref="BV2:CC2"/>
    <mergeCell ref="B2:I2"/>
    <mergeCell ref="J2:Q2"/>
    <mergeCell ref="R2:Y2"/>
    <mergeCell ref="Z2:AG2"/>
    <mergeCell ref="AH2:AO2"/>
    <mergeCell ref="AP2:AW2"/>
    <mergeCell ref="B22:I22"/>
    <mergeCell ref="B40:I40"/>
    <mergeCell ref="AX2:BE2"/>
    <mergeCell ref="BF2:BM2"/>
    <mergeCell ref="BN2:BU2"/>
  </mergeCells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97271-DCC0-4537-80ED-BC2815C8AB3E}">
  <dimension ref="A2:N38"/>
  <sheetViews>
    <sheetView zoomScale="55" zoomScaleNormal="55" workbookViewId="0">
      <selection activeCell="S18" sqref="S18"/>
    </sheetView>
  </sheetViews>
  <sheetFormatPr defaultRowHeight="15" x14ac:dyDescent="0.25"/>
  <cols>
    <col min="1" max="1" width="10.7109375" bestFit="1" customWidth="1"/>
    <col min="2" max="2" width="9.42578125" customWidth="1"/>
    <col min="14" max="14" width="25.140625" bestFit="1" customWidth="1"/>
  </cols>
  <sheetData>
    <row r="2" spans="1:12" x14ac:dyDescent="0.25">
      <c r="B2" t="s">
        <v>139</v>
      </c>
      <c r="C2" t="s">
        <v>140</v>
      </c>
      <c r="D2" t="s">
        <v>141</v>
      </c>
      <c r="E2" t="s">
        <v>142</v>
      </c>
      <c r="F2" t="s">
        <v>143</v>
      </c>
      <c r="G2" t="s">
        <v>144</v>
      </c>
      <c r="H2" t="s">
        <v>145</v>
      </c>
      <c r="I2" t="s">
        <v>146</v>
      </c>
      <c r="J2" t="s">
        <v>147</v>
      </c>
      <c r="K2" t="s">
        <v>148</v>
      </c>
      <c r="L2" t="s">
        <v>149</v>
      </c>
    </row>
    <row r="3" spans="1:12" x14ac:dyDescent="0.25">
      <c r="A3" s="1" t="s">
        <v>11</v>
      </c>
      <c r="B3">
        <f>'Communication Services'!J24</f>
        <v>0.97650754853204402</v>
      </c>
      <c r="C3">
        <f>'Consumer Discretionary'!J24</f>
        <v>0.97467908598212449</v>
      </c>
      <c r="D3">
        <f>'Consumer Staples'!J24</f>
        <v>0.98908151111631137</v>
      </c>
      <c r="E3">
        <f>Energy!J24</f>
        <v>0.95698844971231967</v>
      </c>
      <c r="F3">
        <f>Financials!J24</f>
        <v>0.97664181583651766</v>
      </c>
      <c r="G3">
        <f>'Health Care'!J24</f>
        <v>0.99026625291326242</v>
      </c>
      <c r="H3">
        <f>Industrials!J24</f>
        <v>0.98463457764519424</v>
      </c>
      <c r="I3">
        <f>'Information Technology'!J24</f>
        <v>0.98882525642566066</v>
      </c>
      <c r="J3">
        <f>Materials!J24</f>
        <v>0.98098943156033047</v>
      </c>
      <c r="K3">
        <f>'Real Estate'!J24</f>
        <v>0.98441548780696542</v>
      </c>
      <c r="L3">
        <f>Utilities!J24</f>
        <v>0.99059288275793655</v>
      </c>
    </row>
    <row r="4" spans="1:12" x14ac:dyDescent="0.25">
      <c r="A4" s="1" t="s">
        <v>12</v>
      </c>
      <c r="B4">
        <f>'Communication Services'!J25</f>
        <v>0.98951499304540191</v>
      </c>
      <c r="C4">
        <f>'Consumer Discretionary'!J25</f>
        <v>0.98942715666750636</v>
      </c>
      <c r="D4">
        <f>'Consumer Staples'!J25</f>
        <v>0.98844803363533518</v>
      </c>
      <c r="E4">
        <f>Energy!J25</f>
        <v>0.95622126878332736</v>
      </c>
      <c r="F4">
        <f>Financials!J25</f>
        <v>0.97817648817588476</v>
      </c>
      <c r="G4">
        <f>'Health Care'!J25</f>
        <v>0.99022399779350723</v>
      </c>
      <c r="H4">
        <f>Industrials!J25</f>
        <v>0.98571524127307164</v>
      </c>
      <c r="I4">
        <f>'Information Technology'!J25</f>
        <v>0.98998541664409112</v>
      </c>
      <c r="J4">
        <f>Materials!J25</f>
        <v>0.98034399366896396</v>
      </c>
      <c r="K4">
        <f>'Real Estate'!J25</f>
        <v>0.98502408671930053</v>
      </c>
      <c r="L4">
        <f>Utilities!J25</f>
        <v>0.98939404422646382</v>
      </c>
    </row>
    <row r="5" spans="1:12" x14ac:dyDescent="0.25">
      <c r="A5" s="1" t="s">
        <v>13</v>
      </c>
      <c r="B5">
        <f>'Communication Services'!J26</f>
        <v>3220.7597264122473</v>
      </c>
      <c r="C5">
        <f>'Consumer Discretionary'!J26</f>
        <v>8325.6850528167834</v>
      </c>
      <c r="D5">
        <f>'Consumer Staples'!J26</f>
        <v>11.528073042687685</v>
      </c>
      <c r="E5">
        <f>Energy!J26</f>
        <v>17.460739659232296</v>
      </c>
      <c r="F5">
        <f>Financials!J26</f>
        <v>120.83333391356589</v>
      </c>
      <c r="G5">
        <f>'Health Care'!J26</f>
        <v>26.681541248893694</v>
      </c>
      <c r="H5">
        <f>Industrials!J26</f>
        <v>58.449193919054714</v>
      </c>
      <c r="I5">
        <f>'Information Technology'!J26</f>
        <v>69.938613352162832</v>
      </c>
      <c r="J5">
        <f>Materials!J26</f>
        <v>15.366081255554059</v>
      </c>
      <c r="K5">
        <f>'Real Estate'!J26</f>
        <v>64.413622046583697</v>
      </c>
      <c r="L5">
        <f>Utilities!J26</f>
        <v>3.7988527447731535</v>
      </c>
    </row>
    <row r="6" spans="1:12" x14ac:dyDescent="0.25">
      <c r="A6" s="1" t="s">
        <v>14</v>
      </c>
      <c r="B6">
        <f>'Communication Services'!J27</f>
        <v>416.29772483960755</v>
      </c>
      <c r="C6">
        <f>'Consumer Discretionary'!J27</f>
        <v>1068.8248157833495</v>
      </c>
      <c r="D6">
        <f>'Consumer Staples'!J27</f>
        <v>10.105940609309293</v>
      </c>
      <c r="E6">
        <f>Energy!J27</f>
        <v>17.495222389989763</v>
      </c>
      <c r="F6">
        <f>Financials!J27</f>
        <v>44.26658065566771</v>
      </c>
      <c r="G6">
        <f>'Health Care'!J27</f>
        <v>18.871788951901109</v>
      </c>
      <c r="H6">
        <f>Industrials!J27</f>
        <v>49.176989742310766</v>
      </c>
      <c r="I6">
        <f>'Information Technology'!J27</f>
        <v>42.957336525728117</v>
      </c>
      <c r="J6">
        <f>Materials!J27</f>
        <v>14.875228068359542</v>
      </c>
      <c r="K6">
        <f>'Real Estate'!J27</f>
        <v>39.478758598159722</v>
      </c>
      <c r="L6">
        <f>Utilities!J27</f>
        <v>4.4591279865817022</v>
      </c>
    </row>
    <row r="7" spans="1:12" x14ac:dyDescent="0.25">
      <c r="A7" s="1" t="s">
        <v>15</v>
      </c>
      <c r="B7">
        <f>'Communication Services'!J28</f>
        <v>29.816105360294742</v>
      </c>
      <c r="C7">
        <f>'Consumer Discretionary'!J28</f>
        <v>44.267280984792109</v>
      </c>
      <c r="D7">
        <f>'Consumer Staples'!J28</f>
        <v>2.5743273961017268</v>
      </c>
      <c r="E7">
        <f>Energy!J28</f>
        <v>3.2616420426879706</v>
      </c>
      <c r="F7">
        <f>Financials!J28</f>
        <v>6.1173502862658387</v>
      </c>
      <c r="G7">
        <f>'Health Care'!J28</f>
        <v>3.8557425356759687</v>
      </c>
      <c r="H7">
        <f>Industrials!J28</f>
        <v>6.0796896991984823</v>
      </c>
      <c r="I7">
        <f>'Information Technology'!J28</f>
        <v>6.0800783451267186</v>
      </c>
      <c r="J7">
        <f>Materials!J28</f>
        <v>3.3245552858234904</v>
      </c>
      <c r="K7">
        <f>'Real Estate'!J28</f>
        <v>5.5038945887399349</v>
      </c>
      <c r="L7">
        <f>Utilities!J28</f>
        <v>1.7137569075299659</v>
      </c>
    </row>
    <row r="8" spans="1:12" x14ac:dyDescent="0.25">
      <c r="A8" s="1" t="s">
        <v>16</v>
      </c>
      <c r="B8">
        <f>'Communication Services'!J29</f>
        <v>11.751673773579846</v>
      </c>
      <c r="C8">
        <f>'Consumer Discretionary'!J29</f>
        <v>17.115281324996893</v>
      </c>
      <c r="D8">
        <f>'Consumer Staples'!J29</f>
        <v>2.471675084610891</v>
      </c>
      <c r="E8">
        <f>Energy!J29</f>
        <v>3.2675267824950014</v>
      </c>
      <c r="F8">
        <f>Financials!J29</f>
        <v>4.3131871270642597</v>
      </c>
      <c r="G8">
        <f>'Health Care'!J29</f>
        <v>3.4099805370188747</v>
      </c>
      <c r="H8">
        <f>Industrials!J29</f>
        <v>5.3669609297561074</v>
      </c>
      <c r="I8">
        <f>'Information Technology'!J29</f>
        <v>4.8751435858172059</v>
      </c>
      <c r="J8">
        <f>Materials!J29</f>
        <v>3.2552920269805456</v>
      </c>
      <c r="K8">
        <f>'Real Estate'!J29</f>
        <v>4.7322956566796242</v>
      </c>
      <c r="L8">
        <f>Utilities!J29</f>
        <v>1.8049404473156301</v>
      </c>
    </row>
    <row r="9" spans="1:12" x14ac:dyDescent="0.25">
      <c r="A9" s="1" t="s">
        <v>17</v>
      </c>
      <c r="B9">
        <f>'Communication Services'!J30</f>
        <v>11.390147100686963</v>
      </c>
      <c r="C9">
        <f>'Consumer Discretionary'!J30</f>
        <v>17.727555096662599</v>
      </c>
      <c r="D9">
        <f>'Consumer Staples'!J30</f>
        <v>1.5469615164133339</v>
      </c>
      <c r="E9">
        <f>Energy!J30</f>
        <v>2.2649823024328621</v>
      </c>
      <c r="F9">
        <f>Financials!J30</f>
        <v>3.1007200443660965</v>
      </c>
      <c r="G9">
        <f>'Health Care'!J30</f>
        <v>2.0592638531220255</v>
      </c>
      <c r="H9">
        <f>Industrials!J30</f>
        <v>3.2354474525490726</v>
      </c>
      <c r="I9">
        <f>'Information Technology'!J30</f>
        <v>2.7362532973039428</v>
      </c>
      <c r="J9">
        <f>Materials!J30</f>
        <v>2.0181527230300835</v>
      </c>
      <c r="K9">
        <f>'Real Estate'!J30</f>
        <v>3.1009058050981455</v>
      </c>
      <c r="L9">
        <f>Utilities!J30</f>
        <v>1.0343218330776127</v>
      </c>
    </row>
    <row r="10" spans="1:12" x14ac:dyDescent="0.25">
      <c r="A10" s="1" t="s">
        <v>18</v>
      </c>
      <c r="B10">
        <f>'Communication Services'!J31</f>
        <v>7.2605053146376228</v>
      </c>
      <c r="C10">
        <f>'Consumer Discretionary'!J31</f>
        <v>9.9091603312331031</v>
      </c>
      <c r="D10">
        <f>'Consumer Staples'!J31</f>
        <v>1.5950508793322618</v>
      </c>
      <c r="E10">
        <f>Energy!J31</f>
        <v>2.3326578987382676</v>
      </c>
      <c r="F10">
        <f>Financials!J31</f>
        <v>2.8540064161837631</v>
      </c>
      <c r="G10">
        <f>'Health Care'!J31</f>
        <v>2.0727805053827555</v>
      </c>
      <c r="H10">
        <f>Industrials!J31</f>
        <v>3.279477325059267</v>
      </c>
      <c r="I10">
        <f>'Information Technology'!J31</f>
        <v>2.6357747767574695</v>
      </c>
      <c r="J10">
        <f>Materials!J31</f>
        <v>2.0903019120121922</v>
      </c>
      <c r="K10">
        <f>'Real Estate'!J31</f>
        <v>3.0115683630487302</v>
      </c>
      <c r="L10">
        <f>Utilities!J31</f>
        <v>1.0948695338860506</v>
      </c>
    </row>
    <row r="11" spans="1:12" x14ac:dyDescent="0.25">
      <c r="A11" s="1" t="s">
        <v>19</v>
      </c>
      <c r="B11">
        <f>'Communication Services'!J32</f>
        <v>3.4704567272973608E-2</v>
      </c>
      <c r="C11">
        <f>'Consumer Discretionary'!J32</f>
        <v>3.7981359381713389E-2</v>
      </c>
      <c r="D11">
        <f>'Consumer Staples'!J32</f>
        <v>2.066164854542709E-2</v>
      </c>
      <c r="E11">
        <f>Energy!J32</f>
        <v>3.8925706499709119E-2</v>
      </c>
      <c r="F11">
        <f>Financials!J32</f>
        <v>3.3524216552645758E-2</v>
      </c>
      <c r="G11">
        <f>'Health Care'!J32</f>
        <v>2.3853707413162901E-2</v>
      </c>
      <c r="H11">
        <f>Industrials!J32</f>
        <v>2.9592600740499655E-2</v>
      </c>
      <c r="I11">
        <f>'Information Technology'!J32</f>
        <v>3.1279559585068527E-2</v>
      </c>
      <c r="J11">
        <f>Materials!J32</f>
        <v>3.2234872172964418E-2</v>
      </c>
      <c r="K11">
        <f>'Real Estate'!J32</f>
        <v>2.836930268736735E-2</v>
      </c>
      <c r="L11">
        <f>Utilities!J32</f>
        <v>1.981704590897377E-2</v>
      </c>
    </row>
    <row r="12" spans="1:12" x14ac:dyDescent="0.25">
      <c r="A12" s="1" t="s">
        <v>20</v>
      </c>
      <c r="B12">
        <f>'Communication Services'!J33</f>
        <v>3.372571157104616E-2</v>
      </c>
      <c r="C12">
        <f>'Consumer Discretionary'!J33</f>
        <v>3.6968692063390513E-2</v>
      </c>
      <c r="D12">
        <f>'Consumer Staples'!J33</f>
        <v>2.1756059787389662E-2</v>
      </c>
      <c r="E12">
        <f>Energy!J33</f>
        <v>4.0377729767336279E-2</v>
      </c>
      <c r="F12">
        <f>Financials!J33</f>
        <v>3.4267468954927188E-2</v>
      </c>
      <c r="G12">
        <f>'Health Care'!J33</f>
        <v>2.4951348122854676E-2</v>
      </c>
      <c r="H12">
        <f>Industrials!J33</f>
        <v>3.1036957244837307E-2</v>
      </c>
      <c r="I12">
        <f>'Information Technology'!J33</f>
        <v>3.327150094850221E-2</v>
      </c>
      <c r="J12">
        <f>Materials!J33</f>
        <v>3.3878954271517644E-2</v>
      </c>
      <c r="K12">
        <f>'Real Estate'!J33</f>
        <v>2.9094426874114482E-2</v>
      </c>
      <c r="L12">
        <f>Utilities!J33</f>
        <v>2.0909993160344809E-2</v>
      </c>
    </row>
    <row r="13" spans="1:12" x14ac:dyDescent="0.25">
      <c r="A13" s="8" t="s">
        <v>21</v>
      </c>
      <c r="B13">
        <f>'Communication Services'!J34</f>
        <v>532.31607821042701</v>
      </c>
      <c r="C13">
        <f>'Consumer Discretionary'!J34</f>
        <v>1391.8367519619321</v>
      </c>
      <c r="D13">
        <f>'Consumer Staples'!J34</f>
        <v>12.51826343979647</v>
      </c>
      <c r="E13">
        <f>Energy!J34</f>
        <v>20.092025121082273</v>
      </c>
      <c r="F13">
        <f>Financials!J34</f>
        <v>63.929889562206007</v>
      </c>
      <c r="G13">
        <f>'Health Care'!J34</f>
        <v>34.131652361490076</v>
      </c>
      <c r="H13">
        <f>Industrials!J34</f>
        <v>63.255231088811634</v>
      </c>
      <c r="I13">
        <f>'Information Technology'!J34</f>
        <v>63.269158816596715</v>
      </c>
      <c r="J13">
        <f>Materials!J34</f>
        <v>21.027436267536274</v>
      </c>
      <c r="K13">
        <f>'Real Estate'!J34</f>
        <v>65.985886065900814</v>
      </c>
      <c r="L13">
        <f>Utilities!J34</f>
        <v>7.2931985987105747</v>
      </c>
    </row>
    <row r="14" spans="1:12" x14ac:dyDescent="0.25">
      <c r="A14" s="8" t="s">
        <v>22</v>
      </c>
      <c r="B14">
        <f>'Communication Services'!J35</f>
        <v>13.753551526928828</v>
      </c>
      <c r="C14">
        <f>'Consumer Discretionary'!J35</f>
        <v>19.382254847180725</v>
      </c>
      <c r="D14">
        <f>'Consumer Staples'!J35</f>
        <v>2.8394190737562051</v>
      </c>
      <c r="E14">
        <f>Energy!J35</f>
        <v>3.5917687789212067</v>
      </c>
      <c r="F14">
        <f>Financials!J35</f>
        <v>4.9414214522204718</v>
      </c>
      <c r="G14">
        <f>'Health Care'!J35</f>
        <v>4.2735095603632685</v>
      </c>
      <c r="H14">
        <f>Industrials!J35</f>
        <v>6.3052724170923984</v>
      </c>
      <c r="I14">
        <f>'Information Technology'!J35</f>
        <v>5.8042137918308327</v>
      </c>
      <c r="J14">
        <f>Materials!J35</f>
        <v>3.8655659944160194</v>
      </c>
      <c r="K14">
        <f>'Real Estate'!J35</f>
        <v>5.925623359369772</v>
      </c>
      <c r="L14">
        <f>Utilities!J35</f>
        <v>2.2356334781627973</v>
      </c>
    </row>
    <row r="15" spans="1:12" x14ac:dyDescent="0.25">
      <c r="A15" s="8" t="s">
        <v>23</v>
      </c>
      <c r="B15">
        <f>'Communication Services'!J36</f>
        <v>9.1857361264377992</v>
      </c>
      <c r="C15">
        <f>'Consumer Discretionary'!J36</f>
        <v>11.761758271579493</v>
      </c>
      <c r="D15">
        <f>'Consumer Staples'!J36</f>
        <v>1.966519611156019</v>
      </c>
      <c r="E15">
        <f>Energy!J36</f>
        <v>2.678231823025742</v>
      </c>
      <c r="F15">
        <f>Financials!J36</f>
        <v>3.4719092430955527</v>
      </c>
      <c r="G15">
        <f>'Health Care'!J36</f>
        <v>2.8350066462024088</v>
      </c>
      <c r="H15">
        <f>Industrials!J36</f>
        <v>4.2222688575375864</v>
      </c>
      <c r="I15">
        <f>'Information Technology'!J36</f>
        <v>3.3344467862757616</v>
      </c>
      <c r="J15">
        <f>Materials!J36</f>
        <v>2.6963185018397406</v>
      </c>
      <c r="K15">
        <f>'Real Estate'!J36</f>
        <v>4.0478049779070986</v>
      </c>
      <c r="L15">
        <f>Utilities!J36</f>
        <v>1.4610424106081243</v>
      </c>
    </row>
    <row r="16" spans="1:12" x14ac:dyDescent="0.25">
      <c r="A16" s="8" t="s">
        <v>24</v>
      </c>
      <c r="B16">
        <f>'Communication Services'!J37</f>
        <v>4.1962646688304989E-2</v>
      </c>
      <c r="C16">
        <f>'Consumer Discretionary'!J37</f>
        <v>4.3008230344313191E-2</v>
      </c>
      <c r="D16">
        <f>'Consumer Staples'!J37</f>
        <v>2.765302298128218E-2</v>
      </c>
      <c r="E16">
        <f>Energy!J37</f>
        <v>4.5841890150549347E-2</v>
      </c>
      <c r="F16">
        <f>Financials!J37</f>
        <v>3.9656998405798186E-2</v>
      </c>
      <c r="G16">
        <f>'Health Care'!J37</f>
        <v>3.4133894281599256E-2</v>
      </c>
      <c r="H16">
        <f>Industrials!J37</f>
        <v>4.0024449942499304E-2</v>
      </c>
      <c r="I16">
        <f>'Information Technology'!J37</f>
        <v>4.2352712121250233E-2</v>
      </c>
      <c r="J16">
        <f>Materials!J37</f>
        <v>4.2085026571525186E-2</v>
      </c>
      <c r="K16">
        <f>'Real Estate'!J37</f>
        <v>3.7906778311912734E-2</v>
      </c>
      <c r="L16">
        <f>Utilities!J37</f>
        <v>2.8457050641666551E-2</v>
      </c>
    </row>
    <row r="21" spans="1:14" x14ac:dyDescent="0.25">
      <c r="B21" t="s">
        <v>139</v>
      </c>
      <c r="C21" t="s">
        <v>140</v>
      </c>
      <c r="D21" t="s">
        <v>141</v>
      </c>
      <c r="E21" t="s">
        <v>142</v>
      </c>
      <c r="F21" t="s">
        <v>143</v>
      </c>
      <c r="G21" t="s">
        <v>144</v>
      </c>
      <c r="H21" t="s">
        <v>145</v>
      </c>
      <c r="I21" t="s">
        <v>146</v>
      </c>
      <c r="J21" t="s">
        <v>147</v>
      </c>
      <c r="K21" t="s">
        <v>148</v>
      </c>
      <c r="L21" t="s">
        <v>149</v>
      </c>
    </row>
    <row r="22" spans="1:14" x14ac:dyDescent="0.25">
      <c r="A22" s="4" t="s">
        <v>135</v>
      </c>
      <c r="B22">
        <f>'Communication Services'!J42</f>
        <v>1389.7911764874275</v>
      </c>
      <c r="C22">
        <f>'Consumer Discretionary'!J42</f>
        <v>3595.4488735206883</v>
      </c>
      <c r="D22">
        <f>'Consumer Staples'!J42</f>
        <v>11.384092363931149</v>
      </c>
      <c r="E22">
        <f>Energy!J42</f>
        <v>18.349329056768113</v>
      </c>
      <c r="F22">
        <f>Financials!J42</f>
        <v>76.343268043813197</v>
      </c>
      <c r="G22">
        <f>'Health Care'!J42</f>
        <v>26.56166085409496</v>
      </c>
      <c r="H22">
        <f>Industrials!J42</f>
        <v>56.960471583392376</v>
      </c>
      <c r="I22">
        <f>'Information Technology'!J42</f>
        <v>58.721702898162562</v>
      </c>
      <c r="J22">
        <f>Materials!J42</f>
        <v>17.089581863816626</v>
      </c>
      <c r="K22">
        <f>'Real Estate'!J42</f>
        <v>56.62608890354808</v>
      </c>
      <c r="L22">
        <f>Utilities!J42</f>
        <v>5.1837264433551429</v>
      </c>
    </row>
    <row r="23" spans="1:14" x14ac:dyDescent="0.25">
      <c r="A23" s="4" t="s">
        <v>136</v>
      </c>
      <c r="B23">
        <f>'Communication Services'!J43</f>
        <v>18.440443553601138</v>
      </c>
      <c r="C23">
        <f>'Consumer Discretionary'!J43</f>
        <v>26.921605718989909</v>
      </c>
      <c r="D23">
        <f>'Consumer Staples'!J43</f>
        <v>2.6284738514896078</v>
      </c>
      <c r="E23">
        <f>Energy!J43</f>
        <v>3.3736458680347261</v>
      </c>
      <c r="F23">
        <f>Financials!J43</f>
        <v>5.123986288516857</v>
      </c>
      <c r="G23">
        <f>'Health Care'!J43</f>
        <v>3.8464108776860373</v>
      </c>
      <c r="H23">
        <f>Industrials!J43</f>
        <v>5.9173076820156627</v>
      </c>
      <c r="I23">
        <f>'Information Technology'!J43</f>
        <v>5.5864785742582521</v>
      </c>
      <c r="J23">
        <f>Materials!J43</f>
        <v>3.4818044357400186</v>
      </c>
      <c r="K23">
        <f>'Real Estate'!J43</f>
        <v>5.3872712015964446</v>
      </c>
      <c r="L23">
        <f>Utilities!J43</f>
        <v>1.9181102776694643</v>
      </c>
    </row>
    <row r="24" spans="1:14" x14ac:dyDescent="0.25">
      <c r="A24" s="4" t="s">
        <v>137</v>
      </c>
      <c r="B24">
        <f>'Communication Services'!J44</f>
        <v>9.2787961805874613</v>
      </c>
      <c r="C24">
        <f>'Consumer Discretionary'!J44</f>
        <v>13.132824566491733</v>
      </c>
      <c r="D24">
        <f>'Consumer Staples'!J44</f>
        <v>1.7028440023005382</v>
      </c>
      <c r="E24">
        <f>Energy!J44</f>
        <v>2.4252906747322904</v>
      </c>
      <c r="F24">
        <f>Financials!J44</f>
        <v>3.1422119012151377</v>
      </c>
      <c r="G24">
        <f>'Health Care'!J44</f>
        <v>2.3223503349023966</v>
      </c>
      <c r="H24">
        <f>Industrials!J44</f>
        <v>3.579064545048642</v>
      </c>
      <c r="I24">
        <f>'Information Technology'!J44</f>
        <v>2.9021582867790583</v>
      </c>
      <c r="J24">
        <f>Materials!J44</f>
        <v>2.2682577122940057</v>
      </c>
      <c r="K24">
        <f>'Real Estate'!J44</f>
        <v>3.3867597153513245</v>
      </c>
      <c r="L24">
        <f>Utilities!J44</f>
        <v>1.1967445925239291</v>
      </c>
    </row>
    <row r="25" spans="1:14" x14ac:dyDescent="0.25">
      <c r="A25" s="4" t="s">
        <v>138</v>
      </c>
      <c r="B25">
        <f>'Communication Services'!J45</f>
        <v>3.6797641844108255E-2</v>
      </c>
      <c r="C25">
        <f>'Consumer Discretionary'!J45</f>
        <v>3.9319427263139035E-2</v>
      </c>
      <c r="D25">
        <f>'Consumer Staples'!J45</f>
        <v>2.3356910438032976E-2</v>
      </c>
      <c r="E25">
        <f>Energy!J45</f>
        <v>4.1715108805864917E-2</v>
      </c>
      <c r="F25">
        <f>Financials!J45</f>
        <v>3.5816227971123708E-2</v>
      </c>
      <c r="G25">
        <f>'Health Care'!J45</f>
        <v>2.7646316605872277E-2</v>
      </c>
      <c r="H25">
        <f>Industrials!J45</f>
        <v>3.3551335975945423E-2</v>
      </c>
      <c r="I25">
        <f>'Information Technology'!J45</f>
        <v>3.5634590884940323E-2</v>
      </c>
      <c r="J25">
        <f>Materials!J45</f>
        <v>3.606628433866909E-2</v>
      </c>
      <c r="K25">
        <f>'Real Estate'!J45</f>
        <v>3.1790169291131515E-2</v>
      </c>
      <c r="L25">
        <f>Utilities!J45</f>
        <v>2.3061363236995043E-2</v>
      </c>
    </row>
    <row r="28" spans="1:14" x14ac:dyDescent="0.25">
      <c r="B28" t="s">
        <v>139</v>
      </c>
      <c r="C28" t="s">
        <v>140</v>
      </c>
      <c r="D28" t="s">
        <v>141</v>
      </c>
      <c r="E28" t="s">
        <v>142</v>
      </c>
      <c r="F28" t="s">
        <v>143</v>
      </c>
      <c r="G28" t="s">
        <v>144</v>
      </c>
      <c r="H28" t="s">
        <v>145</v>
      </c>
      <c r="I28" t="s">
        <v>146</v>
      </c>
      <c r="J28" t="s">
        <v>147</v>
      </c>
      <c r="K28" t="s">
        <v>148</v>
      </c>
      <c r="L28" t="s">
        <v>149</v>
      </c>
      <c r="M28" t="s">
        <v>133</v>
      </c>
      <c r="N28" t="s">
        <v>154</v>
      </c>
    </row>
    <row r="29" spans="1:14" x14ac:dyDescent="0.25">
      <c r="A29" t="s">
        <v>151</v>
      </c>
      <c r="B29">
        <f>AVERAGE(B6,B8,B10,B12)</f>
        <v>108.83590740984901</v>
      </c>
      <c r="C29">
        <f t="shared" ref="C29:L29" si="0">AVERAGE(C6,C8,C10,C12)</f>
        <v>273.97155653291071</v>
      </c>
      <c r="D29">
        <f t="shared" si="0"/>
        <v>3.5486056582599588</v>
      </c>
      <c r="E29">
        <f t="shared" si="0"/>
        <v>5.7839462002475921</v>
      </c>
      <c r="F29">
        <f t="shared" si="0"/>
        <v>12.867010416967666</v>
      </c>
      <c r="G29">
        <f t="shared" si="0"/>
        <v>6.0948753356063987</v>
      </c>
      <c r="H29">
        <f t="shared" si="0"/>
        <v>14.463616238592744</v>
      </c>
      <c r="I29">
        <f t="shared" si="0"/>
        <v>12.625381597312824</v>
      </c>
      <c r="J29">
        <f t="shared" si="0"/>
        <v>5.0636752404059502</v>
      </c>
      <c r="K29">
        <f t="shared" si="0"/>
        <v>11.812929261190549</v>
      </c>
      <c r="L29">
        <f t="shared" si="0"/>
        <v>1.844961990235932</v>
      </c>
      <c r="M29">
        <f>AVERAGE(B29:L29)</f>
        <v>41.537496898325401</v>
      </c>
      <c r="N29">
        <f>AVERAGE(D29:M29)</f>
        <v>11.564249883714501</v>
      </c>
    </row>
    <row r="30" spans="1:14" x14ac:dyDescent="0.25">
      <c r="A30" t="s">
        <v>152</v>
      </c>
      <c r="B30">
        <f>AVERAGE(B5,B7,B9,B11)</f>
        <v>815.50017086012554</v>
      </c>
      <c r="C30">
        <f t="shared" ref="C30:L30" si="1">AVERAGE(C5,C7,C9,C11)</f>
        <v>2096.9294675644046</v>
      </c>
      <c r="D30">
        <f t="shared" si="1"/>
        <v>3.9175059009370434</v>
      </c>
      <c r="E30">
        <f t="shared" si="1"/>
        <v>5.7565724277132091</v>
      </c>
      <c r="F30">
        <f t="shared" si="1"/>
        <v>32.521232115187615</v>
      </c>
      <c r="G30">
        <f t="shared" si="1"/>
        <v>8.1551003362762113</v>
      </c>
      <c r="H30">
        <f t="shared" si="1"/>
        <v>16.948480917885689</v>
      </c>
      <c r="I30">
        <f t="shared" si="1"/>
        <v>19.696556138544643</v>
      </c>
      <c r="J30">
        <f t="shared" si="1"/>
        <v>5.1852560341451497</v>
      </c>
      <c r="K30">
        <f t="shared" si="1"/>
        <v>18.261697935777288</v>
      </c>
      <c r="L30">
        <f t="shared" si="1"/>
        <v>1.6416871328224265</v>
      </c>
      <c r="M30">
        <f t="shared" ref="M30:M31" si="2">AVERAGE(B30:L30)</f>
        <v>274.95579339671082</v>
      </c>
      <c r="N30">
        <f t="shared" ref="N30:N31" si="3">AVERAGE(D30:M30)</f>
        <v>38.703988233600015</v>
      </c>
    </row>
    <row r="31" spans="1:14" x14ac:dyDescent="0.25">
      <c r="A31" t="s">
        <v>153</v>
      </c>
      <c r="B31">
        <f>AVERAGE(B13:B16)</f>
        <v>138.82433212762047</v>
      </c>
      <c r="C31">
        <f t="shared" ref="C31:L31" si="4">AVERAGE(C13:C16)</f>
        <v>355.75594332775921</v>
      </c>
      <c r="D31">
        <f t="shared" si="4"/>
        <v>4.3379637869224945</v>
      </c>
      <c r="E31">
        <f t="shared" si="4"/>
        <v>6.601966903294942</v>
      </c>
      <c r="F31">
        <f t="shared" si="4"/>
        <v>18.095719313981959</v>
      </c>
      <c r="G31">
        <f t="shared" si="4"/>
        <v>10.318575615584338</v>
      </c>
      <c r="H31">
        <f t="shared" si="4"/>
        <v>18.455699203346029</v>
      </c>
      <c r="I31">
        <f t="shared" si="4"/>
        <v>18.112543026706142</v>
      </c>
      <c r="J31">
        <f t="shared" si="4"/>
        <v>6.9078514475908896</v>
      </c>
      <c r="K31">
        <f t="shared" si="4"/>
        <v>18.999305295372395</v>
      </c>
      <c r="L31">
        <f t="shared" si="4"/>
        <v>2.7545828845307905</v>
      </c>
      <c r="M31">
        <f t="shared" si="2"/>
        <v>54.469498448428162</v>
      </c>
      <c r="N31">
        <f t="shared" si="3"/>
        <v>15.905370592575812</v>
      </c>
    </row>
    <row r="34" spans="1:14" x14ac:dyDescent="0.25">
      <c r="A34" t="s">
        <v>155</v>
      </c>
    </row>
    <row r="35" spans="1:14" x14ac:dyDescent="0.25">
      <c r="B35" t="s">
        <v>139</v>
      </c>
      <c r="C35" t="s">
        <v>140</v>
      </c>
      <c r="D35" t="s">
        <v>141</v>
      </c>
      <c r="E35" t="s">
        <v>142</v>
      </c>
      <c r="F35" t="s">
        <v>143</v>
      </c>
      <c r="G35" t="s">
        <v>144</v>
      </c>
      <c r="H35" t="s">
        <v>145</v>
      </c>
      <c r="I35" t="s">
        <v>146</v>
      </c>
      <c r="J35" t="s">
        <v>147</v>
      </c>
      <c r="K35" t="s">
        <v>148</v>
      </c>
      <c r="L35" t="s">
        <v>149</v>
      </c>
      <c r="M35" t="s">
        <v>133</v>
      </c>
      <c r="N35" t="s">
        <v>154</v>
      </c>
    </row>
    <row r="36" spans="1:14" x14ac:dyDescent="0.25">
      <c r="A36" t="s">
        <v>151</v>
      </c>
      <c r="B36">
        <f>AVERAGE(B8,B10,B12)</f>
        <v>6.3486349332628391</v>
      </c>
      <c r="C36">
        <f t="shared" ref="C36:L36" si="5">AVERAGE(C8,C10,C12)</f>
        <v>9.0204701160977958</v>
      </c>
      <c r="D36">
        <f t="shared" si="5"/>
        <v>1.3628273412435143</v>
      </c>
      <c r="E36">
        <f t="shared" si="5"/>
        <v>1.8801874703335353</v>
      </c>
      <c r="F36">
        <f t="shared" si="5"/>
        <v>2.4004870040676498</v>
      </c>
      <c r="G36">
        <f t="shared" si="5"/>
        <v>1.8359041301748285</v>
      </c>
      <c r="H36">
        <f t="shared" si="5"/>
        <v>2.8924917373534034</v>
      </c>
      <c r="I36">
        <f t="shared" si="5"/>
        <v>2.5147299545077257</v>
      </c>
      <c r="J36">
        <f t="shared" si="5"/>
        <v>1.793157631088085</v>
      </c>
      <c r="K36">
        <f t="shared" si="5"/>
        <v>2.5909861488674895</v>
      </c>
      <c r="L36">
        <f t="shared" si="5"/>
        <v>0.97357332478734182</v>
      </c>
      <c r="M36">
        <f>AVERAGE(B36:L36)</f>
        <v>3.0557681628894726</v>
      </c>
      <c r="N36">
        <f>AVERAGE(D36:L36)</f>
        <v>2.0271494158248413</v>
      </c>
    </row>
    <row r="37" spans="1:14" x14ac:dyDescent="0.25">
      <c r="A37" t="s">
        <v>152</v>
      </c>
      <c r="B37">
        <f>AVERAGE(B7,B9,B11)</f>
        <v>13.746985676084892</v>
      </c>
      <c r="C37">
        <f t="shared" ref="C37:L37" si="6">AVERAGE(C7,C9,C11)</f>
        <v>20.677605813612139</v>
      </c>
      <c r="D37">
        <f t="shared" si="6"/>
        <v>1.3806501870201624</v>
      </c>
      <c r="E37">
        <f t="shared" si="6"/>
        <v>1.8551833505401809</v>
      </c>
      <c r="F37">
        <f t="shared" si="6"/>
        <v>3.083864849061527</v>
      </c>
      <c r="G37">
        <f t="shared" si="6"/>
        <v>1.9796200320703858</v>
      </c>
      <c r="H37">
        <f t="shared" si="6"/>
        <v>3.1149099174960182</v>
      </c>
      <c r="I37">
        <f t="shared" si="6"/>
        <v>2.949203734005243</v>
      </c>
      <c r="J37">
        <f t="shared" si="6"/>
        <v>1.7916476270088462</v>
      </c>
      <c r="K37">
        <f t="shared" si="6"/>
        <v>2.8777232321751494</v>
      </c>
      <c r="L37">
        <f t="shared" si="6"/>
        <v>0.9226319288388507</v>
      </c>
      <c r="M37">
        <f t="shared" ref="M37:M38" si="7">AVERAGE(B37:L37)</f>
        <v>4.9436387589012192</v>
      </c>
      <c r="N37">
        <f t="shared" ref="N37:N38" si="8">AVERAGE(D37:L37)</f>
        <v>2.2172705398018184</v>
      </c>
    </row>
    <row r="38" spans="1:14" x14ac:dyDescent="0.25">
      <c r="A38" t="s">
        <v>153</v>
      </c>
      <c r="B38">
        <f>AVERAGE(B14:B16)</f>
        <v>7.6604167666849774</v>
      </c>
      <c r="C38">
        <f t="shared" ref="C38:L38" si="9">AVERAGE(C14:C16)</f>
        <v>10.395673783034844</v>
      </c>
      <c r="D38">
        <f t="shared" si="9"/>
        <v>1.6111972359645022</v>
      </c>
      <c r="E38">
        <f t="shared" si="9"/>
        <v>2.1052808306991659</v>
      </c>
      <c r="F38">
        <f t="shared" si="9"/>
        <v>2.8176625645739404</v>
      </c>
      <c r="G38">
        <f t="shared" si="9"/>
        <v>2.3808833669490923</v>
      </c>
      <c r="H38">
        <f t="shared" si="9"/>
        <v>3.5225219081908286</v>
      </c>
      <c r="I38">
        <f t="shared" si="9"/>
        <v>3.0603377634092817</v>
      </c>
      <c r="J38">
        <f t="shared" si="9"/>
        <v>2.2013231742757617</v>
      </c>
      <c r="K38">
        <f t="shared" si="9"/>
        <v>3.3371117051962611</v>
      </c>
      <c r="L38">
        <f t="shared" si="9"/>
        <v>1.2417109798041961</v>
      </c>
      <c r="M38">
        <f t="shared" si="7"/>
        <v>3.6667381889802599</v>
      </c>
      <c r="N38">
        <f t="shared" si="8"/>
        <v>2.4753366143403368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Communication Services</vt:lpstr>
      <vt:lpstr>Consumer Discretionary</vt:lpstr>
      <vt:lpstr>Consumer Staples</vt:lpstr>
      <vt:lpstr>Energy</vt:lpstr>
      <vt:lpstr>Financials</vt:lpstr>
      <vt:lpstr>Health Care</vt:lpstr>
      <vt:lpstr>Industrials</vt:lpstr>
      <vt:lpstr>Information Technology</vt:lpstr>
      <vt:lpstr>Materials</vt:lpstr>
      <vt:lpstr>Real Estate</vt:lpstr>
      <vt:lpstr>Utilities</vt:lpstr>
      <vt:lpstr>Results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Science</dc:creator>
  <cp:lastModifiedBy>Computer Science</cp:lastModifiedBy>
  <dcterms:created xsi:type="dcterms:W3CDTF">2021-05-22T14:49:26Z</dcterms:created>
  <dcterms:modified xsi:type="dcterms:W3CDTF">2021-07-23T18:16:04Z</dcterms:modified>
</cp:coreProperties>
</file>