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ris\Desktop\TEMP\"/>
    </mc:Choice>
  </mc:AlternateContent>
  <bookViews>
    <workbookView xWindow="0" yWindow="0" windowWidth="19425" windowHeight="11025"/>
  </bookViews>
  <sheets>
    <sheet name="Sheet 1" sheetId="4" r:id="rId1"/>
  </sheets>
  <calcPr calcId="152511"/>
</workbook>
</file>

<file path=xl/calcChain.xml><?xml version="1.0" encoding="utf-8"?>
<calcChain xmlns="http://schemas.openxmlformats.org/spreadsheetml/2006/main">
  <c r="G18" i="4" l="1"/>
  <c r="G15" i="4"/>
  <c r="G19" i="4" s="1"/>
  <c r="G16" i="4"/>
  <c r="G17" i="4"/>
  <c r="G14" i="4"/>
  <c r="G21" i="4" l="1"/>
  <c r="G20" i="4"/>
</calcChain>
</file>

<file path=xl/sharedStrings.xml><?xml version="1.0" encoding="utf-8"?>
<sst xmlns="http://schemas.openxmlformats.org/spreadsheetml/2006/main" count="51" uniqueCount="44">
  <si>
    <t xml:space="preserve"> Proforma Invoice </t>
  </si>
  <si>
    <t>Messages</t>
  </si>
  <si>
    <t xml:space="preserve">To: </t>
  </si>
  <si>
    <t>Address:</t>
  </si>
  <si>
    <t>Tel:</t>
  </si>
  <si>
    <t>Attn:</t>
  </si>
  <si>
    <t xml:space="preserve">Payment: </t>
  </si>
  <si>
    <t>Order Details</t>
  </si>
  <si>
    <t>Item Number</t>
  </si>
  <si>
    <t>Product Name</t>
  </si>
  <si>
    <t>Description</t>
  </si>
  <si>
    <t>Order Quantity(unit)</t>
  </si>
  <si>
    <t>Wireless Headset</t>
  </si>
  <si>
    <t>Attn: Allen   Cell: 0086-755-2870987  (Land) 0086-15372360202(Cell)    E-mail:allen@ocaen.cn</t>
    <phoneticPr fontId="9" type="noConversion"/>
  </si>
  <si>
    <t>RM1005 10/F HO KING COML CTR 2-16 FA YUEN ST MONGKOK KLN</t>
    <phoneticPr fontId="9" type="noConversion"/>
  </si>
  <si>
    <t>Seller</t>
    <phoneticPr fontId="9" type="noConversion"/>
  </si>
  <si>
    <t>HONGKONG OCEN TECHNOLOGY CO., LIMITED</t>
    <phoneticPr fontId="9" type="noConversion"/>
  </si>
  <si>
    <t>HONGKONG OCEN TECHNOLOGY CO., LIMITED</t>
    <phoneticPr fontId="9" type="noConversion"/>
  </si>
  <si>
    <r>
      <t xml:space="preserve">
Account Name</t>
    </r>
    <r>
      <rPr>
        <sz val="14"/>
        <rFont val="宋体"/>
        <family val="3"/>
        <charset val="134"/>
      </rPr>
      <t>：</t>
    </r>
    <r>
      <rPr>
        <sz val="14"/>
        <rFont val="Arial"/>
        <family val="2"/>
      </rPr>
      <t>HONGKONG OCEN TECHNOLOGY CO., LIMITED
A/C NO: 012-677-2-01-5504-3                                                                                                                                                                       SWIFT BIC: BKCHHKHHXXX
Bank Name: BANK OF CHINA (HONG KONG) LIMITED
Main Address: BANK OF CHINA TOWER, 1 GARDEN ROAD, CENTRAL, HONG KONG
Bank Code: 012</t>
    </r>
    <phoneticPr fontId="9" type="noConversion"/>
  </si>
  <si>
    <t>416 893 7372</t>
    <phoneticPr fontId="9" type="noConversion"/>
  </si>
  <si>
    <t>Harris lqbal</t>
    <phoneticPr fontId="9" type="noConversion"/>
  </si>
  <si>
    <t>Red</t>
    <phoneticPr fontId="9" type="noConversion"/>
  </si>
  <si>
    <t>S250</t>
    <phoneticPr fontId="9" type="noConversion"/>
  </si>
  <si>
    <t>Red</t>
    <phoneticPr fontId="9" type="noConversion"/>
  </si>
  <si>
    <t>Cartons</t>
    <phoneticPr fontId="9" type="noConversion"/>
  </si>
  <si>
    <t>Total Value</t>
  </si>
  <si>
    <t>Luxxis Limited</t>
    <phoneticPr fontId="9" type="noConversion"/>
  </si>
  <si>
    <t>Luxxis Limited</t>
    <phoneticPr fontId="9" type="noConversion"/>
  </si>
  <si>
    <t>Amount  (HKD)</t>
    <phoneticPr fontId="9" type="noConversion"/>
  </si>
  <si>
    <t>Unit Price     (EXW SHENZHEN)</t>
    <phoneticPr fontId="9" type="noConversion"/>
  </si>
  <si>
    <t>Buyer</t>
    <phoneticPr fontId="9" type="noConversion"/>
  </si>
  <si>
    <t>Flat 901 Hermes Comm Centre.4 Hillwood Road,Tsimshatsui, Kowloon, Hong Kong</t>
    <phoneticPr fontId="9" type="noConversion"/>
  </si>
  <si>
    <t>Invoice #:HK07-20200702001</t>
    <phoneticPr fontId="9" type="noConversion"/>
  </si>
  <si>
    <t>Date:July 2nd, 2020</t>
    <phoneticPr fontId="9" type="noConversion"/>
  </si>
  <si>
    <t>30% Deposit</t>
    <phoneticPr fontId="9" type="noConversion"/>
  </si>
  <si>
    <t xml:space="preserve">70% Balance before shipping </t>
    <phoneticPr fontId="9" type="noConversion"/>
  </si>
  <si>
    <r>
      <t xml:space="preserve">Remark
1) 30% deposit, 70% balance due before shiping.                                                                                                                                                                                                         
2) Country of origin: China 
3) </t>
    </r>
    <r>
      <rPr>
        <sz val="14"/>
        <color rgb="FFFF0000"/>
        <rFont val="Arial"/>
        <family val="2"/>
      </rPr>
      <t>Without 100% replenishment.</t>
    </r>
    <r>
      <rPr>
        <sz val="14"/>
        <rFont val="Arial"/>
        <family val="2"/>
      </rPr>
      <t xml:space="preserve">
4) New package for S250,S255.</t>
    </r>
    <phoneticPr fontId="9" type="noConversion"/>
  </si>
  <si>
    <t>A1</t>
    <phoneticPr fontId="9" type="noConversion"/>
  </si>
  <si>
    <t>A1</t>
    <phoneticPr fontId="9" type="noConversion"/>
  </si>
  <si>
    <t>60 Box</t>
    <phoneticPr fontId="9" type="noConversion"/>
  </si>
  <si>
    <t>Wireless Headset for Dubai</t>
    <phoneticPr fontId="9" type="noConversion"/>
  </si>
  <si>
    <t>10 Box</t>
    <phoneticPr fontId="9" type="noConversion"/>
  </si>
  <si>
    <t>S255</t>
    <phoneticPr fontId="9" type="noConversion"/>
  </si>
  <si>
    <t>35 Box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</si>
</sst>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US$&quot;#,##0.00_);[Red]\(&quot;US$&quot;#,##0.00\)"/>
    <numFmt numFmtId="165" formatCode="\$#,##0.00;\-\$#,##0.00"/>
    <numFmt numFmtId="166" formatCode="[$HK$-C04]#,##0.00_);[Red]\([$HK$-C04]#,##0.00\)"/>
  </numFmts>
  <fonts count="14">
    <font>
      <sz val="12"/>
      <name val="宋体"/>
      <charset val="134"/>
    </font>
    <font>
      <sz val="14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4"/>
      <name val="宋体"/>
      <family val="3"/>
      <charset val="134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8"/>
      <name val="Arial"/>
      <family val="2"/>
    </font>
    <font>
      <sz val="28"/>
      <name val="宋体"/>
      <family val="3"/>
      <charset val="134"/>
    </font>
    <font>
      <sz val="14"/>
      <color theme="1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74">
    <xf numFmtId="0" fontId="0" fillId="0" borderId="0" xfId="0"/>
    <xf numFmtId="0" fontId="1" fillId="2" borderId="0" xfId="0" applyFont="1" applyFill="1"/>
    <xf numFmtId="0" fontId="1" fillId="2" borderId="0" xfId="0" applyNumberFormat="1" applyFont="1" applyFill="1" applyBorder="1" applyAlignment="1" applyProtection="1">
      <alignment horizontal="center"/>
    </xf>
    <xf numFmtId="0" fontId="1" fillId="0" borderId="0" xfId="0" applyFont="1"/>
    <xf numFmtId="0" fontId="1" fillId="2" borderId="0" xfId="0" applyNumberFormat="1" applyFont="1" applyFill="1" applyBorder="1" applyAlignment="1" applyProtection="1"/>
    <xf numFmtId="165" fontId="1" fillId="2" borderId="0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/>
    <xf numFmtId="0" fontId="5" fillId="2" borderId="4" xfId="0" applyNumberFormat="1" applyFont="1" applyFill="1" applyBorder="1" applyAlignment="1" applyProtection="1"/>
    <xf numFmtId="0" fontId="5" fillId="2" borderId="5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0" fontId="5" fillId="2" borderId="6" xfId="0" applyNumberFormat="1" applyFont="1" applyFill="1" applyBorder="1" applyAlignment="1" applyProtection="1">
      <alignment horizontal="right" vertical="center"/>
    </xf>
    <xf numFmtId="0" fontId="5" fillId="2" borderId="6" xfId="0" applyNumberFormat="1" applyFont="1" applyFill="1" applyBorder="1" applyAlignment="1" applyProtection="1">
      <alignment horizontal="right" vertical="center" wrapText="1"/>
    </xf>
    <xf numFmtId="0" fontId="5" fillId="2" borderId="0" xfId="0" applyNumberFormat="1" applyFont="1" applyFill="1" applyBorder="1" applyAlignment="1" applyProtection="1"/>
    <xf numFmtId="0" fontId="1" fillId="2" borderId="10" xfId="0" applyNumberFormat="1" applyFont="1" applyFill="1" applyBorder="1" applyAlignment="1" applyProtection="1">
      <alignment horizontal="center" vertical="center" wrapText="1"/>
    </xf>
    <xf numFmtId="165" fontId="1" fillId="2" borderId="10" xfId="0" applyNumberFormat="1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166" fontId="1" fillId="0" borderId="6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3" fillId="0" borderId="6" xfId="0" applyNumberFormat="1" applyFont="1" applyBorder="1" applyAlignment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vertical="top" wrapText="1"/>
    </xf>
    <xf numFmtId="0" fontId="1" fillId="2" borderId="8" xfId="0" applyNumberFormat="1" applyFont="1" applyFill="1" applyBorder="1" applyAlignment="1" applyProtection="1">
      <alignment vertical="top"/>
    </xf>
    <xf numFmtId="165" fontId="1" fillId="2" borderId="8" xfId="0" applyNumberFormat="1" applyFont="1" applyFill="1" applyBorder="1" applyAlignment="1" applyProtection="1">
      <alignment vertical="top"/>
    </xf>
    <xf numFmtId="165" fontId="1" fillId="2" borderId="9" xfId="0" applyNumberFormat="1" applyFont="1" applyFill="1" applyBorder="1" applyAlignment="1" applyProtection="1">
      <alignment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165" fontId="1" fillId="0" borderId="8" xfId="0" applyNumberFormat="1" applyFont="1" applyBorder="1" applyAlignment="1">
      <alignment horizontal="left" vertical="top" wrapText="1"/>
    </xf>
    <xf numFmtId="165" fontId="1" fillId="0" borderId="9" xfId="0" applyNumberFormat="1" applyFont="1" applyBorder="1" applyAlignment="1">
      <alignment horizontal="left" vertical="top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0" fillId="2" borderId="7" xfId="0" applyNumberFormat="1" applyFont="1" applyFill="1" applyBorder="1" applyAlignment="1" applyProtection="1">
      <alignment horizontal="center" vertical="center"/>
    </xf>
    <xf numFmtId="0" fontId="11" fillId="0" borderId="8" xfId="0" applyFont="1" applyBorder="1" applyAlignment="1">
      <alignment vertical="center"/>
    </xf>
    <xf numFmtId="165" fontId="11" fillId="0" borderId="8" xfId="0" applyNumberFormat="1" applyFont="1" applyBorder="1" applyAlignment="1">
      <alignment vertical="center"/>
    </xf>
    <xf numFmtId="165" fontId="11" fillId="0" borderId="9" xfId="0" applyNumberFormat="1" applyFont="1" applyBorder="1" applyAlignment="1">
      <alignment vertical="center"/>
    </xf>
    <xf numFmtId="0" fontId="1" fillId="2" borderId="0" xfId="0" applyNumberFormat="1" applyFont="1" applyFill="1" applyBorder="1" applyAlignment="1" applyProtection="1"/>
    <xf numFmtId="165" fontId="6" fillId="0" borderId="0" xfId="0" applyNumberFormat="1" applyFont="1" applyBorder="1" applyAlignment="1"/>
    <xf numFmtId="165" fontId="6" fillId="0" borderId="13" xfId="0" applyNumberFormat="1" applyFont="1" applyBorder="1" applyAlignment="1"/>
    <xf numFmtId="0" fontId="1" fillId="2" borderId="5" xfId="0" applyNumberFormat="1" applyFont="1" applyFill="1" applyBorder="1" applyAlignment="1" applyProtection="1"/>
    <xf numFmtId="165" fontId="6" fillId="0" borderId="5" xfId="0" applyNumberFormat="1" applyFont="1" applyBorder="1" applyAlignment="1"/>
    <xf numFmtId="165" fontId="6" fillId="0" borderId="14" xfId="0" applyNumberFormat="1" applyFont="1" applyBorder="1" applyAlignment="1"/>
    <xf numFmtId="0" fontId="1" fillId="0" borderId="7" xfId="0" applyFont="1" applyBorder="1" applyAlignment="1">
      <alignment horizontal="left" vertical="center" wrapText="1"/>
    </xf>
    <xf numFmtId="0" fontId="0" fillId="0" borderId="8" xfId="0" applyBorder="1" applyAlignment="1"/>
    <xf numFmtId="165" fontId="0" fillId="0" borderId="8" xfId="0" applyNumberFormat="1" applyBorder="1" applyAlignment="1"/>
    <xf numFmtId="165" fontId="0" fillId="0" borderId="9" xfId="0" applyNumberFormat="1" applyBorder="1" applyAlignment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</cellXfs>
  <cellStyles count="5">
    <cellStyle name="20% - Accent2" xfId="3"/>
    <cellStyle name="20% - Accent4" xfId="1"/>
    <cellStyle name="40% - Accent6" xfId="2"/>
    <cellStyle name="Normal" xfId="0" builtinId="0"/>
    <cellStyle name="Normal 3" xfId="4"/>
  </cellStyles>
  <dxfs count="0"/>
  <tableStyles count="0" defaultTableStyle="TableStyleMedium9"/>
  <colors>
    <mruColors>
      <color rgb="FF1552D1"/>
      <color rgb="FF1D2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707463</xdr:rowOff>
    </xdr:to>
    <xdr:sp macro="" textlink="">
      <xdr:nvSpPr>
        <xdr:cNvPr id="15" name="AutoShape 143" descr="PEC2J84YDAH8K8 J7N~CJ"/>
        <xdr:cNvSpPr>
          <a:spLocks noChangeAspect="1" noChangeArrowheads="1"/>
        </xdr:cNvSpPr>
      </xdr:nvSpPr>
      <xdr:spPr>
        <a:xfrm>
          <a:off x="5975350" y="10741025"/>
          <a:ext cx="304800" cy="7092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602316</xdr:colOff>
      <xdr:row>10</xdr:row>
      <xdr:rowOff>0</xdr:rowOff>
    </xdr:from>
    <xdr:to>
      <xdr:col>14</xdr:col>
      <xdr:colOff>220755</xdr:colOff>
      <xdr:row>10</xdr:row>
      <xdr:rowOff>742017</xdr:rowOff>
    </xdr:to>
    <xdr:sp macro="" textlink="">
      <xdr:nvSpPr>
        <xdr:cNvPr id="18" name="AutoShape 23" descr="ZF$AGZ@K]LW1`SL)3V[JP"/>
        <xdr:cNvSpPr>
          <a:spLocks noChangeAspect="1" noChangeArrowheads="1"/>
        </xdr:cNvSpPr>
      </xdr:nvSpPr>
      <xdr:spPr>
        <a:xfrm>
          <a:off x="18902680" y="4695825"/>
          <a:ext cx="304165" cy="74168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84045</xdr:colOff>
      <xdr:row>10</xdr:row>
      <xdr:rowOff>0</xdr:rowOff>
    </xdr:from>
    <xdr:to>
      <xdr:col>8</xdr:col>
      <xdr:colOff>388845</xdr:colOff>
      <xdr:row>10</xdr:row>
      <xdr:rowOff>742017</xdr:rowOff>
    </xdr:to>
    <xdr:sp macro="" textlink="">
      <xdr:nvSpPr>
        <xdr:cNvPr id="19" name="AutoShape 23" descr="ZF$AGZ@K]LW1`SL)3V[JP"/>
        <xdr:cNvSpPr>
          <a:spLocks noChangeAspect="1" noChangeArrowheads="1"/>
        </xdr:cNvSpPr>
      </xdr:nvSpPr>
      <xdr:spPr>
        <a:xfrm>
          <a:off x="14955520" y="4695825"/>
          <a:ext cx="304800" cy="74168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1372721</xdr:colOff>
      <xdr:row>10</xdr:row>
      <xdr:rowOff>0</xdr:rowOff>
    </xdr:from>
    <xdr:to>
      <xdr:col>6</xdr:col>
      <xdr:colOff>1679762</xdr:colOff>
      <xdr:row>10</xdr:row>
      <xdr:rowOff>748740</xdr:rowOff>
    </xdr:to>
    <xdr:sp macro="" textlink="">
      <xdr:nvSpPr>
        <xdr:cNvPr id="21" name="AutoShape 23" descr="ZF$AGZ@K]LW1`SL)3V[JP"/>
        <xdr:cNvSpPr>
          <a:spLocks noChangeAspect="1" noChangeArrowheads="1"/>
        </xdr:cNvSpPr>
      </xdr:nvSpPr>
      <xdr:spPr>
        <a:xfrm>
          <a:off x="12980035" y="4695825"/>
          <a:ext cx="307340" cy="74866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140073</xdr:colOff>
      <xdr:row>10</xdr:row>
      <xdr:rowOff>0</xdr:rowOff>
    </xdr:from>
    <xdr:ext cx="304800" cy="304800"/>
    <xdr:sp macro="" textlink="">
      <xdr:nvSpPr>
        <xdr:cNvPr id="28" name="AutoShape 23" descr="ZF$AGZ@K]LW1`SL)3V[JP"/>
        <xdr:cNvSpPr>
          <a:spLocks noChangeAspect="1" noChangeArrowheads="1"/>
        </xdr:cNvSpPr>
      </xdr:nvSpPr>
      <xdr:spPr>
        <a:xfrm>
          <a:off x="17754600" y="46958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59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60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15</xdr:row>
      <xdr:rowOff>0</xdr:rowOff>
    </xdr:from>
    <xdr:ext cx="7091083" cy="749300"/>
    <xdr:sp macro="" textlink="">
      <xdr:nvSpPr>
        <xdr:cNvPr id="61" name="AutoShape 23" descr="ZF$AGZ@K]LW1`SL)3V[JP"/>
        <xdr:cNvSpPr>
          <a:spLocks noChangeAspect="1" noChangeArrowheads="1"/>
        </xdr:cNvSpPr>
      </xdr:nvSpPr>
      <xdr:spPr>
        <a:xfrm flipH="1">
          <a:off x="15512415" y="79597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13</xdr:col>
      <xdr:colOff>252132</xdr:colOff>
      <xdr:row>10</xdr:row>
      <xdr:rowOff>0</xdr:rowOff>
    </xdr:from>
    <xdr:ext cx="304800" cy="304800"/>
    <xdr:sp macro="" textlink="">
      <xdr:nvSpPr>
        <xdr:cNvPr id="62" name="AutoShape 23" descr="ZF$AGZ@K]LW1`SL)3V[JP"/>
        <xdr:cNvSpPr>
          <a:spLocks noChangeAspect="1" noChangeArrowheads="1"/>
        </xdr:cNvSpPr>
      </xdr:nvSpPr>
      <xdr:spPr>
        <a:xfrm>
          <a:off x="18552795" y="46958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7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7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7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8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8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8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9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9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9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0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0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0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2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2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2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3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3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4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4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4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5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5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5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6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6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6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7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7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7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8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8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8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9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9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19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96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97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98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99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00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0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0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0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0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7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7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7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8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8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8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9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9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9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0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0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0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06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07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08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09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10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1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31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184336</xdr:rowOff>
    </xdr:to>
    <xdr:sp macro="" textlink="">
      <xdr:nvSpPr>
        <xdr:cNvPr id="323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15</xdr:row>
      <xdr:rowOff>0</xdr:rowOff>
    </xdr:from>
    <xdr:to>
      <xdr:col>13</xdr:col>
      <xdr:colOff>500902</xdr:colOff>
      <xdr:row>16</xdr:row>
      <xdr:rowOff>184336</xdr:rowOff>
    </xdr:to>
    <xdr:sp macro="" textlink="">
      <xdr:nvSpPr>
        <xdr:cNvPr id="324" name="AutoShape 23" descr="ZF$AGZ@K]LW1`SL)3V[JP"/>
        <xdr:cNvSpPr>
          <a:spLocks noChangeAspect="1" noChangeArrowheads="1"/>
        </xdr:cNvSpPr>
      </xdr:nvSpPr>
      <xdr:spPr>
        <a:xfrm>
          <a:off x="1849628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388844</xdr:colOff>
      <xdr:row>10</xdr:row>
      <xdr:rowOff>0</xdr:rowOff>
    </xdr:from>
    <xdr:to>
      <xdr:col>12</xdr:col>
      <xdr:colOff>14008</xdr:colOff>
      <xdr:row>10</xdr:row>
      <xdr:rowOff>696489</xdr:rowOff>
    </xdr:to>
    <xdr:sp macro="" textlink="">
      <xdr:nvSpPr>
        <xdr:cNvPr id="325" name="AutoShape 23" descr="ZF$AGZ@K]LW1`SL)3V[JP"/>
        <xdr:cNvSpPr>
          <a:spLocks noChangeAspect="1" noChangeArrowheads="1"/>
        </xdr:cNvSpPr>
      </xdr:nvSpPr>
      <xdr:spPr>
        <a:xfrm flipH="1">
          <a:off x="17317720" y="4695825"/>
          <a:ext cx="311150" cy="695960"/>
        </a:xfrm>
        <a:prstGeom prst="rect">
          <a:avLst/>
        </a:prstGeom>
        <a:noFill/>
      </xdr:spPr>
    </xdr:sp>
    <xdr:clientData/>
  </xdr:twoCellAnchor>
  <xdr:oneCellAnchor>
    <xdr:from>
      <xdr:col>17</xdr:col>
      <xdr:colOff>518271</xdr:colOff>
      <xdr:row>10</xdr:row>
      <xdr:rowOff>0</xdr:rowOff>
    </xdr:from>
    <xdr:ext cx="304800" cy="304800"/>
    <xdr:sp macro="" textlink="">
      <xdr:nvSpPr>
        <xdr:cNvPr id="326" name="AutoShape 23" descr="ZF$AGZ@K]LW1`SL)3V[JP"/>
        <xdr:cNvSpPr>
          <a:spLocks noChangeAspect="1" noChangeArrowheads="1"/>
        </xdr:cNvSpPr>
      </xdr:nvSpPr>
      <xdr:spPr>
        <a:xfrm>
          <a:off x="21562060" y="46958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3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3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3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3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238311</xdr:rowOff>
    </xdr:to>
    <xdr:sp macro="" textlink="">
      <xdr:nvSpPr>
        <xdr:cNvPr id="337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15</xdr:row>
      <xdr:rowOff>0</xdr:rowOff>
    </xdr:from>
    <xdr:to>
      <xdr:col>12</xdr:col>
      <xdr:colOff>542924</xdr:colOff>
      <xdr:row>16</xdr:row>
      <xdr:rowOff>238685</xdr:rowOff>
    </xdr:to>
    <xdr:sp macro="" textlink="">
      <xdr:nvSpPr>
        <xdr:cNvPr id="338" name="AutoShape 23" descr="ZF$AGZ@K]LW1`SL)3V[JP"/>
        <xdr:cNvSpPr>
          <a:spLocks noChangeAspect="1" noChangeArrowheads="1"/>
        </xdr:cNvSpPr>
      </xdr:nvSpPr>
      <xdr:spPr>
        <a:xfrm>
          <a:off x="1785239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4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4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4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5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5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5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6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6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6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7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7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7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8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8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8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3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9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9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9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3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3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0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0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0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1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1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1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2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2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2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2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3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3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3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5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5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5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6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6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6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7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7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7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8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8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8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4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4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4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4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4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3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1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1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1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1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6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6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6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6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5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3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6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3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7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7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677582</xdr:rowOff>
    </xdr:to>
    <xdr:sp macro="" textlink="">
      <xdr:nvSpPr>
        <xdr:cNvPr id="8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8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702982</xdr:rowOff>
    </xdr:to>
    <xdr:sp macro="" textlink="">
      <xdr:nvSpPr>
        <xdr:cNvPr id="8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8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8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8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8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707427</xdr:rowOff>
    </xdr:to>
    <xdr:sp macro="" textlink="">
      <xdr:nvSpPr>
        <xdr:cNvPr id="839" name="AutoShape 143" descr="PEC2J84YDAH8K8 J7N~CJ"/>
        <xdr:cNvSpPr>
          <a:spLocks noChangeAspect="1" noChangeArrowheads="1"/>
        </xdr:cNvSpPr>
      </xdr:nvSpPr>
      <xdr:spPr>
        <a:xfrm>
          <a:off x="5975350" y="107410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8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3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9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731557</xdr:rowOff>
    </xdr:to>
    <xdr:sp macro="" textlink="">
      <xdr:nvSpPr>
        <xdr:cNvPr id="10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10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10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10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703617</xdr:rowOff>
    </xdr:to>
    <xdr:sp macro="" textlink="">
      <xdr:nvSpPr>
        <xdr:cNvPr id="10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709295</xdr:rowOff>
    </xdr:to>
    <xdr:sp macro="" textlink="">
      <xdr:nvSpPr>
        <xdr:cNvPr id="1039" name="AutoShape 143" descr="PEC2J84YDAH8K8 J7N~CJ"/>
        <xdr:cNvSpPr>
          <a:spLocks noChangeAspect="1" noChangeArrowheads="1"/>
        </xdr:cNvSpPr>
      </xdr:nvSpPr>
      <xdr:spPr>
        <a:xfrm>
          <a:off x="7385050" y="113125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0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3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1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2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2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2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2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2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709295</xdr:rowOff>
    </xdr:to>
    <xdr:sp macro="" textlink="">
      <xdr:nvSpPr>
        <xdr:cNvPr id="1239" name="AutoShape 143" descr="PEC2J84YDAH8K8 J7N~CJ"/>
        <xdr:cNvSpPr>
          <a:spLocks noChangeAspect="1" noChangeArrowheads="1"/>
        </xdr:cNvSpPr>
      </xdr:nvSpPr>
      <xdr:spPr>
        <a:xfrm>
          <a:off x="5975350" y="113125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29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3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39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4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4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4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4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4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4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4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5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5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16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16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1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1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1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1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1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1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709295</xdr:rowOff>
    </xdr:to>
    <xdr:sp macro="" textlink="">
      <xdr:nvSpPr>
        <xdr:cNvPr id="1704" name="AutoShape 143" descr="PEC2J84YDAH8K8 J7N~CJ"/>
        <xdr:cNvSpPr>
          <a:spLocks noChangeAspect="1" noChangeArrowheads="1"/>
        </xdr:cNvSpPr>
      </xdr:nvSpPr>
      <xdr:spPr>
        <a:xfrm>
          <a:off x="7385050" y="113125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3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7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3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8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18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9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9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9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705485</xdr:rowOff>
    </xdr:to>
    <xdr:sp macro="" textlink="">
      <xdr:nvSpPr>
        <xdr:cNvPr id="19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3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199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3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749300"/>
    <xdr:sp macro="" textlink="">
      <xdr:nvSpPr>
        <xdr:cNvPr id="20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733425</xdr:rowOff>
    </xdr:to>
    <xdr:sp macro="" textlink="">
      <xdr:nvSpPr>
        <xdr:cNvPr id="20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20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21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21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21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21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2129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2130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15</xdr:row>
      <xdr:rowOff>0</xdr:rowOff>
    </xdr:from>
    <xdr:ext cx="7091083" cy="749300"/>
    <xdr:sp macro="" textlink="">
      <xdr:nvSpPr>
        <xdr:cNvPr id="2131" name="AutoShape 23" descr="ZF$AGZ@K]LW1`SL)3V[JP"/>
        <xdr:cNvSpPr>
          <a:spLocks noChangeAspect="1" noChangeArrowheads="1"/>
        </xdr:cNvSpPr>
      </xdr:nvSpPr>
      <xdr:spPr>
        <a:xfrm flipH="1">
          <a:off x="15512415" y="79597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1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6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6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6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6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6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6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6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7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7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2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7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7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7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7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7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7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7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8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38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2392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15</xdr:row>
      <xdr:rowOff>0</xdr:rowOff>
    </xdr:from>
    <xdr:to>
      <xdr:col>13</xdr:col>
      <xdr:colOff>500902</xdr:colOff>
      <xdr:row>16</xdr:row>
      <xdr:rowOff>184149</xdr:rowOff>
    </xdr:to>
    <xdr:sp macro="" textlink="">
      <xdr:nvSpPr>
        <xdr:cNvPr id="2393" name="AutoShape 23" descr="ZF$AGZ@K]LW1`SL)3V[JP"/>
        <xdr:cNvSpPr>
          <a:spLocks noChangeAspect="1" noChangeArrowheads="1"/>
        </xdr:cNvSpPr>
      </xdr:nvSpPr>
      <xdr:spPr>
        <a:xfrm>
          <a:off x="1849628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3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3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2404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15</xdr:row>
      <xdr:rowOff>0</xdr:rowOff>
    </xdr:from>
    <xdr:to>
      <xdr:col>12</xdr:col>
      <xdr:colOff>542924</xdr:colOff>
      <xdr:row>16</xdr:row>
      <xdr:rowOff>238124</xdr:rowOff>
    </xdr:to>
    <xdr:sp macro="" textlink="">
      <xdr:nvSpPr>
        <xdr:cNvPr id="2405" name="AutoShape 23" descr="ZF$AGZ@K]LW1`SL)3V[JP"/>
        <xdr:cNvSpPr>
          <a:spLocks noChangeAspect="1" noChangeArrowheads="1"/>
        </xdr:cNvSpPr>
      </xdr:nvSpPr>
      <xdr:spPr>
        <a:xfrm>
          <a:off x="1785239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4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4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4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4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25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5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5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26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6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2631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3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264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4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4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5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265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2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2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2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2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2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268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268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594284</xdr:colOff>
      <xdr:row>21</xdr:row>
      <xdr:rowOff>0</xdr:rowOff>
    </xdr:from>
    <xdr:ext cx="7091083" cy="749300"/>
    <xdr:sp macro="" textlink="">
      <xdr:nvSpPr>
        <xdr:cNvPr id="2684" name="AutoShape 23" descr="ZF$AGZ@K]LW1`SL)3V[JP"/>
        <xdr:cNvSpPr>
          <a:spLocks noChangeAspect="1" noChangeArrowheads="1"/>
        </xdr:cNvSpPr>
      </xdr:nvSpPr>
      <xdr:spPr>
        <a:xfrm flipH="1">
          <a:off x="12780681" y="9291544"/>
          <a:ext cx="7091083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7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8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29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294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21</xdr:row>
      <xdr:rowOff>0</xdr:rowOff>
    </xdr:from>
    <xdr:to>
      <xdr:col>13</xdr:col>
      <xdr:colOff>500902</xdr:colOff>
      <xdr:row>21</xdr:row>
      <xdr:rowOff>679450</xdr:rowOff>
    </xdr:to>
    <xdr:sp macro="" textlink="">
      <xdr:nvSpPr>
        <xdr:cNvPr id="2946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295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21</xdr:row>
      <xdr:rowOff>0</xdr:rowOff>
    </xdr:from>
    <xdr:to>
      <xdr:col>12</xdr:col>
      <xdr:colOff>542924</xdr:colOff>
      <xdr:row>21</xdr:row>
      <xdr:rowOff>728943</xdr:rowOff>
    </xdr:to>
    <xdr:sp macro="" textlink="">
      <xdr:nvSpPr>
        <xdr:cNvPr id="2958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29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29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0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0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0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0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0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0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0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0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0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0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1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1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1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1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1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1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1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1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1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1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318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1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2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2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2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2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2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2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2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2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2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2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323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323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21</xdr:row>
      <xdr:rowOff>0</xdr:rowOff>
    </xdr:from>
    <xdr:ext cx="7091083" cy="749300"/>
    <xdr:sp macro="" textlink="">
      <xdr:nvSpPr>
        <xdr:cNvPr id="3237" name="AutoShape 23" descr="ZF$AGZ@K]LW1`SL)3V[JP"/>
        <xdr:cNvSpPr>
          <a:spLocks noChangeAspect="1" noChangeArrowheads="1"/>
        </xdr:cNvSpPr>
      </xdr:nvSpPr>
      <xdr:spPr>
        <a:xfrm flipH="1">
          <a:off x="15512415" y="93313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2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3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4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4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4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4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4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4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349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21</xdr:row>
      <xdr:rowOff>0</xdr:rowOff>
    </xdr:from>
    <xdr:to>
      <xdr:col>13</xdr:col>
      <xdr:colOff>500902</xdr:colOff>
      <xdr:row>21</xdr:row>
      <xdr:rowOff>679450</xdr:rowOff>
    </xdr:to>
    <xdr:sp macro="" textlink="">
      <xdr:nvSpPr>
        <xdr:cNvPr id="3499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351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21</xdr:row>
      <xdr:rowOff>0</xdr:rowOff>
    </xdr:from>
    <xdr:to>
      <xdr:col>12</xdr:col>
      <xdr:colOff>542924</xdr:colOff>
      <xdr:row>21</xdr:row>
      <xdr:rowOff>728943</xdr:rowOff>
    </xdr:to>
    <xdr:sp macro="" textlink="">
      <xdr:nvSpPr>
        <xdr:cNvPr id="3511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5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5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5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37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373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37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37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7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7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7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7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37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378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3789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21</xdr:row>
      <xdr:rowOff>0</xdr:rowOff>
    </xdr:from>
    <xdr:ext cx="7091083" cy="749300"/>
    <xdr:sp macro="" textlink="">
      <xdr:nvSpPr>
        <xdr:cNvPr id="3790" name="AutoShape 23" descr="ZF$AGZ@K]LW1`SL)3V[JP"/>
        <xdr:cNvSpPr>
          <a:spLocks noChangeAspect="1" noChangeArrowheads="1"/>
        </xdr:cNvSpPr>
      </xdr:nvSpPr>
      <xdr:spPr>
        <a:xfrm flipH="1">
          <a:off x="15512415" y="93313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7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8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39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0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405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21</xdr:row>
      <xdr:rowOff>0</xdr:rowOff>
    </xdr:from>
    <xdr:to>
      <xdr:col>13</xdr:col>
      <xdr:colOff>500902</xdr:colOff>
      <xdr:row>21</xdr:row>
      <xdr:rowOff>679450</xdr:rowOff>
    </xdr:to>
    <xdr:sp macro="" textlink="">
      <xdr:nvSpPr>
        <xdr:cNvPr id="4052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06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21</xdr:row>
      <xdr:rowOff>0</xdr:rowOff>
    </xdr:from>
    <xdr:to>
      <xdr:col>12</xdr:col>
      <xdr:colOff>542924</xdr:colOff>
      <xdr:row>21</xdr:row>
      <xdr:rowOff>728943</xdr:rowOff>
    </xdr:to>
    <xdr:sp macro="" textlink="">
      <xdr:nvSpPr>
        <xdr:cNvPr id="4064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0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0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1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1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1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1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1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1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1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2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2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2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2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2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2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2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29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2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3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3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3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3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3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3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3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3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3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3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3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43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43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43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43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729578</xdr:rowOff>
    </xdr:to>
    <xdr:sp macro="" textlink="">
      <xdr:nvSpPr>
        <xdr:cNvPr id="43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34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34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21</xdr:row>
      <xdr:rowOff>0</xdr:rowOff>
    </xdr:from>
    <xdr:ext cx="7091083" cy="749300"/>
    <xdr:sp macro="" textlink="">
      <xdr:nvSpPr>
        <xdr:cNvPr id="4343" name="AutoShape 23" descr="ZF$AGZ@K]LW1`SL)3V[JP"/>
        <xdr:cNvSpPr>
          <a:spLocks noChangeAspect="1" noChangeArrowheads="1"/>
        </xdr:cNvSpPr>
      </xdr:nvSpPr>
      <xdr:spPr>
        <a:xfrm flipH="1">
          <a:off x="15512415" y="93313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3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4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5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5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5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5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460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21</xdr:row>
      <xdr:rowOff>0</xdr:rowOff>
    </xdr:from>
    <xdr:to>
      <xdr:col>13</xdr:col>
      <xdr:colOff>500902</xdr:colOff>
      <xdr:row>21</xdr:row>
      <xdr:rowOff>679450</xdr:rowOff>
    </xdr:to>
    <xdr:sp macro="" textlink="">
      <xdr:nvSpPr>
        <xdr:cNvPr id="4605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61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21</xdr:row>
      <xdr:rowOff>0</xdr:rowOff>
    </xdr:from>
    <xdr:to>
      <xdr:col>12</xdr:col>
      <xdr:colOff>542924</xdr:colOff>
      <xdr:row>21</xdr:row>
      <xdr:rowOff>728943</xdr:rowOff>
    </xdr:to>
    <xdr:sp macro="" textlink="">
      <xdr:nvSpPr>
        <xdr:cNvPr id="4617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749300"/>
    <xdr:sp macro="" textlink="">
      <xdr:nvSpPr>
        <xdr:cNvPr id="47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7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679450</xdr:rowOff>
    </xdr:to>
    <xdr:sp macro="" textlink="">
      <xdr:nvSpPr>
        <xdr:cNvPr id="48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4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728943</xdr:rowOff>
    </xdr:to>
    <xdr:sp macro="" textlink="">
      <xdr:nvSpPr>
        <xdr:cNvPr id="48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700368</xdr:rowOff>
    </xdr:to>
    <xdr:sp macro="" textlink="">
      <xdr:nvSpPr>
        <xdr:cNvPr id="48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4864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4865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4866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4867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4868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4869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4870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4871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4872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4873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7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7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487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7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7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79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8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488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8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8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8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8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488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8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8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89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749300"/>
    <xdr:sp macro="" textlink="">
      <xdr:nvSpPr>
        <xdr:cNvPr id="489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679450</xdr:rowOff>
    </xdr:to>
    <xdr:sp macro="" textlink="">
      <xdr:nvSpPr>
        <xdr:cNvPr id="489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9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728943</xdr:rowOff>
    </xdr:to>
    <xdr:sp macro="" textlink="">
      <xdr:nvSpPr>
        <xdr:cNvPr id="489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94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95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4896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4897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898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899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900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4901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902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903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904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905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4906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907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908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909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4910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4911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912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4913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2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2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2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2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2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2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3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4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5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6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7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8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99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4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5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6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7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8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0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1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2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3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4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59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0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1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2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3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6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7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8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09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0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1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2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3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4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5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6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7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17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18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518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18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18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18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18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518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18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18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51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51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51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9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9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9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9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1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51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51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1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5219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5220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3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3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4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4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5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5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6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6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6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6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6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8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8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9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9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2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2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2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3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3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4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4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5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5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54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55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56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57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58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5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6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6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6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6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6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6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8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8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9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9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3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3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2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2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3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3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4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4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5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5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6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6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64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65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66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67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68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6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47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184336</xdr:rowOff>
    </xdr:to>
    <xdr:sp macro="" textlink="">
      <xdr:nvSpPr>
        <xdr:cNvPr id="5481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8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8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4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238311</xdr:rowOff>
    </xdr:to>
    <xdr:sp macro="" textlink="">
      <xdr:nvSpPr>
        <xdr:cNvPr id="5492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4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4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4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9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0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0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1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1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2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2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3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3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4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55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4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5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5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5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6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6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6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6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6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7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7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8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8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9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5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59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0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0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1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1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2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2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3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3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4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6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4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5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5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6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7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7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7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8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69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6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7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0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0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0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7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57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7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7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7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1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1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1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7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57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5718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3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3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3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573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3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3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3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573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57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57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57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57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57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5769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5770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7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7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8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8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0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0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04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0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0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0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0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0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1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9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59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1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1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14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1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1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1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1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1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02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6031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6042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0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0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1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1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1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1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1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1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1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2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2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6268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8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8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8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28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8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8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8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28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6289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6290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6291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6292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6293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6294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6295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6296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6297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6298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2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3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3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3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0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1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31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1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1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63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3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19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20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184334</xdr:rowOff>
    </xdr:to>
    <xdr:sp macro="" textlink="">
      <xdr:nvSpPr>
        <xdr:cNvPr id="6321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67963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238309</xdr:rowOff>
    </xdr:to>
    <xdr:sp macro="" textlink="">
      <xdr:nvSpPr>
        <xdr:cNvPr id="6322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61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238122</xdr:rowOff>
    </xdr:to>
    <xdr:sp macro="" textlink="">
      <xdr:nvSpPr>
        <xdr:cNvPr id="6323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4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24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25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184147</xdr:rowOff>
    </xdr:to>
    <xdr:sp macro="" textlink="">
      <xdr:nvSpPr>
        <xdr:cNvPr id="6326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67944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238122</xdr:rowOff>
    </xdr:to>
    <xdr:sp macro="" textlink="">
      <xdr:nvSpPr>
        <xdr:cNvPr id="6327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4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238122</xdr:rowOff>
    </xdr:to>
    <xdr:sp macro="" textlink="">
      <xdr:nvSpPr>
        <xdr:cNvPr id="6328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423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2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203013</xdr:rowOff>
    </xdr:to>
    <xdr:sp macro="" textlink="">
      <xdr:nvSpPr>
        <xdr:cNvPr id="633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256988</xdr:rowOff>
    </xdr:to>
    <xdr:sp macro="" textlink="">
      <xdr:nvSpPr>
        <xdr:cNvPr id="633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3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202826</xdr:rowOff>
    </xdr:to>
    <xdr:sp macro="" textlink="">
      <xdr:nvSpPr>
        <xdr:cNvPr id="633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3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3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4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203013</xdr:rowOff>
    </xdr:to>
    <xdr:sp macro="" textlink="">
      <xdr:nvSpPr>
        <xdr:cNvPr id="634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256988</xdr:rowOff>
    </xdr:to>
    <xdr:sp macro="" textlink="">
      <xdr:nvSpPr>
        <xdr:cNvPr id="634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4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4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4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202826</xdr:rowOff>
    </xdr:to>
    <xdr:sp macro="" textlink="">
      <xdr:nvSpPr>
        <xdr:cNvPr id="634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4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4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49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0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203013</xdr:rowOff>
    </xdr:to>
    <xdr:sp macro="" textlink="">
      <xdr:nvSpPr>
        <xdr:cNvPr id="6351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256988</xdr:rowOff>
    </xdr:to>
    <xdr:sp macro="" textlink="">
      <xdr:nvSpPr>
        <xdr:cNvPr id="6352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256801</xdr:rowOff>
    </xdr:to>
    <xdr:sp macro="" textlink="">
      <xdr:nvSpPr>
        <xdr:cNvPr id="6353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4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5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202826</xdr:rowOff>
    </xdr:to>
    <xdr:sp macro="" textlink="">
      <xdr:nvSpPr>
        <xdr:cNvPr id="6356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256801</xdr:rowOff>
    </xdr:to>
    <xdr:sp macro="" textlink="">
      <xdr:nvSpPr>
        <xdr:cNvPr id="6357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256801</xdr:rowOff>
    </xdr:to>
    <xdr:sp macro="" textlink="">
      <xdr:nvSpPr>
        <xdr:cNvPr id="6358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9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60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203013</xdr:rowOff>
    </xdr:to>
    <xdr:sp macro="" textlink="">
      <xdr:nvSpPr>
        <xdr:cNvPr id="6361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256988</xdr:rowOff>
    </xdr:to>
    <xdr:sp macro="" textlink="">
      <xdr:nvSpPr>
        <xdr:cNvPr id="6362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256801</xdr:rowOff>
    </xdr:to>
    <xdr:sp macro="" textlink="">
      <xdr:nvSpPr>
        <xdr:cNvPr id="6363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64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65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202826</xdr:rowOff>
    </xdr:to>
    <xdr:sp macro="" textlink="">
      <xdr:nvSpPr>
        <xdr:cNvPr id="6366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256801</xdr:rowOff>
    </xdr:to>
    <xdr:sp macro="" textlink="">
      <xdr:nvSpPr>
        <xdr:cNvPr id="6367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256801</xdr:rowOff>
    </xdr:to>
    <xdr:sp macro="" textlink="">
      <xdr:nvSpPr>
        <xdr:cNvPr id="6368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6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6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6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6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6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3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4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53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53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53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53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5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6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6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6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64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64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6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6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6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7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7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7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7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67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7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7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7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8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6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6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68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68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8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68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68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8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8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8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8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8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6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690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69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691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691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691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691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6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6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6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69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69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9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9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9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69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69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0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0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05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05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7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7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7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7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7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8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8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8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8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71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7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720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720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720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720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7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7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2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2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72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2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2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2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2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72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2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2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2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3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4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4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74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4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4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4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74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74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4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74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7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7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7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4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7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238871</xdr:rowOff>
    </xdr:to>
    <xdr:sp macro="" textlink="">
      <xdr:nvSpPr>
        <xdr:cNvPr id="7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5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6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6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65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65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6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6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7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7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7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76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776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7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7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7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7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7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7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7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78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8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8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8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79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7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9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8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8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8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8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8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0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8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210296</xdr:rowOff>
    </xdr:to>
    <xdr:sp macro="" textlink="">
      <xdr:nvSpPr>
        <xdr:cNvPr id="8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0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02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0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03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03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03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03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8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8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8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80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238759</xdr:rowOff>
    </xdr:to>
    <xdr:sp macro="" textlink="">
      <xdr:nvSpPr>
        <xdr:cNvPr id="80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7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7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7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9525</xdr:rowOff>
    </xdr:from>
    <xdr:ext cx="304800" cy="749300"/>
    <xdr:sp macro="" textlink="">
      <xdr:nvSpPr>
        <xdr:cNvPr id="817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1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2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0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0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0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0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247649</xdr:rowOff>
    </xdr:to>
    <xdr:sp macro="" textlink="">
      <xdr:nvSpPr>
        <xdr:cNvPr id="83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210184</xdr:rowOff>
    </xdr:to>
    <xdr:sp macro="" textlink="">
      <xdr:nvSpPr>
        <xdr:cNvPr id="8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32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32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32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9525</xdr:rowOff>
    </xdr:from>
    <xdr:to>
      <xdr:col>0</xdr:col>
      <xdr:colOff>304800</xdr:colOff>
      <xdr:row>16</xdr:row>
      <xdr:rowOff>219709</xdr:rowOff>
    </xdr:to>
    <xdr:sp macro="" textlink="">
      <xdr:nvSpPr>
        <xdr:cNvPr id="832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184336</xdr:rowOff>
    </xdr:to>
    <xdr:sp macro="" textlink="">
      <xdr:nvSpPr>
        <xdr:cNvPr id="8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238311</xdr:rowOff>
    </xdr:to>
    <xdr:sp macro="" textlink="">
      <xdr:nvSpPr>
        <xdr:cNvPr id="8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184149</xdr:rowOff>
    </xdr:to>
    <xdr:sp macro="" textlink="">
      <xdr:nvSpPr>
        <xdr:cNvPr id="8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238124</xdr:rowOff>
    </xdr:to>
    <xdr:sp macro="" textlink="">
      <xdr:nvSpPr>
        <xdr:cNvPr id="8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3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3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3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3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3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3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3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3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3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3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184334</xdr:rowOff>
    </xdr:to>
    <xdr:sp macro="" textlink="">
      <xdr:nvSpPr>
        <xdr:cNvPr id="8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238309</xdr:rowOff>
    </xdr:to>
    <xdr:sp macro="" textlink="">
      <xdr:nvSpPr>
        <xdr:cNvPr id="8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238122</xdr:rowOff>
    </xdr:to>
    <xdr:sp macro="" textlink="">
      <xdr:nvSpPr>
        <xdr:cNvPr id="8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749300"/>
    <xdr:sp macro="" textlink="">
      <xdr:nvSpPr>
        <xdr:cNvPr id="8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184147</xdr:rowOff>
    </xdr:to>
    <xdr:sp macro="" textlink="">
      <xdr:nvSpPr>
        <xdr:cNvPr id="8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4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238122</xdr:rowOff>
    </xdr:to>
    <xdr:sp macro="" textlink="">
      <xdr:nvSpPr>
        <xdr:cNvPr id="8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238122</xdr:rowOff>
    </xdr:to>
    <xdr:sp macro="" textlink="">
      <xdr:nvSpPr>
        <xdr:cNvPr id="8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5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5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184336</xdr:rowOff>
    </xdr:to>
    <xdr:sp macro="" textlink="">
      <xdr:nvSpPr>
        <xdr:cNvPr id="835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238311</xdr:rowOff>
    </xdr:to>
    <xdr:sp macro="" textlink="">
      <xdr:nvSpPr>
        <xdr:cNvPr id="835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835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5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6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836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836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836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64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65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184150</xdr:rowOff>
    </xdr:to>
    <xdr:sp macro="" textlink="">
      <xdr:nvSpPr>
        <xdr:cNvPr id="8366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67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68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69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70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184150</xdr:rowOff>
    </xdr:to>
    <xdr:sp macro="" textlink="">
      <xdr:nvSpPr>
        <xdr:cNvPr id="8371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72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73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7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7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184336</xdr:rowOff>
    </xdr:to>
    <xdr:sp macro="" textlink="">
      <xdr:nvSpPr>
        <xdr:cNvPr id="837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238311</xdr:rowOff>
    </xdr:to>
    <xdr:sp macro="" textlink="">
      <xdr:nvSpPr>
        <xdr:cNvPr id="837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837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7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749300"/>
    <xdr:sp macro="" textlink="">
      <xdr:nvSpPr>
        <xdr:cNvPr id="838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184149</xdr:rowOff>
    </xdr:to>
    <xdr:sp macro="" textlink="">
      <xdr:nvSpPr>
        <xdr:cNvPr id="838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838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238124</xdr:rowOff>
    </xdr:to>
    <xdr:sp macro="" textlink="">
      <xdr:nvSpPr>
        <xdr:cNvPr id="838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84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85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184150</xdr:rowOff>
    </xdr:to>
    <xdr:sp macro="" textlink="">
      <xdr:nvSpPr>
        <xdr:cNvPr id="8386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87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88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89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8390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184150</xdr:rowOff>
    </xdr:to>
    <xdr:sp macro="" textlink="">
      <xdr:nvSpPr>
        <xdr:cNvPr id="8391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92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8393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8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8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8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8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8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5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6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86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86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86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86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86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6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6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6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6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6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6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86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86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86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86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86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6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7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8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8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8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8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8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89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8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89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89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0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0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0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2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9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92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92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92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92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9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92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92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92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92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4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95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5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5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9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6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96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184335</xdr:rowOff>
    </xdr:to>
    <xdr:sp macro="" textlink="">
      <xdr:nvSpPr>
        <xdr:cNvPr id="96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238310</xdr:rowOff>
    </xdr:to>
    <xdr:sp macro="" textlink="">
      <xdr:nvSpPr>
        <xdr:cNvPr id="9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238123</xdr:rowOff>
    </xdr:to>
    <xdr:sp macro="" textlink="">
      <xdr:nvSpPr>
        <xdr:cNvPr id="9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184148</xdr:rowOff>
    </xdr:to>
    <xdr:sp macro="" textlink="">
      <xdr:nvSpPr>
        <xdr:cNvPr id="9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4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238123</xdr:rowOff>
    </xdr:to>
    <xdr:sp macro="" textlink="">
      <xdr:nvSpPr>
        <xdr:cNvPr id="96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238123</xdr:rowOff>
    </xdr:to>
    <xdr:sp macro="" textlink="">
      <xdr:nvSpPr>
        <xdr:cNvPr id="96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6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6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6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6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96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6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6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77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77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78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78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7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7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88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88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89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989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8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8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8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9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9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9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99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0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0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0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0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1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0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0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4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5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15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15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15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15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15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0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0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0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0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0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4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4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2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3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3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4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044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0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44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44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44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044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0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0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0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0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4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4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184149</xdr:rowOff>
    </xdr:to>
    <xdr:sp macro="" textlink="">
      <xdr:nvSpPr>
        <xdr:cNvPr id="104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4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4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4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4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184149</xdr:rowOff>
    </xdr:to>
    <xdr:sp macro="" textlink="">
      <xdr:nvSpPr>
        <xdr:cNvPr id="104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4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4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4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5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6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7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7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184149</xdr:rowOff>
    </xdr:to>
    <xdr:sp macro="" textlink="">
      <xdr:nvSpPr>
        <xdr:cNvPr id="107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7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7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7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07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184149</xdr:rowOff>
    </xdr:to>
    <xdr:sp macro="" textlink="">
      <xdr:nvSpPr>
        <xdr:cNvPr id="107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7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07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107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107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107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107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238872</xdr:rowOff>
    </xdr:to>
    <xdr:sp macro="" textlink="">
      <xdr:nvSpPr>
        <xdr:cNvPr id="107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7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7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8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8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8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90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090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0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09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00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00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01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01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0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1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1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1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1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112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1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210297</xdr:rowOff>
    </xdr:to>
    <xdr:sp macro="" textlink="">
      <xdr:nvSpPr>
        <xdr:cNvPr id="11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6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7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7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7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27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27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27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27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27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1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1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1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1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238760</xdr:rowOff>
    </xdr:to>
    <xdr:sp macro="" textlink="">
      <xdr:nvSpPr>
        <xdr:cNvPr id="11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3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3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36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36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4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4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4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9525</xdr:rowOff>
    </xdr:from>
    <xdr:ext cx="304800" cy="749300"/>
    <xdr:sp macro="" textlink="">
      <xdr:nvSpPr>
        <xdr:cNvPr id="114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5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5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5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5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5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6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247650</xdr:rowOff>
    </xdr:to>
    <xdr:sp macro="" textlink="">
      <xdr:nvSpPr>
        <xdr:cNvPr id="1156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210185</xdr:rowOff>
    </xdr:to>
    <xdr:sp macro="" textlink="">
      <xdr:nvSpPr>
        <xdr:cNvPr id="115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56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56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56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0</xdr:col>
      <xdr:colOff>304800</xdr:colOff>
      <xdr:row>17</xdr:row>
      <xdr:rowOff>219710</xdr:rowOff>
    </xdr:to>
    <xdr:sp macro="" textlink="">
      <xdr:nvSpPr>
        <xdr:cNvPr id="1156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184337</xdr:rowOff>
    </xdr:to>
    <xdr:sp macro="" textlink="">
      <xdr:nvSpPr>
        <xdr:cNvPr id="11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238312</xdr:rowOff>
    </xdr:to>
    <xdr:sp macro="" textlink="">
      <xdr:nvSpPr>
        <xdr:cNvPr id="115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5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184150</xdr:rowOff>
    </xdr:to>
    <xdr:sp macro="" textlink="">
      <xdr:nvSpPr>
        <xdr:cNvPr id="115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238125</xdr:rowOff>
    </xdr:to>
    <xdr:sp macro="" textlink="">
      <xdr:nvSpPr>
        <xdr:cNvPr id="11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15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15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184149</xdr:rowOff>
    </xdr:to>
    <xdr:sp macro="" textlink="">
      <xdr:nvSpPr>
        <xdr:cNvPr id="115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1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1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1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1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184149</xdr:rowOff>
    </xdr:to>
    <xdr:sp macro="" textlink="">
      <xdr:nvSpPr>
        <xdr:cNvPr id="11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15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238124</xdr:rowOff>
    </xdr:to>
    <xdr:sp macro="" textlink="">
      <xdr:nvSpPr>
        <xdr:cNvPr id="115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184335</xdr:rowOff>
    </xdr:to>
    <xdr:sp macro="" textlink="">
      <xdr:nvSpPr>
        <xdr:cNvPr id="11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238310</xdr:rowOff>
    </xdr:to>
    <xdr:sp macro="" textlink="">
      <xdr:nvSpPr>
        <xdr:cNvPr id="115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238123</xdr:rowOff>
    </xdr:to>
    <xdr:sp macro="" textlink="">
      <xdr:nvSpPr>
        <xdr:cNvPr id="115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749300"/>
    <xdr:sp macro="" textlink="">
      <xdr:nvSpPr>
        <xdr:cNvPr id="115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184148</xdr:rowOff>
    </xdr:to>
    <xdr:sp macro="" textlink="">
      <xdr:nvSpPr>
        <xdr:cNvPr id="115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4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238123</xdr:rowOff>
    </xdr:to>
    <xdr:sp macro="" textlink="">
      <xdr:nvSpPr>
        <xdr:cNvPr id="11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238123</xdr:rowOff>
    </xdr:to>
    <xdr:sp macro="" textlink="">
      <xdr:nvSpPr>
        <xdr:cNvPr id="11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59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0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184336</xdr:rowOff>
    </xdr:to>
    <xdr:sp macro="" textlink="">
      <xdr:nvSpPr>
        <xdr:cNvPr id="1160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238311</xdr:rowOff>
    </xdr:to>
    <xdr:sp macro="" textlink="">
      <xdr:nvSpPr>
        <xdr:cNvPr id="1160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0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0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0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0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0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0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0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1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1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1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1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1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1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1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1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1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1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2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184336</xdr:rowOff>
    </xdr:to>
    <xdr:sp macro="" textlink="">
      <xdr:nvSpPr>
        <xdr:cNvPr id="1162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238311</xdr:rowOff>
    </xdr:to>
    <xdr:sp macro="" textlink="">
      <xdr:nvSpPr>
        <xdr:cNvPr id="1162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2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2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2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2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2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2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2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3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3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3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3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3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3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3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3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3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3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4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184337</xdr:rowOff>
    </xdr:to>
    <xdr:sp macro="" textlink="">
      <xdr:nvSpPr>
        <xdr:cNvPr id="1164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238312</xdr:rowOff>
    </xdr:to>
    <xdr:sp macro="" textlink="">
      <xdr:nvSpPr>
        <xdr:cNvPr id="1164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1164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4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4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184150</xdr:rowOff>
    </xdr:to>
    <xdr:sp macro="" textlink="">
      <xdr:nvSpPr>
        <xdr:cNvPr id="1164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1164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1164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4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5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184337</xdr:rowOff>
    </xdr:to>
    <xdr:sp macro="" textlink="">
      <xdr:nvSpPr>
        <xdr:cNvPr id="1165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238312</xdr:rowOff>
    </xdr:to>
    <xdr:sp macro="" textlink="">
      <xdr:nvSpPr>
        <xdr:cNvPr id="1165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1165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5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749300"/>
    <xdr:sp macro="" textlink="">
      <xdr:nvSpPr>
        <xdr:cNvPr id="1165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184150</xdr:rowOff>
    </xdr:to>
    <xdr:sp macro="" textlink="">
      <xdr:nvSpPr>
        <xdr:cNvPr id="1165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1165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238125</xdr:rowOff>
    </xdr:to>
    <xdr:sp macro="" textlink="">
      <xdr:nvSpPr>
        <xdr:cNvPr id="1165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5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6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184336</xdr:rowOff>
    </xdr:to>
    <xdr:sp macro="" textlink="">
      <xdr:nvSpPr>
        <xdr:cNvPr id="1166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238311</xdr:rowOff>
    </xdr:to>
    <xdr:sp macro="" textlink="">
      <xdr:nvSpPr>
        <xdr:cNvPr id="1166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6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6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6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6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6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6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6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7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184336</xdr:rowOff>
    </xdr:to>
    <xdr:sp macro="" textlink="">
      <xdr:nvSpPr>
        <xdr:cNvPr id="1167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238311</xdr:rowOff>
    </xdr:to>
    <xdr:sp macro="" textlink="">
      <xdr:nvSpPr>
        <xdr:cNvPr id="1167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7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7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1167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184149</xdr:rowOff>
    </xdr:to>
    <xdr:sp macro="" textlink="">
      <xdr:nvSpPr>
        <xdr:cNvPr id="1167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7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238124</xdr:rowOff>
    </xdr:to>
    <xdr:sp macro="" textlink="">
      <xdr:nvSpPr>
        <xdr:cNvPr id="1167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24"/>
  <sheetViews>
    <sheetView tabSelected="1" topLeftCell="A5" zoomScale="68" zoomScaleNormal="68" workbookViewId="0">
      <selection activeCell="K19" sqref="K19"/>
    </sheetView>
  </sheetViews>
  <sheetFormatPr defaultColWidth="9" defaultRowHeight="14.25" customHeight="1"/>
  <cols>
    <col min="1" max="1" width="25.375" style="4" customWidth="1"/>
    <col min="2" max="2" width="25.875" style="4" customWidth="1"/>
    <col min="3" max="3" width="17" style="4" customWidth="1"/>
    <col min="4" max="4" width="18.25" style="4" customWidth="1"/>
    <col min="5" max="5" width="17.625" style="5" customWidth="1"/>
    <col min="6" max="6" width="18" style="5" customWidth="1"/>
    <col min="7" max="7" width="25.125" style="5" customWidth="1"/>
    <col min="8" max="8" width="17.25" style="4" customWidth="1"/>
    <col min="9" max="245" width="9" style="4"/>
    <col min="246" max="16384" width="9" style="3"/>
  </cols>
  <sheetData>
    <row r="1" spans="1:245" s="1" customFormat="1" ht="69.95" customHeight="1">
      <c r="A1" s="48" t="s">
        <v>16</v>
      </c>
      <c r="B1" s="49"/>
      <c r="C1" s="49"/>
      <c r="D1" s="49"/>
      <c r="E1" s="50"/>
      <c r="F1" s="50"/>
      <c r="G1" s="50"/>
    </row>
    <row r="2" spans="1:245" s="1" customFormat="1" ht="35.450000000000003" customHeight="1">
      <c r="A2" s="51" t="s">
        <v>14</v>
      </c>
      <c r="B2" s="52"/>
      <c r="C2" s="52"/>
      <c r="D2" s="52"/>
      <c r="E2" s="52"/>
      <c r="F2" s="52"/>
      <c r="G2" s="53"/>
    </row>
    <row r="3" spans="1:245" s="1" customFormat="1" ht="21.95" customHeight="1">
      <c r="A3" s="54" t="s">
        <v>13</v>
      </c>
      <c r="B3" s="55"/>
      <c r="C3" s="55"/>
      <c r="D3" s="55"/>
      <c r="E3" s="55"/>
      <c r="F3" s="55"/>
      <c r="G3" s="56"/>
    </row>
    <row r="4" spans="1:245" ht="41.1" customHeight="1">
      <c r="A4" s="57" t="s">
        <v>0</v>
      </c>
      <c r="B4" s="58"/>
      <c r="C4" s="58"/>
      <c r="D4" s="58"/>
      <c r="E4" s="59"/>
      <c r="F4" s="59"/>
      <c r="G4" s="60"/>
    </row>
    <row r="5" spans="1:245" ht="18">
      <c r="A5" s="6"/>
      <c r="D5" s="61" t="s">
        <v>32</v>
      </c>
      <c r="E5" s="62"/>
      <c r="F5" s="62"/>
      <c r="G5" s="63"/>
    </row>
    <row r="6" spans="1:245" ht="18">
      <c r="A6" s="7" t="s">
        <v>1</v>
      </c>
      <c r="B6" s="8"/>
      <c r="C6" s="9"/>
      <c r="D6" s="64" t="s">
        <v>33</v>
      </c>
      <c r="E6" s="65"/>
      <c r="F6" s="65"/>
      <c r="G6" s="66"/>
    </row>
    <row r="7" spans="1:245" ht="27" customHeight="1">
      <c r="A7" s="10" t="s">
        <v>2</v>
      </c>
      <c r="B7" s="67" t="s">
        <v>26</v>
      </c>
      <c r="C7" s="68"/>
      <c r="D7" s="68"/>
      <c r="E7" s="69"/>
      <c r="F7" s="69"/>
      <c r="G7" s="70"/>
    </row>
    <row r="8" spans="1:245" ht="27" customHeight="1">
      <c r="A8" s="10" t="s">
        <v>3</v>
      </c>
      <c r="B8" s="67" t="s">
        <v>31</v>
      </c>
      <c r="C8" s="71"/>
      <c r="D8" s="71"/>
      <c r="E8" s="72"/>
      <c r="F8" s="72"/>
      <c r="G8" s="73"/>
    </row>
    <row r="9" spans="1:245" ht="27" customHeight="1">
      <c r="A9" s="10" t="s">
        <v>4</v>
      </c>
      <c r="B9" s="67" t="s">
        <v>19</v>
      </c>
      <c r="C9" s="68"/>
      <c r="D9" s="68"/>
      <c r="E9" s="69"/>
      <c r="F9" s="69"/>
      <c r="G9" s="70"/>
    </row>
    <row r="10" spans="1:245" ht="27" customHeight="1">
      <c r="A10" s="10" t="s">
        <v>5</v>
      </c>
      <c r="B10" s="67" t="s">
        <v>20</v>
      </c>
      <c r="C10" s="68"/>
      <c r="D10" s="68"/>
      <c r="E10" s="69"/>
      <c r="F10" s="69"/>
      <c r="G10" s="70"/>
    </row>
    <row r="11" spans="1:245" ht="140.44999999999999" customHeight="1">
      <c r="A11" s="11" t="s">
        <v>6</v>
      </c>
      <c r="B11" s="34" t="s">
        <v>18</v>
      </c>
      <c r="C11" s="35"/>
      <c r="D11" s="35"/>
      <c r="E11" s="36"/>
      <c r="F11" s="36"/>
      <c r="G11" s="37"/>
    </row>
    <row r="12" spans="1:245" ht="27" customHeight="1">
      <c r="A12" s="12" t="s">
        <v>7</v>
      </c>
      <c r="B12" s="12"/>
    </row>
    <row r="13" spans="1:245" s="2" customFormat="1" ht="54">
      <c r="A13" s="18" t="s">
        <v>8</v>
      </c>
      <c r="B13" s="19" t="s">
        <v>9</v>
      </c>
      <c r="C13" s="19" t="s">
        <v>10</v>
      </c>
      <c r="D13" s="13" t="s">
        <v>11</v>
      </c>
      <c r="E13" s="14" t="s">
        <v>24</v>
      </c>
      <c r="F13" s="14" t="s">
        <v>29</v>
      </c>
      <c r="G13" s="17" t="s">
        <v>28</v>
      </c>
    </row>
    <row r="14" spans="1:245" s="2" customFormat="1" ht="37.5" customHeight="1">
      <c r="A14" s="24" t="s">
        <v>37</v>
      </c>
      <c r="B14" s="15" t="s">
        <v>12</v>
      </c>
      <c r="C14" s="20" t="s">
        <v>21</v>
      </c>
      <c r="D14" s="13">
        <v>6500</v>
      </c>
      <c r="E14" s="14">
        <v>65</v>
      </c>
      <c r="F14" s="21">
        <v>45.63</v>
      </c>
      <c r="G14" s="17">
        <f>D14*F14</f>
        <v>296595</v>
      </c>
    </row>
    <row r="15" spans="1:245" s="2" customFormat="1" ht="37.5" customHeight="1">
      <c r="A15" s="24" t="s">
        <v>38</v>
      </c>
      <c r="B15" s="15" t="s">
        <v>12</v>
      </c>
      <c r="C15" s="20" t="s">
        <v>21</v>
      </c>
      <c r="D15" s="13">
        <v>2200</v>
      </c>
      <c r="E15" s="14">
        <v>22</v>
      </c>
      <c r="F15" s="14">
        <v>0</v>
      </c>
      <c r="G15" s="17">
        <f t="shared" ref="G15:G18" si="0">D15*F15</f>
        <v>0</v>
      </c>
    </row>
    <row r="16" spans="1:245" ht="39" customHeight="1">
      <c r="A16" s="16" t="s">
        <v>22</v>
      </c>
      <c r="B16" s="15" t="s">
        <v>12</v>
      </c>
      <c r="C16" s="20" t="s">
        <v>23</v>
      </c>
      <c r="D16" s="15">
        <v>6000</v>
      </c>
      <c r="E16" s="15" t="s">
        <v>39</v>
      </c>
      <c r="F16" s="21">
        <v>45.63</v>
      </c>
      <c r="G16" s="17">
        <f t="shared" si="0"/>
        <v>273780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</row>
    <row r="17" spans="1:245" ht="39" customHeight="1">
      <c r="A17" s="16" t="s">
        <v>22</v>
      </c>
      <c r="B17" s="25" t="s">
        <v>40</v>
      </c>
      <c r="C17" s="20" t="s">
        <v>21</v>
      </c>
      <c r="D17" s="15">
        <v>1000</v>
      </c>
      <c r="E17" s="15" t="s">
        <v>41</v>
      </c>
      <c r="F17" s="21">
        <v>45.63</v>
      </c>
      <c r="G17" s="17">
        <f t="shared" si="0"/>
        <v>45630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</row>
    <row r="18" spans="1:245" ht="39" customHeight="1">
      <c r="A18" s="16" t="s">
        <v>42</v>
      </c>
      <c r="B18" s="15" t="s">
        <v>12</v>
      </c>
      <c r="C18" s="20" t="s">
        <v>21</v>
      </c>
      <c r="D18" s="15">
        <v>3500</v>
      </c>
      <c r="E18" s="15" t="s">
        <v>43</v>
      </c>
      <c r="F18" s="21">
        <v>45.63</v>
      </c>
      <c r="G18" s="17">
        <f t="shared" si="0"/>
        <v>159705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</row>
    <row r="19" spans="1:245" ht="39" customHeight="1">
      <c r="A19" s="16"/>
      <c r="B19" s="16"/>
      <c r="C19" s="20"/>
      <c r="D19" s="38" t="s">
        <v>25</v>
      </c>
      <c r="E19" s="38"/>
      <c r="F19" s="39"/>
      <c r="G19" s="21">
        <f>SUM(G14:G18)</f>
        <v>775710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</row>
    <row r="20" spans="1:245" ht="39" customHeight="1">
      <c r="A20" s="16"/>
      <c r="B20" s="16"/>
      <c r="C20" s="20"/>
      <c r="D20" s="40" t="s">
        <v>34</v>
      </c>
      <c r="E20" s="41"/>
      <c r="F20" s="42"/>
      <c r="G20" s="22">
        <f>G19*0.3</f>
        <v>232713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</row>
    <row r="21" spans="1:245" ht="39" customHeight="1">
      <c r="A21" s="16"/>
      <c r="B21" s="16"/>
      <c r="C21" s="20"/>
      <c r="D21" s="43" t="s">
        <v>35</v>
      </c>
      <c r="E21" s="44"/>
      <c r="F21" s="45"/>
      <c r="G21" s="23">
        <f>G19-G20</f>
        <v>542997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</row>
    <row r="22" spans="1:245" ht="119.1" customHeight="1">
      <c r="A22" s="30" t="s">
        <v>36</v>
      </c>
      <c r="B22" s="31"/>
      <c r="C22" s="31"/>
      <c r="D22" s="31"/>
      <c r="E22" s="32"/>
      <c r="F22" s="32"/>
      <c r="G22" s="33"/>
    </row>
    <row r="23" spans="1:245" ht="36" customHeight="1">
      <c r="A23" s="26" t="s">
        <v>15</v>
      </c>
      <c r="B23" s="26"/>
      <c r="C23" s="26"/>
      <c r="D23" s="46" t="s">
        <v>30</v>
      </c>
      <c r="E23" s="46"/>
      <c r="F23" s="46"/>
      <c r="G23" s="47"/>
    </row>
    <row r="24" spans="1:245" ht="48.6" customHeight="1">
      <c r="A24" s="27" t="s">
        <v>17</v>
      </c>
      <c r="B24" s="27"/>
      <c r="C24" s="27"/>
      <c r="D24" s="28" t="s">
        <v>27</v>
      </c>
      <c r="E24" s="28"/>
      <c r="F24" s="28"/>
      <c r="G24" s="29"/>
    </row>
  </sheetData>
  <mergeCells count="19">
    <mergeCell ref="D6:G6"/>
    <mergeCell ref="B7:G7"/>
    <mergeCell ref="B8:G8"/>
    <mergeCell ref="B9:G9"/>
    <mergeCell ref="B10:G10"/>
    <mergeCell ref="A1:G1"/>
    <mergeCell ref="A2:G2"/>
    <mergeCell ref="A3:G3"/>
    <mergeCell ref="A4:G4"/>
    <mergeCell ref="D5:G5"/>
    <mergeCell ref="A23:C23"/>
    <mergeCell ref="A24:C24"/>
    <mergeCell ref="D24:G24"/>
    <mergeCell ref="A22:G22"/>
    <mergeCell ref="B11:G11"/>
    <mergeCell ref="D19:F19"/>
    <mergeCell ref="D20:F20"/>
    <mergeCell ref="D21:F21"/>
    <mergeCell ref="D23:G23"/>
  </mergeCells>
  <phoneticPr fontId="9" type="noConversion"/>
  <pageMargins left="0.75" right="0.75" top="1" bottom="1" header="0.51041666666666696" footer="0.51041666666666696"/>
  <pageSetup paperSize="9" scale="53" firstPageNumber="4294963191" orientation="portrait" useFirstPageNumber="1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Harris</cp:lastModifiedBy>
  <cp:lastPrinted>2019-12-10T09:36:51Z</cp:lastPrinted>
  <dcterms:created xsi:type="dcterms:W3CDTF">2011-09-15T05:59:00Z</dcterms:created>
  <dcterms:modified xsi:type="dcterms:W3CDTF">2020-08-17T18:40:47Z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