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entry\STAT\"/>
    </mc:Choice>
  </mc:AlternateContent>
  <xr:revisionPtr revIDLastSave="0" documentId="13_ncr:1_{B756A534-A998-4761-95CB-8F6C055D585D}" xr6:coauthVersionLast="47" xr6:coauthVersionMax="47" xr10:uidLastSave="{00000000-0000-0000-0000-000000000000}"/>
  <bookViews>
    <workbookView xWindow="-110" yWindow="-110" windowWidth="19420" windowHeight="10300" xr2:uid="{69B8C8C5-1E45-4FE8-B678-E7C554D20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1" l="1" a="1"/>
  <c r="A17" i="1" s="1"/>
  <c r="B26" i="1"/>
  <c r="B27" i="1"/>
  <c r="C18" i="1"/>
  <c r="C22" i="1" s="1"/>
  <c r="B18" i="1"/>
  <c r="D18" i="1" s="1"/>
  <c r="D17" i="1"/>
  <c r="B23" i="1" s="1"/>
  <c r="D16" i="1"/>
  <c r="F7" i="1"/>
  <c r="H16" i="1" l="1"/>
  <c r="B22" i="1"/>
  <c r="C23" i="1"/>
  <c r="H17" i="1" s="1"/>
  <c r="H18" i="1" s="1"/>
  <c r="B24" i="1" l="1"/>
  <c r="D22" i="1"/>
  <c r="C24" i="1"/>
  <c r="D23" i="1"/>
  <c r="G17" i="1"/>
  <c r="I17" i="1" s="1"/>
  <c r="G16" i="1"/>
  <c r="D24" i="1" l="1"/>
  <c r="I16" i="1"/>
  <c r="G18" i="1"/>
  <c r="I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<sst xmlns="http://schemas.openxmlformats.org/spreadsheetml/2006/main" count="35" uniqueCount="20">
  <si>
    <t>Standard Devition</t>
  </si>
  <si>
    <t>Size</t>
  </si>
  <si>
    <t>Mean</t>
  </si>
  <si>
    <t>Girls</t>
  </si>
  <si>
    <t>Boys</t>
  </si>
  <si>
    <t>Validate the claim with 5% LoS (Level of Significance).</t>
  </si>
  <si>
    <t>Since Z = 7.02 &gt; 1.96 (critical value at 5% significance level), we reject the null hypothesis.</t>
  </si>
  <si>
    <t>CONCLUSION</t>
  </si>
  <si>
    <t>There is a significant difference between the intelligence scores of boys and girls.</t>
  </si>
  <si>
    <t>Diagnosed as cancer</t>
  </si>
  <si>
    <t>SMOKERS</t>
  </si>
  <si>
    <t>NON-SMOKARS</t>
  </si>
  <si>
    <t>TOTAL</t>
  </si>
  <si>
    <t>CATEGORY</t>
  </si>
  <si>
    <t>Without Cancer</t>
  </si>
  <si>
    <t>DF</t>
  </si>
  <si>
    <t>Your test statistic = 23.70 &gt;&gt; 3.84 ⇒ Reject the null hypothesis</t>
  </si>
  <si>
    <t>Q2)</t>
  </si>
  <si>
    <t>Q1)</t>
  </si>
  <si>
    <t>Conclusion: There is a significant association between smoking and cancer diagnosis.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</si>
</sst>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7</v>
    <v>8</v>
    <v>25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CAC6-6971-44D2-BF46-1D18989CA7D5}">
  <dimension ref="A1:M28"/>
  <sheetViews>
    <sheetView tabSelected="1" topLeftCell="A13" workbookViewId="0">
      <selection activeCell="C28" sqref="C28"/>
    </sheetView>
  </sheetViews>
  <sheetFormatPr defaultRowHeight="14.5" x14ac:dyDescent="0.35"/>
  <cols>
    <col min="1" max="1" width="13.6328125" style="4" bestFit="1" customWidth="1"/>
    <col min="2" max="2" width="19.6328125" style="4" bestFit="1" customWidth="1"/>
    <col min="3" max="3" width="15.90625" style="4" bestFit="1" customWidth="1"/>
    <col min="4" max="4" width="12.90625" style="4" bestFit="1" customWidth="1"/>
    <col min="5" max="5" width="13.36328125" style="4" customWidth="1"/>
    <col min="6" max="6" width="13.6328125" style="4" bestFit="1" customWidth="1"/>
    <col min="7" max="7" width="18.7265625" style="4" customWidth="1"/>
    <col min="8" max="9" width="15.453125" style="4" bestFit="1" customWidth="1"/>
    <col min="10" max="16384" width="8.7265625" style="4"/>
  </cols>
  <sheetData>
    <row r="1" spans="1:13" ht="18.5" x14ac:dyDescent="0.45">
      <c r="A1" s="20" t="s">
        <v>18</v>
      </c>
    </row>
    <row r="3" spans="1:13" x14ac:dyDescent="0.35">
      <c r="B3" s="2" t="s">
        <v>2</v>
      </c>
      <c r="C3" s="2" t="s">
        <v>0</v>
      </c>
      <c r="D3" s="2" t="s">
        <v>1</v>
      </c>
    </row>
    <row r="4" spans="1:13" x14ac:dyDescent="0.35">
      <c r="A4" s="2" t="s">
        <v>3</v>
      </c>
      <c r="B4" s="1">
        <v>89</v>
      </c>
      <c r="C4" s="1">
        <v>4</v>
      </c>
      <c r="D4" s="1">
        <v>50</v>
      </c>
    </row>
    <row r="5" spans="1:13" x14ac:dyDescent="0.35">
      <c r="A5" s="2" t="s">
        <v>4</v>
      </c>
      <c r="B5" s="1">
        <v>82</v>
      </c>
      <c r="C5" s="1">
        <v>9</v>
      </c>
      <c r="D5" s="1">
        <v>120</v>
      </c>
    </row>
    <row r="6" spans="1:13" ht="15" thickBot="1" x14ac:dyDescent="0.4">
      <c r="A6" s="3"/>
    </row>
    <row r="7" spans="1:13" ht="15" thickBot="1" x14ac:dyDescent="0.4">
      <c r="A7" s="6" t="s">
        <v>5</v>
      </c>
      <c r="B7" s="6"/>
      <c r="C7" s="6"/>
      <c r="D7" s="6"/>
      <c r="F7" s="7">
        <f>(B4-B5)/SQRT((C4^2/D4)+(C5^2/D5))</f>
        <v>7.0175658996391963</v>
      </c>
    </row>
    <row r="8" spans="1:13" ht="15" thickBot="1" x14ac:dyDescent="0.4"/>
    <row r="9" spans="1:13" ht="15" thickBot="1" x14ac:dyDescent="0.4">
      <c r="B9" s="8"/>
      <c r="F9" s="9" t="s">
        <v>6</v>
      </c>
      <c r="G9" s="10"/>
      <c r="H9" s="10"/>
      <c r="I9" s="10"/>
      <c r="J9" s="10"/>
      <c r="K9" s="11"/>
    </row>
    <row r="10" spans="1:13" ht="15" thickBot="1" x14ac:dyDescent="0.4"/>
    <row r="11" spans="1:13" ht="15" thickBot="1" x14ac:dyDescent="0.4">
      <c r="E11" s="12" t="s">
        <v>7</v>
      </c>
      <c r="F11" s="9" t="s">
        <v>8</v>
      </c>
      <c r="G11" s="10"/>
      <c r="H11" s="10"/>
      <c r="I11" s="10"/>
      <c r="J11" s="11"/>
    </row>
    <row r="12" spans="1:13" s="14" customFormat="1" x14ac:dyDescent="0.35">
      <c r="A12" s="4"/>
      <c r="B12" s="4"/>
      <c r="C12" s="4"/>
      <c r="D12" s="4"/>
      <c r="E12" s="13"/>
      <c r="F12" s="13"/>
      <c r="G12" s="13"/>
      <c r="H12" s="13"/>
      <c r="I12" s="13"/>
      <c r="J12" s="13"/>
      <c r="K12" s="13"/>
      <c r="L12" s="13"/>
      <c r="M12" s="13"/>
    </row>
    <row r="13" spans="1:13" s="14" customFormat="1" ht="18.5" x14ac:dyDescent="0.45">
      <c r="A13" s="20" t="s">
        <v>17</v>
      </c>
      <c r="B13" s="4"/>
      <c r="C13" s="4"/>
      <c r="D13" s="4"/>
      <c r="E13" s="13"/>
      <c r="F13" s="13"/>
      <c r="G13" s="13"/>
      <c r="H13" s="13"/>
      <c r="I13" s="13"/>
      <c r="J13" s="13"/>
      <c r="K13" s="13"/>
      <c r="L13" s="13"/>
      <c r="M13" s="13"/>
    </row>
    <row r="15" spans="1:13" ht="16" x14ac:dyDescent="0.4">
      <c r="A15" s="2" t="s">
        <v>13</v>
      </c>
      <c r="B15" s="15" t="s">
        <v>9</v>
      </c>
      <c r="C15" s="15" t="s">
        <v>14</v>
      </c>
      <c r="D15" s="2" t="s">
        <v>12</v>
      </c>
      <c r="E15" s="3"/>
      <c r="F15" s="2" t="s">
        <v>13</v>
      </c>
      <c r="G15" s="15" t="s">
        <v>9</v>
      </c>
      <c r="H15" s="15" t="s">
        <v>14</v>
      </c>
      <c r="I15" s="2" t="s">
        <v>12</v>
      </c>
    </row>
    <row r="16" spans="1:13" x14ac:dyDescent="0.35">
      <c r="A16" s="2" t="s">
        <v>10</v>
      </c>
      <c r="B16" s="2">
        <v>220</v>
      </c>
      <c r="C16" s="2">
        <v>230</v>
      </c>
      <c r="D16" s="2">
        <f>SUM(B16:C16)</f>
        <v>450</v>
      </c>
      <c r="E16" s="3"/>
      <c r="F16" s="2" t="s">
        <v>10</v>
      </c>
      <c r="G16" s="16">
        <f>((B16-B22)^2)/B22</f>
        <v>9.8442982456140342</v>
      </c>
      <c r="H16" s="16">
        <f>((C16-C22)^2)/C22</f>
        <v>6.4497126436781613</v>
      </c>
      <c r="I16" s="16">
        <f>SUM(G16:H16)</f>
        <v>16.294010889292196</v>
      </c>
    </row>
    <row r="17" spans="1:9" x14ac:dyDescent="0.35">
      <c r="A17" s="2" t="e" cm="1" vm="1">
        <f t="array" aca="1" ref="A17" ca="1">D2:K27</f>
        <v>#VALUE!</v>
      </c>
      <c r="B17" s="2">
        <v>350</v>
      </c>
      <c r="C17" s="2">
        <v>640</v>
      </c>
      <c r="D17" s="2">
        <f t="shared" ref="D17" si="0">SUM(B17:C17)</f>
        <v>990</v>
      </c>
      <c r="E17" s="3"/>
      <c r="F17" s="2" t="s">
        <v>11</v>
      </c>
      <c r="G17" s="16">
        <f>((B17-B23)^2)/B23</f>
        <v>4.4746810207336525</v>
      </c>
      <c r="H17" s="16">
        <f>((C17-C23)^2)/C23</f>
        <v>2.931687565308255</v>
      </c>
      <c r="I17" s="16">
        <f t="shared" ref="I17:I18" si="1">SUM(G17:H17)</f>
        <v>7.4063685860419071</v>
      </c>
    </row>
    <row r="18" spans="1:9" x14ac:dyDescent="0.35">
      <c r="A18" s="2" t="s">
        <v>12</v>
      </c>
      <c r="B18" s="2">
        <f>SUM(B16:B17)</f>
        <v>570</v>
      </c>
      <c r="C18" s="2">
        <f>SUM(C16:C17)</f>
        <v>870</v>
      </c>
      <c r="D18" s="2">
        <f>SUM(B18:C18)</f>
        <v>1440</v>
      </c>
      <c r="E18" s="3"/>
      <c r="F18" s="2" t="s">
        <v>12</v>
      </c>
      <c r="G18" s="16">
        <f>SUM(G16:G17)</f>
        <v>14.318979266347686</v>
      </c>
      <c r="H18" s="16">
        <f>SUM(H16:H17)</f>
        <v>9.3814002089864168</v>
      </c>
      <c r="I18" s="16">
        <f t="shared" si="1"/>
        <v>23.700379475334103</v>
      </c>
    </row>
    <row r="19" spans="1:9" x14ac:dyDescent="0.35">
      <c r="A19" s="3"/>
      <c r="B19" s="3"/>
      <c r="C19" s="3"/>
      <c r="D19" s="3"/>
      <c r="E19" s="3"/>
    </row>
    <row r="21" spans="1:9" ht="16" x14ac:dyDescent="0.4">
      <c r="A21" s="2" t="s">
        <v>13</v>
      </c>
      <c r="B21" s="15" t="s">
        <v>9</v>
      </c>
      <c r="C21" s="15" t="s">
        <v>14</v>
      </c>
      <c r="D21" s="2" t="s">
        <v>12</v>
      </c>
    </row>
    <row r="22" spans="1:9" x14ac:dyDescent="0.35">
      <c r="A22" s="2" t="s">
        <v>10</v>
      </c>
      <c r="B22" s="2">
        <f>$D16*B$18/$D$18</f>
        <v>178.125</v>
      </c>
      <c r="C22" s="2">
        <f>$D16*C$18/$D$18</f>
        <v>271.875</v>
      </c>
      <c r="D22" s="2">
        <f>SUM(B22:C22)</f>
        <v>450</v>
      </c>
    </row>
    <row r="23" spans="1:9" x14ac:dyDescent="0.35">
      <c r="A23" s="2" t="s">
        <v>11</v>
      </c>
      <c r="B23" s="2">
        <f>$D17*B$18/$D$18</f>
        <v>391.875</v>
      </c>
      <c r="C23" s="2">
        <f>$D17*C$18/$D$18</f>
        <v>598.125</v>
      </c>
      <c r="D23" s="2">
        <f t="shared" ref="D23" si="2">SUM(B23:C23)</f>
        <v>990</v>
      </c>
    </row>
    <row r="24" spans="1:9" x14ac:dyDescent="0.35">
      <c r="A24" s="2" t="s">
        <v>12</v>
      </c>
      <c r="B24" s="2">
        <f>SUM(B22:B23)</f>
        <v>570</v>
      </c>
      <c r="C24" s="2">
        <f>SUM(C22:C23)</f>
        <v>870</v>
      </c>
      <c r="D24" s="2">
        <f>SUM(B24:C24)</f>
        <v>1440</v>
      </c>
    </row>
    <row r="25" spans="1:9" ht="15" thickBot="1" x14ac:dyDescent="0.4"/>
    <row r="26" spans="1:9" ht="16.5" thickBot="1" x14ac:dyDescent="0.45">
      <c r="A26" s="5" t="s">
        <v>15</v>
      </c>
      <c r="B26" s="5">
        <f>(2-1)*(2-1)</f>
        <v>1</v>
      </c>
      <c r="D26" s="17" t="s">
        <v>16</v>
      </c>
      <c r="E26" s="18"/>
      <c r="F26" s="18"/>
      <c r="G26" s="19"/>
    </row>
    <row r="27" spans="1:9" ht="16.5" thickBot="1" x14ac:dyDescent="0.45">
      <c r="A27" s="5" t="s">
        <v>15</v>
      </c>
      <c r="B27" s="5">
        <f>_xlfn.CHISQ.DIST.RT(J18,1)</f>
        <v>1</v>
      </c>
    </row>
    <row r="28" spans="1:9" ht="15" thickBot="1" x14ac:dyDescent="0.4">
      <c r="D28" s="9" t="s">
        <v>19</v>
      </c>
      <c r="E28" s="21"/>
      <c r="F28" s="21"/>
      <c r="G28" s="21"/>
      <c r="H28" s="22"/>
    </row>
  </sheetData>
  <mergeCells count="5">
    <mergeCell ref="D26:G26"/>
    <mergeCell ref="D28:H28"/>
    <mergeCell ref="A7:D7"/>
    <mergeCell ref="F9:K9"/>
    <mergeCell ref="F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RANA</dc:creator>
  <cp:lastModifiedBy>KASHISH RANA</cp:lastModifiedBy>
  <dcterms:created xsi:type="dcterms:W3CDTF">2025-07-25T11:28:41Z</dcterms:created>
  <dcterms:modified xsi:type="dcterms:W3CDTF">2025-07-25T13:05:48Z</dcterms:modified>
</cp:coreProperties>
</file>