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Google Drive\MAE 108\Lab 4\Code\"/>
    </mc:Choice>
  </mc:AlternateContent>
  <bookViews>
    <workbookView xWindow="0" yWindow="0" windowWidth="21540" windowHeight="4290" activeTab="1"/>
  </bookViews>
  <sheets>
    <sheet name="Drag Lift" sheetId="4" r:id="rId1"/>
    <sheet name="Pressure Taps" sheetId="1" r:id="rId2"/>
    <sheet name="BetaValues" sheetId="3" r:id="rId3"/>
    <sheet name="Velocity Profil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F23" i="2"/>
  <c r="D23" i="2"/>
  <c r="B23" i="2"/>
  <c r="K3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F4" i="3"/>
  <c r="E4" i="3"/>
  <c r="E3" i="3"/>
  <c r="F3" i="3"/>
</calcChain>
</file>

<file path=xl/sharedStrings.xml><?xml version="1.0" encoding="utf-8"?>
<sst xmlns="http://schemas.openxmlformats.org/spreadsheetml/2006/main" count="94" uniqueCount="38">
  <si>
    <t>X</t>
  </si>
  <si>
    <t>Z</t>
  </si>
  <si>
    <t>Clark Y-14  Top 
Coordinates</t>
  </si>
  <si>
    <t>Clark Y-14 Bot
Coordinates</t>
  </si>
  <si>
    <t>CpN</t>
  </si>
  <si>
    <t>CpP</t>
  </si>
  <si>
    <t>Bottom</t>
  </si>
  <si>
    <t>X and Z coor. Top
Data Acquistion</t>
  </si>
  <si>
    <t>X and Z coor. Bot
Data Acquistion</t>
  </si>
  <si>
    <t>0 degrees Top</t>
  </si>
  <si>
    <t>4 degrees Top</t>
  </si>
  <si>
    <t>8 degrees Top</t>
  </si>
  <si>
    <t>20 degrees Top</t>
  </si>
  <si>
    <t>Angle</t>
  </si>
  <si>
    <t>Section</t>
  </si>
  <si>
    <t>Drag</t>
  </si>
  <si>
    <t>Coefficient</t>
  </si>
  <si>
    <t>Lift</t>
  </si>
  <si>
    <t>X, Y Coordinate 
0 degrees AoA</t>
  </si>
  <si>
    <t>X, Y Coordinate 
4 degrees AoA</t>
  </si>
  <si>
    <t>X, Y Coordinate 
8 degrees AoA</t>
  </si>
  <si>
    <t>X, Y Coordinate 
20 degrees AoA</t>
  </si>
  <si>
    <t>Spline Fit Data</t>
  </si>
  <si>
    <t>Orginal Data With Distance Adjusted</t>
  </si>
  <si>
    <t>TopAngle</t>
  </si>
  <si>
    <t>BotAngle</t>
  </si>
  <si>
    <t>Local Angle</t>
  </si>
  <si>
    <t>&lt;---Beta Values used</t>
  </si>
  <si>
    <t>Average U_0 =</t>
  </si>
  <si>
    <t>DownStream</t>
  </si>
  <si>
    <t>Drag Coefficent</t>
  </si>
  <si>
    <t>Method 1</t>
  </si>
  <si>
    <t>Method 2</t>
  </si>
  <si>
    <t>AoA</t>
  </si>
  <si>
    <t>Integration of
 Pressure</t>
  </si>
  <si>
    <t>Integration of Wake</t>
  </si>
  <si>
    <t>Theoretical 
Values</t>
  </si>
  <si>
    <t>Sting 
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</si>
</sst>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2" xfId="1" applyFill="1" applyBorder="1" applyAlignment="1">
      <alignment horizontal="center" wrapText="1"/>
    </xf>
    <xf numFmtId="0" fontId="1" fillId="2" borderId="2" xfId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'Velocity Profile'!$A$3:$A$19</c:f>
              <c:numCache>
                <c:formatCode>General</c:formatCode>
                <c:ptCount val="17"/>
                <c:pt idx="0">
                  <c:v>-0.69999999999999929</c:v>
                </c:pt>
                <c:pt idx="1">
                  <c:v>-0.60000000000000142</c:v>
                </c:pt>
                <c:pt idx="2">
                  <c:v>-0.5</c:v>
                </c:pt>
                <c:pt idx="3">
                  <c:v>-0.40000000000000213</c:v>
                </c:pt>
                <c:pt idx="4">
                  <c:v>-0.30000000000000071</c:v>
                </c:pt>
                <c:pt idx="5">
                  <c:v>-0.19999999999999929</c:v>
                </c:pt>
                <c:pt idx="6">
                  <c:v>-0.10000000000000142</c:v>
                </c:pt>
                <c:pt idx="7">
                  <c:v>0</c:v>
                </c:pt>
                <c:pt idx="8">
                  <c:v>9.9999999999997868E-2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0.39999999999999858</c:v>
                </c:pt>
                <c:pt idx="12">
                  <c:v>0.5</c:v>
                </c:pt>
                <c:pt idx="13">
                  <c:v>0.59999999999999787</c:v>
                </c:pt>
                <c:pt idx="14">
                  <c:v>0.69999999999999929</c:v>
                </c:pt>
                <c:pt idx="15">
                  <c:v>0.80000000000000071</c:v>
                </c:pt>
                <c:pt idx="16">
                  <c:v>0.89999999999999858</c:v>
                </c:pt>
              </c:numCache>
            </c:numRef>
          </c:xVal>
          <c:yVal>
            <c:numRef>
              <c:f>'Velocity Profile'!$B$3:$B$19</c:f>
              <c:numCache>
                <c:formatCode>General</c:formatCode>
                <c:ptCount val="17"/>
                <c:pt idx="0">
                  <c:v>32.435025849072169</c:v>
                </c:pt>
                <c:pt idx="1">
                  <c:v>32.371835311139414</c:v>
                </c:pt>
                <c:pt idx="2">
                  <c:v>32.346583402329244</c:v>
                </c:pt>
                <c:pt idx="3">
                  <c:v>31.826832921335868</c:v>
                </c:pt>
                <c:pt idx="4">
                  <c:v>30.178238772965617</c:v>
                </c:pt>
                <c:pt idx="5">
                  <c:v>27.452311404498637</c:v>
                </c:pt>
                <c:pt idx="6">
                  <c:v>25.162469428049153</c:v>
                </c:pt>
                <c:pt idx="7">
                  <c:v>24.185607522238001</c:v>
                </c:pt>
                <c:pt idx="8">
                  <c:v>25.012757399334784</c:v>
                </c:pt>
                <c:pt idx="9">
                  <c:v>25.394788188147032</c:v>
                </c:pt>
                <c:pt idx="10">
                  <c:v>27.334056599527841</c:v>
                </c:pt>
                <c:pt idx="11">
                  <c:v>29.681217144731278</c:v>
                </c:pt>
                <c:pt idx="12">
                  <c:v>31.572825963096374</c:v>
                </c:pt>
                <c:pt idx="13">
                  <c:v>31.855470909227897</c:v>
                </c:pt>
                <c:pt idx="14">
                  <c:v>32.381494122438824</c:v>
                </c:pt>
                <c:pt idx="15">
                  <c:v>32.149503128826801</c:v>
                </c:pt>
                <c:pt idx="16">
                  <c:v>32.369606643006115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127184"/>
        <c:axId val="-331126640"/>
      </c:scatterChart>
      <c:valAx>
        <c:axId val="-3311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6640"/>
        <c:crosses val="autoZero"/>
        <c:crossBetween val="midCat"/>
      </c:valAx>
      <c:valAx>
        <c:axId val="-33112664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'Velocity Profile'!$C$3:$C$16</c:f>
              <c:numCache>
                <c:formatCode>General</c:formatCode>
                <c:ptCount val="14"/>
                <c:pt idx="0">
                  <c:v>-0.60000000000000142</c:v>
                </c:pt>
                <c:pt idx="1">
                  <c:v>-0.5</c:v>
                </c:pt>
                <c:pt idx="2">
                  <c:v>-0.40000000000000213</c:v>
                </c:pt>
                <c:pt idx="3">
                  <c:v>-0.30000000000000071</c:v>
                </c:pt>
                <c:pt idx="4">
                  <c:v>-0.20000000000000284</c:v>
                </c:pt>
                <c:pt idx="5">
                  <c:v>-0.10000000000000142</c:v>
                </c:pt>
                <c:pt idx="6">
                  <c:v>0</c:v>
                </c:pt>
                <c:pt idx="7">
                  <c:v>9.9999999999997868E-2</c:v>
                </c:pt>
                <c:pt idx="8">
                  <c:v>0.19999999999999929</c:v>
                </c:pt>
                <c:pt idx="9">
                  <c:v>0.29999999999999716</c:v>
                </c:pt>
                <c:pt idx="10">
                  <c:v>0.39999999999999858</c:v>
                </c:pt>
                <c:pt idx="11">
                  <c:v>0.5</c:v>
                </c:pt>
                <c:pt idx="12">
                  <c:v>0.59999999999999787</c:v>
                </c:pt>
                <c:pt idx="13">
                  <c:v>0.69999999999999929</c:v>
                </c:pt>
              </c:numCache>
            </c:numRef>
          </c:xVal>
          <c:yVal>
            <c:numRef>
              <c:f>'Velocity Profile'!$D$3:$D$16</c:f>
              <c:numCache>
                <c:formatCode>General</c:formatCode>
                <c:ptCount val="14"/>
                <c:pt idx="0">
                  <c:v>32.648281725510493</c:v>
                </c:pt>
                <c:pt idx="1">
                  <c:v>32.862523898809847</c:v>
                </c:pt>
                <c:pt idx="2">
                  <c:v>32.784503357455627</c:v>
                </c:pt>
                <c:pt idx="3">
                  <c:v>31.054666799682213</c:v>
                </c:pt>
                <c:pt idx="4">
                  <c:v>27.930927970087318</c:v>
                </c:pt>
                <c:pt idx="5">
                  <c:v>25.24598217292899</c:v>
                </c:pt>
                <c:pt idx="6">
                  <c:v>24.068334673071679</c:v>
                </c:pt>
                <c:pt idx="7">
                  <c:v>24.455505534966964</c:v>
                </c:pt>
                <c:pt idx="8">
                  <c:v>25.041905348356039</c:v>
                </c:pt>
                <c:pt idx="9">
                  <c:v>27.452311404498637</c:v>
                </c:pt>
                <c:pt idx="10">
                  <c:v>29.966629796421319</c:v>
                </c:pt>
                <c:pt idx="11">
                  <c:v>30.955933064697316</c:v>
                </c:pt>
                <c:pt idx="12">
                  <c:v>31.150729586872618</c:v>
                </c:pt>
                <c:pt idx="13">
                  <c:v>31.204268502582629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118480"/>
        <c:axId val="-331117936"/>
      </c:scatterChart>
      <c:valAx>
        <c:axId val="-3311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17936"/>
        <c:crosses val="autoZero"/>
        <c:crossBetween val="midCat"/>
      </c:valAx>
      <c:valAx>
        <c:axId val="-3311179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'Velocity Profile'!$E$3:$E$18</c:f>
              <c:numCache>
                <c:formatCode>General</c:formatCode>
                <c:ptCount val="16"/>
                <c:pt idx="0">
                  <c:v>-0.59999999999999787</c:v>
                </c:pt>
                <c:pt idx="1">
                  <c:v>-0.5</c:v>
                </c:pt>
                <c:pt idx="2">
                  <c:v>-0.39999999999999858</c:v>
                </c:pt>
                <c:pt idx="3">
                  <c:v>-0.29999999999999716</c:v>
                </c:pt>
                <c:pt idx="4">
                  <c:v>-0.19999999999999929</c:v>
                </c:pt>
                <c:pt idx="5">
                  <c:v>-9.9999999999997868E-2</c:v>
                </c:pt>
                <c:pt idx="6">
                  <c:v>0</c:v>
                </c:pt>
                <c:pt idx="7">
                  <c:v>0.10000000000000142</c:v>
                </c:pt>
                <c:pt idx="8">
                  <c:v>0.20000000000000284</c:v>
                </c:pt>
                <c:pt idx="9">
                  <c:v>0.30000000000000071</c:v>
                </c:pt>
                <c:pt idx="10">
                  <c:v>0.40000000000000213</c:v>
                </c:pt>
                <c:pt idx="11">
                  <c:v>0.5</c:v>
                </c:pt>
                <c:pt idx="12">
                  <c:v>0.60000000000000142</c:v>
                </c:pt>
                <c:pt idx="13">
                  <c:v>0.70000000000000284</c:v>
                </c:pt>
                <c:pt idx="14">
                  <c:v>0.80000000000000071</c:v>
                </c:pt>
                <c:pt idx="15">
                  <c:v>0.90000000000000213</c:v>
                </c:pt>
              </c:numCache>
            </c:numRef>
          </c:xVal>
          <c:yVal>
            <c:numRef>
              <c:f>'Velocity Profile'!$F$3:$F$18</c:f>
              <c:numCache>
                <c:formatCode>General</c:formatCode>
                <c:ptCount val="16"/>
                <c:pt idx="0">
                  <c:v>31.592538799431111</c:v>
                </c:pt>
                <c:pt idx="1">
                  <c:v>31.727108961476961</c:v>
                </c:pt>
                <c:pt idx="2">
                  <c:v>31.87824737991124</c:v>
                </c:pt>
                <c:pt idx="3">
                  <c:v>30.687521858204217</c:v>
                </c:pt>
                <c:pt idx="4">
                  <c:v>28.257738573528478</c:v>
                </c:pt>
                <c:pt idx="5">
                  <c:v>25.090330917935329</c:v>
                </c:pt>
                <c:pt idx="6">
                  <c:v>23.91359031335303</c:v>
                </c:pt>
                <c:pt idx="7">
                  <c:v>23.937028099711174</c:v>
                </c:pt>
                <c:pt idx="8">
                  <c:v>25.614102828245031</c:v>
                </c:pt>
                <c:pt idx="9">
                  <c:v>28.181513690987366</c:v>
                </c:pt>
                <c:pt idx="10">
                  <c:v>29.924433523751567</c:v>
                </c:pt>
                <c:pt idx="11">
                  <c:v>30.536816624831115</c:v>
                </c:pt>
                <c:pt idx="12">
                  <c:v>30.84664777291232</c:v>
                </c:pt>
                <c:pt idx="13">
                  <c:v>30.779199455210357</c:v>
                </c:pt>
                <c:pt idx="14">
                  <c:v>30.903413425868873</c:v>
                </c:pt>
                <c:pt idx="15">
                  <c:v>30.755545417134226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121744"/>
        <c:axId val="-331121200"/>
      </c:scatterChart>
      <c:valAx>
        <c:axId val="-3311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1200"/>
        <c:crosses val="autoZero"/>
        <c:crossBetween val="midCat"/>
      </c:valAx>
      <c:valAx>
        <c:axId val="-331121200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'Velocity Profile'!$G$3:$G$25</c:f>
              <c:numCache>
                <c:formatCode>General</c:formatCode>
                <c:ptCount val="23"/>
                <c:pt idx="0">
                  <c:v>-3.1999999999999993</c:v>
                </c:pt>
                <c:pt idx="1">
                  <c:v>-3</c:v>
                </c:pt>
                <c:pt idx="2">
                  <c:v>-2.8000000000000007</c:v>
                </c:pt>
                <c:pt idx="3">
                  <c:v>-2.5999999999999979</c:v>
                </c:pt>
                <c:pt idx="4">
                  <c:v>-2.3999999999999986</c:v>
                </c:pt>
                <c:pt idx="5">
                  <c:v>-2.1999999999999993</c:v>
                </c:pt>
                <c:pt idx="6">
                  <c:v>-2</c:v>
                </c:pt>
                <c:pt idx="7">
                  <c:v>-1.8000000000000007</c:v>
                </c:pt>
                <c:pt idx="8">
                  <c:v>-1.5999999999999979</c:v>
                </c:pt>
                <c:pt idx="9">
                  <c:v>-1.3999999999999986</c:v>
                </c:pt>
                <c:pt idx="10">
                  <c:v>-1.1999999999999993</c:v>
                </c:pt>
                <c:pt idx="11">
                  <c:v>-0.80000000000000071</c:v>
                </c:pt>
                <c:pt idx="12">
                  <c:v>-0.59999999999999787</c:v>
                </c:pt>
                <c:pt idx="13">
                  <c:v>-0.39999999999999858</c:v>
                </c:pt>
                <c:pt idx="14">
                  <c:v>-0.19999999999999929</c:v>
                </c:pt>
                <c:pt idx="15">
                  <c:v>0</c:v>
                </c:pt>
                <c:pt idx="16">
                  <c:v>0.19999999999999929</c:v>
                </c:pt>
                <c:pt idx="17">
                  <c:v>0.40000000000000213</c:v>
                </c:pt>
                <c:pt idx="18">
                  <c:v>0.60000000000000142</c:v>
                </c:pt>
                <c:pt idx="19">
                  <c:v>0.80000000000000071</c:v>
                </c:pt>
                <c:pt idx="20">
                  <c:v>1.4000000000000021</c:v>
                </c:pt>
                <c:pt idx="21">
                  <c:v>1.6000000000000014</c:v>
                </c:pt>
                <c:pt idx="22">
                  <c:v>1.8000000000000007</c:v>
                </c:pt>
              </c:numCache>
            </c:numRef>
          </c:xVal>
          <c:yVal>
            <c:numRef>
              <c:f>'Velocity Profile'!$H$3:$H$25</c:f>
              <c:numCache>
                <c:formatCode>General</c:formatCode>
                <c:ptCount val="23"/>
                <c:pt idx="0">
                  <c:v>31.098699751567697</c:v>
                </c:pt>
                <c:pt idx="1">
                  <c:v>30.994103089604664</c:v>
                </c:pt>
                <c:pt idx="2">
                  <c:v>30.667493020456455</c:v>
                </c:pt>
                <c:pt idx="3">
                  <c:v>31.188344768463505</c:v>
                </c:pt>
                <c:pt idx="4">
                  <c:v>30.812193100895804</c:v>
                </c:pt>
                <c:pt idx="5">
                  <c:v>30.432131100161154</c:v>
                </c:pt>
                <c:pt idx="6">
                  <c:v>30.251132788903274</c:v>
                </c:pt>
                <c:pt idx="7">
                  <c:v>29.96592618270034</c:v>
                </c:pt>
                <c:pt idx="8">
                  <c:v>29.234899447035669</c:v>
                </c:pt>
                <c:pt idx="9">
                  <c:v>28.526684539725441</c:v>
                </c:pt>
                <c:pt idx="10">
                  <c:v>27.328120271754095</c:v>
                </c:pt>
                <c:pt idx="11">
                  <c:v>25.40544059691409</c:v>
                </c:pt>
                <c:pt idx="12">
                  <c:v>24.244393266309178</c:v>
                </c:pt>
                <c:pt idx="13">
                  <c:v>22.439128536395248</c:v>
                </c:pt>
                <c:pt idx="14">
                  <c:v>20.383062141816694</c:v>
                </c:pt>
                <c:pt idx="15">
                  <c:v>19.126180776076431</c:v>
                </c:pt>
                <c:pt idx="16">
                  <c:v>19.617571660082422</c:v>
                </c:pt>
                <c:pt idx="17">
                  <c:v>20.427174143863233</c:v>
                </c:pt>
                <c:pt idx="18">
                  <c:v>25.774549110981685</c:v>
                </c:pt>
                <c:pt idx="19">
                  <c:v>27.915527654322243</c:v>
                </c:pt>
                <c:pt idx="20">
                  <c:v>30.850956511923748</c:v>
                </c:pt>
                <c:pt idx="21">
                  <c:v>31.279621806688574</c:v>
                </c:pt>
                <c:pt idx="22">
                  <c:v>31.390710793403635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125008"/>
        <c:axId val="-331129360"/>
      </c:scatterChart>
      <c:valAx>
        <c:axId val="-3311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9360"/>
        <c:crosses val="autoZero"/>
        <c:crossBetween val="midCat"/>
      </c:valAx>
      <c:valAx>
        <c:axId val="-331129360"/>
        <c:scaling>
          <c:orientation val="minMax"/>
          <c:max val="34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3</xdr:row>
      <xdr:rowOff>4762</xdr:rowOff>
    </xdr:from>
    <xdr:ext cx="189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5250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5250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3</xdr:row>
      <xdr:rowOff>14287</xdr:rowOff>
    </xdr:from>
    <xdr:ext cx="65" cy="172227"/>
    <xdr:sp macro="" textlink="">
      <xdr:nvSpPr>
        <xdr:cNvPr id="3" name="TextBox 2"/>
        <xdr:cNvSpPr txBox="1"/>
      </xdr:nvSpPr>
      <xdr:spPr>
        <a:xfrm>
          <a:off x="1457325" y="585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409575</xdr:colOff>
      <xdr:row>3</xdr:row>
      <xdr:rowOff>4762</xdr:rowOff>
    </xdr:from>
    <xdr:ext cx="189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876425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76425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257175</xdr:colOff>
      <xdr:row>3</xdr:row>
      <xdr:rowOff>4762</xdr:rowOff>
    </xdr:from>
    <xdr:ext cx="189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80035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80035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257175</xdr:colOff>
      <xdr:row>3</xdr:row>
      <xdr:rowOff>4762</xdr:rowOff>
    </xdr:from>
    <xdr:ext cx="189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46710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46710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𝐶_𝐷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352425</xdr:colOff>
      <xdr:row>3</xdr:row>
      <xdr:rowOff>4762</xdr:rowOff>
    </xdr:from>
    <xdr:ext cx="189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24815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248150" y="576262"/>
              <a:ext cx="189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𝐶_𝐷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20</xdr:row>
      <xdr:rowOff>9525</xdr:rowOff>
    </xdr:from>
    <xdr:to>
      <xdr:col>21</xdr:col>
      <xdr:colOff>438150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34</xdr:row>
      <xdr:rowOff>9525</xdr:rowOff>
    </xdr:from>
    <xdr:to>
      <xdr:col>14</xdr:col>
      <xdr:colOff>61912</xdr:colOff>
      <xdr:row>48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204787</xdr:colOff>
      <xdr:row>28</xdr:row>
      <xdr:rowOff>57150</xdr:rowOff>
    </xdr:from>
    <xdr:to>
      <xdr:col>13</xdr:col>
      <xdr:colOff>509587</xdr:colOff>
      <xdr:row>42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166687</xdr:colOff>
      <xdr:row>32</xdr:row>
      <xdr:rowOff>180975</xdr:rowOff>
    </xdr:from>
    <xdr:to>
      <xdr:col>21</xdr:col>
      <xdr:colOff>471487</xdr:colOff>
      <xdr:row>47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F5" sqref="F5:F8"/>
    </sheetView>
  </sheetViews>
  <sheetFormatPr defaultRowHeight="15" x14ac:dyDescent="0.25"/>
  <cols>
    <col min="2" max="2" width="12.85546875" customWidth="1"/>
    <col min="3" max="3" width="16.140625" customWidth="1"/>
    <col min="4" max="4" width="10" customWidth="1"/>
    <col min="5" max="5" width="10.28515625" customWidth="1"/>
    <col min="6" max="6" width="12.85546875" customWidth="1"/>
  </cols>
  <sheetData>
    <row r="2" spans="1:6" x14ac:dyDescent="0.25">
      <c r="A2" s="12"/>
      <c r="B2" s="11" t="s">
        <v>37</v>
      </c>
      <c r="C2" s="11" t="s">
        <v>34</v>
      </c>
      <c r="D2" s="12" t="s">
        <v>35</v>
      </c>
      <c r="E2" s="12"/>
      <c r="F2" s="11" t="s">
        <v>36</v>
      </c>
    </row>
    <row r="3" spans="1:6" x14ac:dyDescent="0.25">
      <c r="A3" s="12"/>
      <c r="B3" s="12"/>
      <c r="C3" s="12"/>
      <c r="D3" s="9" t="s">
        <v>31</v>
      </c>
      <c r="E3" s="9" t="s">
        <v>32</v>
      </c>
      <c r="F3" s="12"/>
    </row>
    <row r="4" spans="1:6" x14ac:dyDescent="0.25">
      <c r="A4" s="8" t="s">
        <v>33</v>
      </c>
      <c r="B4" s="8"/>
      <c r="C4" s="8"/>
      <c r="D4" s="8"/>
      <c r="E4" s="8"/>
      <c r="F4" s="8"/>
    </row>
    <row r="5" spans="1:6" x14ac:dyDescent="0.25">
      <c r="A5" s="8">
        <v>0</v>
      </c>
      <c r="B5" s="8"/>
      <c r="C5" s="10">
        <v>5.9321656431331532E-3</v>
      </c>
      <c r="D5" s="10">
        <v>2.4403505156096923E-2</v>
      </c>
      <c r="E5" s="10">
        <v>2.5611029342020288E-2</v>
      </c>
      <c r="F5" s="8">
        <v>2.2353648321556611E-2</v>
      </c>
    </row>
    <row r="6" spans="1:6" x14ac:dyDescent="0.25">
      <c r="A6" s="8">
        <v>4</v>
      </c>
      <c r="B6" s="8"/>
      <c r="C6" s="10">
        <v>2.4942195796997337E-2</v>
      </c>
      <c r="D6" s="10">
        <v>5.6997605894539366E-2</v>
      </c>
      <c r="E6" s="10">
        <v>5.6983066035247755E-2</v>
      </c>
      <c r="F6" s="8">
        <v>4.511132931893036E-2</v>
      </c>
    </row>
    <row r="7" spans="1:6" x14ac:dyDescent="0.25">
      <c r="A7" s="8">
        <v>8</v>
      </c>
      <c r="B7" s="8"/>
      <c r="C7" s="10">
        <v>6.9902414351336803E-2</v>
      </c>
      <c r="D7" s="10">
        <v>9.7074732589046947E-2</v>
      </c>
      <c r="E7" s="10">
        <v>8.342459016529713E-2</v>
      </c>
      <c r="F7" s="8">
        <v>7.7349801430013645E-2</v>
      </c>
    </row>
    <row r="8" spans="1:6" x14ac:dyDescent="0.25">
      <c r="A8" s="8">
        <v>20</v>
      </c>
      <c r="B8" s="8"/>
      <c r="C8" s="10">
        <v>0.19254039153628488</v>
      </c>
      <c r="D8" s="10">
        <v>0.20696693722054102</v>
      </c>
      <c r="E8" s="10">
        <v>0.22999926833557849</v>
      </c>
      <c r="F8" s="8">
        <v>0.25301611573781085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mergeCells count="5">
    <mergeCell ref="B2:B3"/>
    <mergeCell ref="C2:C3"/>
    <mergeCell ref="D2:E2"/>
    <mergeCell ref="F2:F3"/>
    <mergeCell ref="A2:A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workbookViewId="0">
      <selection activeCell="M20" sqref="M20:M23"/>
    </sheetView>
  </sheetViews>
  <sheetFormatPr defaultRowHeight="15" x14ac:dyDescent="0.25"/>
  <cols>
    <col min="1" max="4" width="9.140625" style="1"/>
    <col min="5" max="6" width="9.5703125" style="1" bestFit="1" customWidth="1"/>
    <col min="7" max="16384" width="9.140625" style="1"/>
  </cols>
  <sheetData>
    <row r="1" spans="1:24" ht="30" customHeight="1" x14ac:dyDescent="0.25">
      <c r="A1" s="13" t="s">
        <v>2</v>
      </c>
      <c r="B1" s="13"/>
      <c r="C1" s="13" t="s">
        <v>3</v>
      </c>
      <c r="D1" s="14"/>
      <c r="E1" s="13" t="s">
        <v>7</v>
      </c>
      <c r="F1" s="14"/>
      <c r="G1" s="13" t="s">
        <v>8</v>
      </c>
      <c r="H1" s="14"/>
      <c r="I1" s="14" t="s">
        <v>9</v>
      </c>
      <c r="J1" s="14"/>
      <c r="K1" s="14" t="s">
        <v>6</v>
      </c>
      <c r="L1" s="14"/>
      <c r="M1" s="14" t="s">
        <v>10</v>
      </c>
      <c r="N1" s="14"/>
      <c r="O1" s="14" t="s">
        <v>6</v>
      </c>
      <c r="P1" s="14"/>
      <c r="Q1" s="14" t="s">
        <v>11</v>
      </c>
      <c r="R1" s="14"/>
      <c r="S1" s="14" t="s">
        <v>6</v>
      </c>
      <c r="T1" s="14"/>
      <c r="U1" s="14" t="s">
        <v>12</v>
      </c>
      <c r="V1" s="14"/>
      <c r="W1" s="14" t="s">
        <v>6</v>
      </c>
      <c r="X1" s="14"/>
    </row>
    <row r="2" spans="1:24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4</v>
      </c>
      <c r="J2" s="1" t="s">
        <v>5</v>
      </c>
      <c r="K2" s="1" t="s">
        <v>4</v>
      </c>
      <c r="L2" s="1" t="s">
        <v>5</v>
      </c>
      <c r="M2" s="1" t="s">
        <v>4</v>
      </c>
      <c r="N2" s="1" t="s">
        <v>5</v>
      </c>
      <c r="O2" s="1" t="s">
        <v>4</v>
      </c>
      <c r="P2" s="1" t="s">
        <v>5</v>
      </c>
      <c r="Q2" s="1" t="s">
        <v>4</v>
      </c>
      <c r="R2" s="1" t="s">
        <v>5</v>
      </c>
      <c r="S2" s="1" t="s">
        <v>4</v>
      </c>
      <c r="T2" s="1" t="s">
        <v>5</v>
      </c>
      <c r="U2" s="1" t="s">
        <v>4</v>
      </c>
      <c r="V2" s="1" t="s">
        <v>5</v>
      </c>
      <c r="W2" s="1" t="s">
        <v>4</v>
      </c>
      <c r="X2" s="1" t="s">
        <v>5</v>
      </c>
    </row>
    <row r="3" spans="1:24" x14ac:dyDescent="0.25">
      <c r="A3" s="1">
        <v>0</v>
      </c>
      <c r="B3" s="1">
        <v>0</v>
      </c>
      <c r="C3" s="1">
        <v>0</v>
      </c>
      <c r="D3" s="1">
        <v>0</v>
      </c>
      <c r="E3" s="3">
        <v>0</v>
      </c>
      <c r="F3" s="3">
        <v>0</v>
      </c>
      <c r="G3" s="2">
        <v>7.4999999999999997E-2</v>
      </c>
      <c r="H3" s="2">
        <v>-2.8187983535816547E-2</v>
      </c>
      <c r="I3" s="1">
        <v>-1.1654180186724768E-2</v>
      </c>
      <c r="J3" s="1">
        <v>8.4898322827429793E-3</v>
      </c>
      <c r="K3" s="1">
        <v>3.7922397639507999E-2</v>
      </c>
      <c r="L3" s="1">
        <v>1.8060412396363988E-3</v>
      </c>
      <c r="M3" s="1">
        <v>-3.3938191827917685E-2</v>
      </c>
      <c r="N3" s="1">
        <v>2.4723279714414126E-2</v>
      </c>
      <c r="O3" s="1">
        <v>-8.0423389190565301E-3</v>
      </c>
      <c r="P3" s="1">
        <v>-3.8301364510288265E-4</v>
      </c>
      <c r="Q3" s="1">
        <v>-6.6040517052869646E-2</v>
      </c>
      <c r="R3" s="1">
        <v>4.8109168097739831E-2</v>
      </c>
      <c r="S3" s="1">
        <v>-5.0361767782744531E-2</v>
      </c>
      <c r="T3" s="1">
        <v>-2.3984619955007792E-3</v>
      </c>
      <c r="U3" s="1">
        <v>-0.10436101692188221</v>
      </c>
      <c r="V3" s="1">
        <v>7.6024869731508848E-2</v>
      </c>
      <c r="W3" s="1">
        <v>-8.4586871134576108E-2</v>
      </c>
      <c r="X3" s="1">
        <v>-4.0284208570636193E-3</v>
      </c>
    </row>
    <row r="4" spans="1:24" x14ac:dyDescent="0.25">
      <c r="A4" s="1">
        <v>5.0000000000000001E-4</v>
      </c>
      <c r="B4" s="1">
        <v>2.3389999999999999E-3</v>
      </c>
      <c r="C4" s="1">
        <v>5.0000000000000001E-4</v>
      </c>
      <c r="D4" s="1">
        <v>-4.6699999999999997E-3</v>
      </c>
      <c r="E4" s="3">
        <v>7.4999999999999997E-2</v>
      </c>
      <c r="F4" s="3">
        <v>5.4635968468295049E-2</v>
      </c>
      <c r="G4" s="2">
        <v>0.1</v>
      </c>
      <c r="H4" s="2">
        <v>-2.9378600000000001E-2</v>
      </c>
      <c r="I4" s="1">
        <v>5.3178018057365516E-2</v>
      </c>
      <c r="J4" s="1">
        <v>-2.302522250702764E-2</v>
      </c>
      <c r="K4" s="1">
        <v>3.6805169231128941E-2</v>
      </c>
      <c r="L4" s="1">
        <v>1.4233930616551593E-3</v>
      </c>
      <c r="M4" s="1">
        <v>5.2280591714646225E-2</v>
      </c>
      <c r="N4" s="1">
        <v>-2.2636651402281143E-2</v>
      </c>
      <c r="O4" s="1">
        <v>1.350089863075859E-2</v>
      </c>
      <c r="P4" s="1">
        <v>5.2213006592775185E-4</v>
      </c>
      <c r="Q4" s="1">
        <v>3.1041656519270426E-2</v>
      </c>
      <c r="R4" s="1">
        <v>-1.3440535665919391E-2</v>
      </c>
      <c r="S4" s="1">
        <v>-1.1737764924030867E-2</v>
      </c>
      <c r="T4" s="1">
        <v>-4.5394311454691162E-4</v>
      </c>
      <c r="U4" s="1">
        <v>-8.9087062237209455E-2</v>
      </c>
      <c r="V4" s="1">
        <v>3.8573258377105978E-2</v>
      </c>
      <c r="W4" s="1">
        <v>-4.443991578814941E-2</v>
      </c>
      <c r="X4" s="1">
        <v>-1.7186571645998968E-3</v>
      </c>
    </row>
    <row r="5" spans="1:24" x14ac:dyDescent="0.25">
      <c r="A5" s="1">
        <v>1E-3</v>
      </c>
      <c r="B5" s="1">
        <v>3.7271000000000001E-3</v>
      </c>
      <c r="C5" s="1">
        <v>1E-3</v>
      </c>
      <c r="D5" s="1">
        <v>-5.9417999999999997E-3</v>
      </c>
      <c r="E5" s="3">
        <v>0.1</v>
      </c>
      <c r="F5" s="3">
        <v>6.2998100000000001E-2</v>
      </c>
      <c r="G5" s="2">
        <v>0.2</v>
      </c>
      <c r="H5" s="2">
        <v>-2.96656E-2</v>
      </c>
      <c r="I5" s="1">
        <v>-5.319725858071539E-2</v>
      </c>
      <c r="J5" s="1">
        <v>1.6460955875601146E-2</v>
      </c>
      <c r="K5" s="1">
        <v>1.9703225404137298E-2</v>
      </c>
      <c r="L5" s="1">
        <v>-3.0251347124242239E-4</v>
      </c>
      <c r="M5" s="1">
        <v>-8.3500734296537801E-2</v>
      </c>
      <c r="N5" s="1">
        <v>2.5837833367862245E-2</v>
      </c>
      <c r="O5" s="1">
        <v>1.6826107222677408E-4</v>
      </c>
      <c r="P5" s="1">
        <v>-2.5833963724337788E-6</v>
      </c>
      <c r="Q5" s="1">
        <v>-0.12143140443159238</v>
      </c>
      <c r="R5" s="1">
        <v>3.757481200328875E-2</v>
      </c>
      <c r="S5" s="1">
        <v>-2.0016093044695874E-2</v>
      </c>
      <c r="T5" s="1">
        <v>3.0731708456173846E-4</v>
      </c>
      <c r="U5" s="1">
        <v>-0.11255833965076274</v>
      </c>
      <c r="V5" s="1">
        <v>3.4829198192814395E-2</v>
      </c>
      <c r="W5" s="1">
        <v>-5.1199683279692064E-2</v>
      </c>
      <c r="X5" s="1">
        <v>7.8609433723475313E-4</v>
      </c>
    </row>
    <row r="6" spans="1:24" x14ac:dyDescent="0.25">
      <c r="A6" s="1">
        <v>2E-3</v>
      </c>
      <c r="B6" s="1">
        <v>5.8025000000000004E-3</v>
      </c>
      <c r="C6" s="1">
        <v>2E-3</v>
      </c>
      <c r="D6" s="1">
        <v>-7.8113000000000002E-3</v>
      </c>
      <c r="E6" s="3">
        <v>0.2</v>
      </c>
      <c r="F6" s="3">
        <v>8.39202E-2</v>
      </c>
      <c r="G6" s="2">
        <v>0.3</v>
      </c>
      <c r="H6" s="2">
        <v>-2.6307899999999999E-2</v>
      </c>
      <c r="I6" s="1">
        <v>-0.11497318799259926</v>
      </c>
      <c r="J6" s="1">
        <v>1.5913611409837641E-2</v>
      </c>
      <c r="K6" s="1">
        <v>1.4600880280163904E-2</v>
      </c>
      <c r="L6" s="1">
        <v>-5.1333044844986252E-4</v>
      </c>
      <c r="M6" s="1">
        <v>-0.14529997076750367</v>
      </c>
      <c r="N6" s="1">
        <v>2.011118690388632E-2</v>
      </c>
      <c r="O6" s="1">
        <v>4.9669178654190719E-4</v>
      </c>
      <c r="P6" s="1">
        <v>-1.74624414853471E-5</v>
      </c>
      <c r="Q6" s="1">
        <v>-0.18012643342340648</v>
      </c>
      <c r="R6" s="1">
        <v>2.4931569839783806E-2</v>
      </c>
      <c r="S6" s="1">
        <v>-1.4767185325466165E-2</v>
      </c>
      <c r="T6" s="1">
        <v>5.1917731808007672E-4</v>
      </c>
      <c r="U6" s="1">
        <v>-7.8978723325033015E-2</v>
      </c>
      <c r="V6" s="1">
        <v>1.0931563563502797E-2</v>
      </c>
      <c r="W6" s="1">
        <v>-3.7260993030683066E-2</v>
      </c>
      <c r="X6" s="1">
        <v>1.3100033624762401E-3</v>
      </c>
    </row>
    <row r="7" spans="1:24" x14ac:dyDescent="0.25">
      <c r="A7" s="1">
        <v>4.0000000000000001E-3</v>
      </c>
      <c r="B7" s="1">
        <v>8.9238000000000008E-3</v>
      </c>
      <c r="C7" s="1">
        <v>4.0000000000000001E-3</v>
      </c>
      <c r="D7" s="1">
        <v>-1.05126E-2</v>
      </c>
      <c r="E7" s="3">
        <v>0.3</v>
      </c>
      <c r="F7" s="3">
        <v>9.0680399999999994E-2</v>
      </c>
      <c r="G7" s="2">
        <v>0.4</v>
      </c>
      <c r="H7" s="2">
        <v>-2.2634100000000001E-2</v>
      </c>
      <c r="I7" s="1">
        <v>-0.10498391724666037</v>
      </c>
      <c r="J7" s="1">
        <v>3.8061919197776724E-3</v>
      </c>
      <c r="K7" s="1">
        <v>1.1902503772142567E-2</v>
      </c>
      <c r="L7" s="1">
        <v>-4.3717896355079604E-4</v>
      </c>
      <c r="M7" s="1">
        <v>-0.12466018732823023</v>
      </c>
      <c r="N7" s="1">
        <v>4.5195550915849876E-3</v>
      </c>
      <c r="O7" s="1">
        <v>9.2181998014891867E-4</v>
      </c>
      <c r="P7" s="1">
        <v>-3.3858447870869758E-5</v>
      </c>
      <c r="Q7" s="1">
        <v>-0.15670467479639741</v>
      </c>
      <c r="R7" s="1">
        <v>5.68132798474339E-3</v>
      </c>
      <c r="S7" s="1">
        <v>-1.1184228080169762E-2</v>
      </c>
      <c r="T7" s="1">
        <v>4.1079669738463501E-4</v>
      </c>
      <c r="U7" s="1">
        <v>-7.1354642710304325E-2</v>
      </c>
      <c r="V7" s="1">
        <v>2.5869625714620838E-3</v>
      </c>
      <c r="W7" s="1">
        <v>-2.6644313914640085E-2</v>
      </c>
      <c r="X7" s="1">
        <v>9.7864565008472953E-4</v>
      </c>
    </row>
    <row r="8" spans="1:24" x14ac:dyDescent="0.25">
      <c r="A8" s="1">
        <v>8.0000000000000002E-3</v>
      </c>
      <c r="B8" s="1">
        <v>1.3735000000000001E-2</v>
      </c>
      <c r="C8" s="1">
        <v>8.0000000000000002E-3</v>
      </c>
      <c r="D8" s="1">
        <v>-1.4286200000000001E-2</v>
      </c>
      <c r="E8" s="3">
        <v>0.4</v>
      </c>
      <c r="F8" s="3">
        <v>9.1171199999999994E-2</v>
      </c>
      <c r="G8" s="2">
        <v>0.5</v>
      </c>
      <c r="H8" s="2">
        <v>-1.89619E-2</v>
      </c>
      <c r="I8" s="1">
        <v>-9.6107436575815802E-2</v>
      </c>
      <c r="J8" s="1">
        <v>-2.3081161968047897E-3</v>
      </c>
      <c r="K8" s="1">
        <v>1.0832284516827219E-2</v>
      </c>
      <c r="L8" s="1">
        <v>-3.9780481659596286E-4</v>
      </c>
      <c r="M8" s="1">
        <v>-0.11316309160750197</v>
      </c>
      <c r="N8" s="1">
        <v>-2.7177248080457643E-3</v>
      </c>
      <c r="O8" s="1">
        <v>1.5038616128781432E-3</v>
      </c>
      <c r="P8" s="1">
        <v>-5.522781387133694E-5</v>
      </c>
      <c r="Q8" s="1">
        <v>-0.13091921322838879</v>
      </c>
      <c r="R8" s="1">
        <v>-3.1441558248929821E-3</v>
      </c>
      <c r="S8" s="1">
        <v>-8.6189922757539152E-3</v>
      </c>
      <c r="T8" s="1">
        <v>3.1652387233478685E-4</v>
      </c>
      <c r="U8" s="1">
        <v>-7.1397027631306939E-2</v>
      </c>
      <c r="V8" s="1">
        <v>-1.7146710155934656E-3</v>
      </c>
      <c r="W8" s="1">
        <v>-1.7510828185523176E-2</v>
      </c>
      <c r="X8" s="1">
        <v>6.4306765428515317E-4</v>
      </c>
    </row>
    <row r="9" spans="1:24" x14ac:dyDescent="0.25">
      <c r="A9" s="1">
        <v>1.2E-2</v>
      </c>
      <c r="B9" s="1">
        <v>1.7858099999999998E-2</v>
      </c>
      <c r="C9" s="1">
        <v>1.2E-2</v>
      </c>
      <c r="D9" s="1">
        <v>-1.69733E-2</v>
      </c>
      <c r="E9" s="3">
        <v>0.5</v>
      </c>
      <c r="F9" s="3">
        <v>8.5877200000000001E-2</v>
      </c>
      <c r="G9" s="2">
        <v>0.6</v>
      </c>
      <c r="H9" s="2">
        <v>-1.52893E-2</v>
      </c>
      <c r="I9" s="1">
        <v>-7.1592035447674104E-2</v>
      </c>
      <c r="J9" s="1">
        <v>-5.5154146148710887E-3</v>
      </c>
      <c r="K9" s="1">
        <v>9.9423870745491815E-3</v>
      </c>
      <c r="L9" s="1">
        <v>-3.651341653128188E-4</v>
      </c>
      <c r="M9" s="1">
        <v>-7.117989786055684E-2</v>
      </c>
      <c r="N9" s="1">
        <v>-5.4836637412283683E-3</v>
      </c>
      <c r="O9" s="1">
        <v>2.1085568704905895E-3</v>
      </c>
      <c r="P9" s="1">
        <v>-7.7436751068766922E-5</v>
      </c>
      <c r="Q9" s="1">
        <v>-8.3970477266969434E-2</v>
      </c>
      <c r="R9" s="1">
        <v>-6.469043583408691E-3</v>
      </c>
      <c r="S9" s="1">
        <v>-7.173573520177487E-3</v>
      </c>
      <c r="T9" s="1">
        <v>2.6344948752851833E-4</v>
      </c>
      <c r="U9" s="1">
        <v>-5.1508461147171475E-2</v>
      </c>
      <c r="V9" s="1">
        <v>-3.9681860925475168E-3</v>
      </c>
      <c r="W9" s="1">
        <v>-7.8164300785943715E-3</v>
      </c>
      <c r="X9" s="1">
        <v>2.870583946363784E-4</v>
      </c>
    </row>
    <row r="10" spans="1:24" x14ac:dyDescent="0.25">
      <c r="A10" s="1">
        <v>0.02</v>
      </c>
      <c r="B10" s="1">
        <v>2.53735E-2</v>
      </c>
      <c r="C10" s="1">
        <v>0.02</v>
      </c>
      <c r="D10" s="1">
        <v>-2.02723E-2</v>
      </c>
      <c r="E10" s="3">
        <v>0.6</v>
      </c>
      <c r="F10" s="3">
        <v>7.5763300000000006E-2</v>
      </c>
      <c r="G10" s="2">
        <v>0.7</v>
      </c>
      <c r="H10" s="2">
        <v>-1.1616899999999999E-2</v>
      </c>
      <c r="I10" s="1">
        <v>-7.6709271063631193E-2</v>
      </c>
      <c r="J10" s="1">
        <v>-9.3755221733036014E-3</v>
      </c>
      <c r="K10" s="1">
        <v>-4.4503795255164749E-3</v>
      </c>
      <c r="L10" s="1">
        <v>1.6343573769506708E-4</v>
      </c>
      <c r="M10" s="1">
        <v>-8.1674999176881757E-2</v>
      </c>
      <c r="N10" s="1">
        <v>-9.982440911897256E-3</v>
      </c>
      <c r="O10" s="1">
        <v>-1.2651898919272516E-3</v>
      </c>
      <c r="P10" s="1">
        <v>4.6462833591136415E-5</v>
      </c>
      <c r="Q10" s="1">
        <v>-8.3508332909020017E-2</v>
      </c>
      <c r="R10" s="1">
        <v>-1.0206513710639792E-2</v>
      </c>
      <c r="S10" s="1">
        <v>1.8872722620895781E-3</v>
      </c>
      <c r="T10" s="1">
        <v>-6.9308186552977704E-5</v>
      </c>
      <c r="U10" s="1">
        <v>-7.4238304528690832E-2</v>
      </c>
      <c r="V10" s="1">
        <v>-9.0735169369533901E-3</v>
      </c>
      <c r="W10" s="1">
        <v>-7.8391190242450988E-4</v>
      </c>
      <c r="X10" s="1">
        <v>2.8788380704637719E-5</v>
      </c>
    </row>
    <row r="11" spans="1:24" x14ac:dyDescent="0.25">
      <c r="A11" s="1">
        <v>0.03</v>
      </c>
      <c r="B11" s="1">
        <v>3.3021500000000002E-2</v>
      </c>
      <c r="C11" s="1">
        <v>0.03</v>
      </c>
      <c r="D11" s="1">
        <v>-2.26056E-2</v>
      </c>
      <c r="E11" s="3">
        <v>0.7</v>
      </c>
      <c r="F11" s="3">
        <v>6.1432899999999999E-2</v>
      </c>
      <c r="I11" s="1">
        <v>-5.5774094468774078E-2</v>
      </c>
      <c r="J11" s="1">
        <v>-8.8903069971808801E-3</v>
      </c>
      <c r="M11" s="1">
        <v>-5.91277083937157E-2</v>
      </c>
      <c r="N11" s="1">
        <v>-9.4248680263956889E-3</v>
      </c>
      <c r="Q11" s="1">
        <v>-6.0965875494038459E-2</v>
      </c>
      <c r="R11" s="1">
        <v>-9.7178691049364836E-3</v>
      </c>
      <c r="U11" s="1">
        <v>-7.3918372734632004E-2</v>
      </c>
      <c r="V11" s="1">
        <v>-1.1782477736341234E-2</v>
      </c>
    </row>
    <row r="12" spans="1:24" x14ac:dyDescent="0.25">
      <c r="A12" s="1">
        <v>0.04</v>
      </c>
      <c r="B12" s="1">
        <v>3.9128299999999998E-2</v>
      </c>
      <c r="C12" s="1">
        <v>0.04</v>
      </c>
      <c r="D12" s="1">
        <v>-2.4521100000000001E-2</v>
      </c>
      <c r="E12" s="3">
        <v>0.8</v>
      </c>
      <c r="F12" s="3">
        <v>4.3883600000000002E-2</v>
      </c>
      <c r="I12" s="1">
        <v>-1.6325909385213992E-2</v>
      </c>
      <c r="J12" s="1">
        <v>-2.865082815739356E-3</v>
      </c>
      <c r="M12" s="1">
        <v>-1.8072056591254826E-2</v>
      </c>
      <c r="N12" s="1">
        <v>-3.1715194273690796E-3</v>
      </c>
      <c r="Q12" s="1">
        <v>-1.8456681159475678E-2</v>
      </c>
      <c r="R12" s="1">
        <v>-3.2390183467198622E-3</v>
      </c>
      <c r="U12" s="1">
        <v>-3.8068816163212699E-2</v>
      </c>
      <c r="V12" s="1">
        <v>-6.6808107549306802E-3</v>
      </c>
    </row>
    <row r="13" spans="1:24" x14ac:dyDescent="0.25">
      <c r="A13" s="1">
        <v>0.05</v>
      </c>
      <c r="B13" s="1">
        <v>4.4275299999999997E-2</v>
      </c>
      <c r="C13" s="1">
        <v>0.05</v>
      </c>
      <c r="D13" s="1">
        <v>-2.6045200000000001E-2</v>
      </c>
    </row>
    <row r="14" spans="1:24" x14ac:dyDescent="0.25">
      <c r="A14" s="1">
        <v>0.06</v>
      </c>
      <c r="B14" s="1">
        <v>4.8757099999999998E-2</v>
      </c>
      <c r="C14" s="1">
        <v>0.06</v>
      </c>
      <c r="D14" s="1">
        <v>-2.7127700000000001E-2</v>
      </c>
    </row>
    <row r="15" spans="1:24" x14ac:dyDescent="0.25">
      <c r="A15" s="1">
        <v>0.08</v>
      </c>
      <c r="B15" s="1">
        <v>5.6430800000000003E-2</v>
      </c>
      <c r="C15" s="1">
        <v>0.08</v>
      </c>
      <c r="D15" s="1">
        <v>-2.8459499999999999E-2</v>
      </c>
    </row>
    <row r="16" spans="1:24" x14ac:dyDescent="0.25">
      <c r="A16" s="1">
        <v>0.1</v>
      </c>
      <c r="B16" s="1">
        <v>6.2998100000000001E-2</v>
      </c>
      <c r="C16" s="1">
        <v>0.1</v>
      </c>
      <c r="D16" s="1">
        <v>-2.9378600000000001E-2</v>
      </c>
    </row>
    <row r="17" spans="1:13" x14ac:dyDescent="0.25">
      <c r="A17" s="1">
        <v>0.12</v>
      </c>
      <c r="B17" s="1">
        <v>6.8620399999999998E-2</v>
      </c>
      <c r="C17" s="1">
        <v>0.12</v>
      </c>
      <c r="D17" s="1">
        <v>-2.9963299999999998E-2</v>
      </c>
    </row>
    <row r="18" spans="1:13" x14ac:dyDescent="0.25">
      <c r="A18" s="1">
        <v>0.14000000000000001</v>
      </c>
      <c r="B18" s="1">
        <v>7.3436000000000001E-2</v>
      </c>
      <c r="C18" s="1">
        <v>0.14000000000000001</v>
      </c>
      <c r="D18" s="1">
        <v>-3.0240400000000001E-2</v>
      </c>
      <c r="G18" s="4"/>
      <c r="H18" s="5" t="s">
        <v>14</v>
      </c>
      <c r="I18" s="5" t="s">
        <v>15</v>
      </c>
      <c r="K18" s="4"/>
      <c r="L18" s="5" t="s">
        <v>14</v>
      </c>
      <c r="M18" s="5" t="s">
        <v>17</v>
      </c>
    </row>
    <row r="19" spans="1:13" x14ac:dyDescent="0.25">
      <c r="A19" s="1">
        <v>0.16</v>
      </c>
      <c r="B19" s="1">
        <v>7.7570700000000006E-2</v>
      </c>
      <c r="C19" s="1">
        <v>0.16</v>
      </c>
      <c r="D19" s="1">
        <v>-3.02546E-2</v>
      </c>
      <c r="G19" s="1" t="s">
        <v>13</v>
      </c>
      <c r="H19" s="5" t="s">
        <v>15</v>
      </c>
      <c r="I19" s="5" t="s">
        <v>16</v>
      </c>
      <c r="K19" s="1" t="s">
        <v>13</v>
      </c>
      <c r="L19" s="5" t="s">
        <v>17</v>
      </c>
      <c r="M19" s="5" t="s">
        <v>16</v>
      </c>
    </row>
    <row r="20" spans="1:13" x14ac:dyDescent="0.25">
      <c r="A20" s="1">
        <v>0.18</v>
      </c>
      <c r="B20" s="1">
        <v>8.1068699999999994E-2</v>
      </c>
      <c r="C20" s="1">
        <v>0.18</v>
      </c>
      <c r="D20" s="1">
        <v>-3.0048999999999999E-2</v>
      </c>
      <c r="G20" s="1">
        <v>0</v>
      </c>
      <c r="H20" s="1">
        <v>2.3082356588066743E-2</v>
      </c>
      <c r="I20" s="1">
        <v>5.9321656431331532E-3</v>
      </c>
      <c r="K20" s="1">
        <v>0</v>
      </c>
      <c r="L20" s="1">
        <v>1.5987579941537071</v>
      </c>
      <c r="M20" s="1">
        <v>0.41088080449750275</v>
      </c>
    </row>
    <row r="21" spans="1:13" x14ac:dyDescent="0.25">
      <c r="A21" s="1">
        <v>0.2</v>
      </c>
      <c r="B21" s="1">
        <v>8.39202E-2</v>
      </c>
      <c r="C21" s="1">
        <v>0.2</v>
      </c>
      <c r="D21" s="1">
        <v>-2.96656E-2</v>
      </c>
      <c r="G21" s="1">
        <v>4</v>
      </c>
      <c r="H21" s="1">
        <v>9.7051345513608306E-2</v>
      </c>
      <c r="I21" s="1">
        <v>2.4942195796997337E-2</v>
      </c>
      <c r="K21" s="1">
        <v>4</v>
      </c>
      <c r="L21" s="1">
        <v>2.6024632259114235</v>
      </c>
      <c r="M21" s="1">
        <v>0.66883304905923591</v>
      </c>
    </row>
    <row r="22" spans="1:13" x14ac:dyDescent="0.25">
      <c r="A22" s="1">
        <v>0.22</v>
      </c>
      <c r="B22" s="1">
        <v>8.6143300000000006E-2</v>
      </c>
      <c r="C22" s="1">
        <v>0.22</v>
      </c>
      <c r="D22" s="1">
        <v>-2.91445E-2</v>
      </c>
      <c r="G22" s="1">
        <v>8</v>
      </c>
      <c r="H22" s="1">
        <v>0.27199383016084361</v>
      </c>
      <c r="I22" s="1">
        <v>6.9902414351336803E-2</v>
      </c>
      <c r="K22" s="1">
        <v>8</v>
      </c>
      <c r="L22" s="1">
        <v>3.8637721995452403</v>
      </c>
      <c r="M22" s="1">
        <v>0.99298945528312677</v>
      </c>
    </row>
    <row r="23" spans="1:13" x14ac:dyDescent="0.25">
      <c r="A23" s="1">
        <v>0.24</v>
      </c>
      <c r="B23" s="1">
        <v>8.7830800000000001E-2</v>
      </c>
      <c r="C23" s="1">
        <v>0.24</v>
      </c>
      <c r="D23" s="1">
        <v>-2.8518100000000001E-2</v>
      </c>
      <c r="G23" s="1">
        <v>20</v>
      </c>
      <c r="H23" s="1">
        <v>0.74918440286492172</v>
      </c>
      <c r="I23" s="1">
        <v>0.19254039153628488</v>
      </c>
      <c r="K23" s="1">
        <v>20</v>
      </c>
      <c r="L23" s="1">
        <v>4.1905591970309626</v>
      </c>
      <c r="M23" s="1">
        <v>1.0769737136369575</v>
      </c>
    </row>
    <row r="24" spans="1:13" x14ac:dyDescent="0.25">
      <c r="A24" s="1">
        <v>0.26</v>
      </c>
      <c r="B24" s="1">
        <v>8.9083999999999997E-2</v>
      </c>
      <c r="C24" s="1">
        <v>0.26</v>
      </c>
      <c r="D24" s="1">
        <v>-2.7816400000000002E-2</v>
      </c>
    </row>
    <row r="25" spans="1:13" x14ac:dyDescent="0.25">
      <c r="A25" s="1">
        <v>0.28000000000000003</v>
      </c>
      <c r="B25" s="1">
        <v>9.0001600000000001E-2</v>
      </c>
      <c r="C25" s="1">
        <v>0.28000000000000003</v>
      </c>
      <c r="D25" s="1">
        <v>-2.7069599999999999E-2</v>
      </c>
    </row>
    <row r="26" spans="1:13" x14ac:dyDescent="0.25">
      <c r="A26" s="1">
        <v>0.3</v>
      </c>
      <c r="B26" s="1">
        <v>9.0680399999999994E-2</v>
      </c>
      <c r="C26" s="1">
        <v>0.3</v>
      </c>
      <c r="D26" s="1">
        <v>-2.6307899999999999E-2</v>
      </c>
    </row>
    <row r="27" spans="1:13" x14ac:dyDescent="0.25">
      <c r="A27" s="1">
        <v>0.32</v>
      </c>
      <c r="B27" s="1">
        <v>9.1185699999999995E-2</v>
      </c>
      <c r="C27" s="1">
        <v>0.32</v>
      </c>
      <c r="D27" s="1">
        <v>-2.5556499999999999E-2</v>
      </c>
    </row>
    <row r="28" spans="1:13" x14ac:dyDescent="0.25">
      <c r="A28" s="1">
        <v>0.34</v>
      </c>
      <c r="B28" s="1">
        <v>9.1507900000000003E-2</v>
      </c>
      <c r="C28" s="1">
        <v>0.34</v>
      </c>
      <c r="D28" s="1">
        <v>-2.4817599999999999E-2</v>
      </c>
    </row>
    <row r="29" spans="1:13" x14ac:dyDescent="0.25">
      <c r="A29" s="1">
        <v>0.36</v>
      </c>
      <c r="B29" s="1">
        <v>9.1626600000000002E-2</v>
      </c>
      <c r="C29" s="1">
        <v>0.36</v>
      </c>
      <c r="D29" s="1">
        <v>-2.4087000000000001E-2</v>
      </c>
    </row>
    <row r="30" spans="1:13" x14ac:dyDescent="0.25">
      <c r="A30" s="1">
        <v>0.38</v>
      </c>
      <c r="B30" s="1">
        <v>9.1521199999999997E-2</v>
      </c>
      <c r="C30" s="1">
        <v>0.38</v>
      </c>
      <c r="D30" s="1">
        <v>-2.3360599999999999E-2</v>
      </c>
    </row>
    <row r="31" spans="1:13" x14ac:dyDescent="0.25">
      <c r="A31" s="1">
        <v>0.4</v>
      </c>
      <c r="B31" s="1">
        <v>9.1171199999999994E-2</v>
      </c>
      <c r="C31" s="1">
        <v>0.4</v>
      </c>
      <c r="D31" s="1">
        <v>-2.2634100000000001E-2</v>
      </c>
    </row>
    <row r="32" spans="1:13" x14ac:dyDescent="0.25">
      <c r="A32" s="1">
        <v>0.42</v>
      </c>
      <c r="B32" s="1">
        <v>9.0565699999999999E-2</v>
      </c>
      <c r="C32" s="1">
        <v>0.42</v>
      </c>
      <c r="D32" s="1">
        <v>-2.1904199999999999E-2</v>
      </c>
    </row>
    <row r="33" spans="1:4" x14ac:dyDescent="0.25">
      <c r="A33" s="1">
        <v>0.44</v>
      </c>
      <c r="B33" s="1">
        <v>8.9717500000000006E-2</v>
      </c>
      <c r="C33" s="1">
        <v>0.44</v>
      </c>
      <c r="D33" s="1">
        <v>-2.11708E-2</v>
      </c>
    </row>
    <row r="34" spans="1:4" x14ac:dyDescent="0.25">
      <c r="A34" s="1">
        <v>0.46</v>
      </c>
      <c r="B34" s="1">
        <v>8.8642700000000005E-2</v>
      </c>
      <c r="C34" s="1">
        <v>0.46</v>
      </c>
      <c r="D34" s="1">
        <v>-2.04353E-2</v>
      </c>
    </row>
    <row r="35" spans="1:4" x14ac:dyDescent="0.25">
      <c r="A35" s="1">
        <v>0.48</v>
      </c>
      <c r="B35" s="1">
        <v>8.7357199999999996E-2</v>
      </c>
      <c r="C35" s="1">
        <v>0.48</v>
      </c>
      <c r="D35" s="1">
        <v>-1.96986E-2</v>
      </c>
    </row>
    <row r="36" spans="1:4" x14ac:dyDescent="0.25">
      <c r="A36" s="1">
        <v>0.5</v>
      </c>
      <c r="B36" s="1">
        <v>8.5877200000000001E-2</v>
      </c>
      <c r="C36" s="1">
        <v>0.5</v>
      </c>
      <c r="D36" s="1">
        <v>-1.89619E-2</v>
      </c>
    </row>
    <row r="37" spans="1:4" x14ac:dyDescent="0.25">
      <c r="A37" s="1">
        <v>0.52</v>
      </c>
      <c r="B37" s="1">
        <v>8.4214499999999998E-2</v>
      </c>
      <c r="C37" s="1">
        <v>0.52</v>
      </c>
      <c r="D37" s="1">
        <v>-1.8226200000000001E-2</v>
      </c>
    </row>
    <row r="38" spans="1:4" x14ac:dyDescent="0.25">
      <c r="A38" s="1">
        <v>0.54</v>
      </c>
      <c r="B38" s="1">
        <v>8.2371200000000006E-2</v>
      </c>
      <c r="C38" s="1">
        <v>0.54</v>
      </c>
      <c r="D38" s="1">
        <v>-1.7491400000000001E-2</v>
      </c>
    </row>
    <row r="39" spans="1:4" x14ac:dyDescent="0.25">
      <c r="A39" s="1">
        <v>0.56000000000000005</v>
      </c>
      <c r="B39" s="1">
        <v>8.0348000000000003E-2</v>
      </c>
      <c r="C39" s="1">
        <v>0.56000000000000005</v>
      </c>
      <c r="D39" s="1">
        <v>-1.67572E-2</v>
      </c>
    </row>
    <row r="40" spans="1:4" x14ac:dyDescent="0.25">
      <c r="A40" s="1">
        <v>0.57999999999999996</v>
      </c>
      <c r="B40" s="1">
        <v>7.8145099999999995E-2</v>
      </c>
      <c r="C40" s="1">
        <v>0.57999999999999996</v>
      </c>
      <c r="D40" s="1">
        <v>-1.6023200000000001E-2</v>
      </c>
    </row>
    <row r="41" spans="1:4" x14ac:dyDescent="0.25">
      <c r="A41" s="1">
        <v>0.6</v>
      </c>
      <c r="B41" s="1">
        <v>7.5763300000000006E-2</v>
      </c>
      <c r="C41" s="1">
        <v>0.6</v>
      </c>
      <c r="D41" s="1">
        <v>-1.52893E-2</v>
      </c>
    </row>
    <row r="42" spans="1:4" x14ac:dyDescent="0.25">
      <c r="A42" s="1">
        <v>0.62</v>
      </c>
      <c r="B42" s="1">
        <v>7.3205500000000007E-2</v>
      </c>
      <c r="C42" s="1">
        <v>0.62</v>
      </c>
      <c r="D42" s="1">
        <v>-1.45551E-2</v>
      </c>
    </row>
    <row r="43" spans="1:4" x14ac:dyDescent="0.25">
      <c r="A43" s="1">
        <v>0.64</v>
      </c>
      <c r="B43" s="1">
        <v>7.0482199999999995E-2</v>
      </c>
      <c r="C43" s="1">
        <v>0.64</v>
      </c>
      <c r="D43" s="1">
        <v>-1.38207E-2</v>
      </c>
    </row>
    <row r="44" spans="1:4" x14ac:dyDescent="0.25">
      <c r="A44" s="1">
        <v>0.66</v>
      </c>
      <c r="B44" s="1">
        <v>6.7604600000000001E-2</v>
      </c>
      <c r="C44" s="1">
        <v>0.66</v>
      </c>
      <c r="D44" s="1">
        <v>-1.3086199999999999E-2</v>
      </c>
    </row>
    <row r="45" spans="1:4" x14ac:dyDescent="0.25">
      <c r="A45" s="1">
        <v>0.68</v>
      </c>
      <c r="B45" s="1">
        <v>6.4584299999999997E-2</v>
      </c>
      <c r="C45" s="1">
        <v>0.68</v>
      </c>
      <c r="D45" s="1">
        <v>-1.23515E-2</v>
      </c>
    </row>
    <row r="46" spans="1:4" x14ac:dyDescent="0.25">
      <c r="A46" s="1">
        <v>0.7</v>
      </c>
      <c r="B46" s="1">
        <v>6.1432899999999999E-2</v>
      </c>
      <c r="C46" s="1">
        <v>0.7</v>
      </c>
      <c r="D46" s="1">
        <v>-1.1616899999999999E-2</v>
      </c>
    </row>
    <row r="47" spans="1:4" x14ac:dyDescent="0.25">
      <c r="A47" s="1">
        <v>0.72</v>
      </c>
      <c r="B47" s="1">
        <v>5.81599E-2</v>
      </c>
      <c r="C47" s="1">
        <v>0.72</v>
      </c>
      <c r="D47" s="1">
        <v>-1.0882299999999999E-2</v>
      </c>
    </row>
    <row r="48" spans="1:4" x14ac:dyDescent="0.25">
      <c r="A48" s="1">
        <v>0.74</v>
      </c>
      <c r="B48" s="1">
        <v>5.4767499999999997E-2</v>
      </c>
      <c r="C48" s="1">
        <v>0.74</v>
      </c>
      <c r="D48" s="1">
        <v>-1.01478E-2</v>
      </c>
    </row>
    <row r="49" spans="1:4" x14ac:dyDescent="0.25">
      <c r="A49" s="1">
        <v>0.76</v>
      </c>
      <c r="B49" s="1">
        <v>5.1256500000000003E-2</v>
      </c>
      <c r="C49" s="1">
        <v>0.76</v>
      </c>
      <c r="D49" s="1">
        <v>-9.4132999999999994E-3</v>
      </c>
    </row>
    <row r="50" spans="1:4" x14ac:dyDescent="0.25">
      <c r="A50" s="1">
        <v>0.78</v>
      </c>
      <c r="B50" s="1">
        <v>4.76281E-2</v>
      </c>
      <c r="C50" s="1">
        <v>0.78</v>
      </c>
      <c r="D50" s="1">
        <v>-8.6788000000000004E-3</v>
      </c>
    </row>
    <row r="51" spans="1:4" x14ac:dyDescent="0.25">
      <c r="A51" s="1">
        <v>0.8</v>
      </c>
      <c r="B51" s="1">
        <v>4.3883600000000002E-2</v>
      </c>
      <c r="C51" s="1">
        <v>0.8</v>
      </c>
      <c r="D51" s="1">
        <v>-7.9442999999999996E-3</v>
      </c>
    </row>
    <row r="52" spans="1:4" x14ac:dyDescent="0.25">
      <c r="A52" s="1">
        <v>0.82</v>
      </c>
      <c r="B52" s="1">
        <v>4.0024499999999998E-2</v>
      </c>
      <c r="C52" s="1">
        <v>0.82</v>
      </c>
      <c r="D52" s="1">
        <v>-7.2097999999999997E-3</v>
      </c>
    </row>
    <row r="53" spans="1:4" x14ac:dyDescent="0.25">
      <c r="A53" s="1">
        <v>0.84</v>
      </c>
      <c r="B53" s="1">
        <v>3.6053599999999998E-2</v>
      </c>
      <c r="C53" s="1">
        <v>0.84</v>
      </c>
      <c r="D53" s="1">
        <v>-6.4752999999999998E-3</v>
      </c>
    </row>
    <row r="54" spans="1:4" x14ac:dyDescent="0.25">
      <c r="A54" s="1">
        <v>0.86</v>
      </c>
      <c r="B54" s="1">
        <v>3.1974000000000002E-2</v>
      </c>
      <c r="C54" s="1">
        <v>0.86</v>
      </c>
      <c r="D54" s="1">
        <v>-5.7407999999999999E-3</v>
      </c>
    </row>
    <row r="55" spans="1:4" x14ac:dyDescent="0.25">
      <c r="A55" s="1">
        <v>0.88</v>
      </c>
      <c r="B55" s="1">
        <v>2.7789100000000001E-2</v>
      </c>
      <c r="C55" s="1">
        <v>0.88</v>
      </c>
      <c r="D55" s="1">
        <v>-5.0063E-3</v>
      </c>
    </row>
    <row r="56" spans="1:4" x14ac:dyDescent="0.25">
      <c r="A56" s="1">
        <v>0.9</v>
      </c>
      <c r="B56" s="1">
        <v>2.3502499999999999E-2</v>
      </c>
      <c r="C56" s="1">
        <v>0.9</v>
      </c>
      <c r="D56" s="1">
        <v>-4.2718000000000001E-3</v>
      </c>
    </row>
    <row r="57" spans="1:4" x14ac:dyDescent="0.25">
      <c r="A57" s="1">
        <v>0.92</v>
      </c>
      <c r="B57" s="1">
        <v>1.91156E-2</v>
      </c>
      <c r="C57" s="1">
        <v>0.92</v>
      </c>
      <c r="D57" s="1">
        <v>-3.5373000000000002E-3</v>
      </c>
    </row>
    <row r="58" spans="1:4" x14ac:dyDescent="0.25">
      <c r="A58" s="1">
        <v>0.94</v>
      </c>
      <c r="B58" s="1">
        <v>1.46239E-2</v>
      </c>
      <c r="C58" s="1">
        <v>0.94</v>
      </c>
      <c r="D58" s="1">
        <v>-2.8027999999999998E-3</v>
      </c>
    </row>
    <row r="59" spans="1:4" x14ac:dyDescent="0.25">
      <c r="A59" s="1">
        <v>0.96</v>
      </c>
      <c r="B59" s="1">
        <v>1.0023199999999999E-2</v>
      </c>
      <c r="C59" s="1">
        <v>0.96</v>
      </c>
      <c r="D59" s="1">
        <v>-2.0682999999999999E-3</v>
      </c>
    </row>
    <row r="60" spans="1:4" x14ac:dyDescent="0.25">
      <c r="A60" s="1">
        <v>0.97</v>
      </c>
      <c r="B60" s="1">
        <v>7.6867999999999997E-3</v>
      </c>
      <c r="C60" s="1">
        <v>0.97</v>
      </c>
      <c r="D60" s="1">
        <v>-1.7011000000000001E-3</v>
      </c>
    </row>
    <row r="61" spans="1:4" x14ac:dyDescent="0.25">
      <c r="A61" s="1">
        <v>0.98</v>
      </c>
      <c r="B61" s="1">
        <v>5.3334999999999997E-3</v>
      </c>
      <c r="C61" s="1">
        <v>0.98</v>
      </c>
      <c r="D61" s="1">
        <v>-1.3339000000000001E-3</v>
      </c>
    </row>
    <row r="62" spans="1:4" x14ac:dyDescent="0.25">
      <c r="A62" s="1">
        <v>0.99</v>
      </c>
      <c r="B62" s="1">
        <v>2.9689999999999999E-3</v>
      </c>
      <c r="C62" s="1">
        <v>0.99</v>
      </c>
      <c r="D62" s="1">
        <v>-9.6659999999999997E-4</v>
      </c>
    </row>
    <row r="63" spans="1:4" x14ac:dyDescent="0.25">
      <c r="A63" s="1">
        <v>1</v>
      </c>
      <c r="B63" s="1">
        <v>5.9929999999999998E-4</v>
      </c>
      <c r="C63" s="1">
        <v>1</v>
      </c>
      <c r="D63" s="1">
        <v>-5.9929999999999998E-4</v>
      </c>
    </row>
  </sheetData>
  <mergeCells count="12">
    <mergeCell ref="W1:X1"/>
    <mergeCell ref="M1:N1"/>
    <mergeCell ref="O1:P1"/>
    <mergeCell ref="Q1:R1"/>
    <mergeCell ref="S1:T1"/>
    <mergeCell ref="U1:V1"/>
    <mergeCell ref="A1:B1"/>
    <mergeCell ref="C1:D1"/>
    <mergeCell ref="E1:F1"/>
    <mergeCell ref="I1:J1"/>
    <mergeCell ref="K1:L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1" sqref="M21"/>
    </sheetView>
  </sheetViews>
  <sheetFormatPr defaultRowHeight="15" x14ac:dyDescent="0.25"/>
  <sheetData>
    <row r="1" spans="1:15" x14ac:dyDescent="0.25">
      <c r="A1" s="13" t="s">
        <v>2</v>
      </c>
      <c r="B1" s="13"/>
      <c r="C1" s="13" t="s">
        <v>3</v>
      </c>
      <c r="D1" s="14"/>
      <c r="E1" s="14" t="s">
        <v>26</v>
      </c>
      <c r="F1" s="14"/>
      <c r="G1" s="13" t="s">
        <v>7</v>
      </c>
      <c r="H1" s="14"/>
      <c r="I1" s="13" t="s">
        <v>8</v>
      </c>
      <c r="J1" s="14"/>
      <c r="K1" s="14" t="s">
        <v>26</v>
      </c>
      <c r="L1" s="14"/>
    </row>
    <row r="2" spans="1:15" x14ac:dyDescent="0.25">
      <c r="A2" s="6" t="s">
        <v>0</v>
      </c>
      <c r="B2" s="6" t="s">
        <v>1</v>
      </c>
      <c r="C2" s="6" t="s">
        <v>0</v>
      </c>
      <c r="D2" s="6" t="s">
        <v>1</v>
      </c>
      <c r="E2" s="6" t="s">
        <v>24</v>
      </c>
      <c r="F2" s="6" t="s">
        <v>25</v>
      </c>
      <c r="G2" s="6" t="s">
        <v>0</v>
      </c>
      <c r="H2" s="6" t="s">
        <v>1</v>
      </c>
      <c r="I2" s="6" t="s">
        <v>0</v>
      </c>
      <c r="J2" s="6" t="s">
        <v>1</v>
      </c>
      <c r="K2" s="6" t="s">
        <v>24</v>
      </c>
      <c r="L2" s="6" t="s">
        <v>25</v>
      </c>
      <c r="M2" s="14" t="s">
        <v>27</v>
      </c>
      <c r="N2" s="14"/>
      <c r="O2" s="14"/>
    </row>
    <row r="3" spans="1:15" x14ac:dyDescent="0.25">
      <c r="A3" s="6">
        <v>0</v>
      </c>
      <c r="B3" s="6">
        <v>0</v>
      </c>
      <c r="C3" s="6">
        <v>0</v>
      </c>
      <c r="D3" s="6">
        <v>0</v>
      </c>
      <c r="E3">
        <f>PI()/2</f>
        <v>1.5707963267948966</v>
      </c>
      <c r="F3">
        <f>-PI()/2</f>
        <v>-1.5707963267948966</v>
      </c>
      <c r="G3" s="3">
        <v>0</v>
      </c>
      <c r="H3" s="3">
        <v>0</v>
      </c>
      <c r="I3" s="2">
        <v>7.4999999999999997E-2</v>
      </c>
      <c r="J3" s="2">
        <v>-2.8187983535816547E-2</v>
      </c>
      <c r="K3">
        <f>PI()/2</f>
        <v>1.5707963267948966</v>
      </c>
      <c r="L3">
        <v>-0.35949050092010298</v>
      </c>
    </row>
    <row r="4" spans="1:15" x14ac:dyDescent="0.25">
      <c r="A4" s="6">
        <v>5.0000000000000001E-4</v>
      </c>
      <c r="B4" s="6">
        <v>2.3389999999999999E-3</v>
      </c>
      <c r="C4" s="6">
        <v>5.0000000000000001E-4</v>
      </c>
      <c r="D4" s="6">
        <v>-4.6699999999999997E-3</v>
      </c>
      <c r="E4">
        <f>ATAN(B4/A4)</f>
        <v>1.3601994018710351</v>
      </c>
      <c r="F4">
        <f>ATAN(D4/C4)</f>
        <v>-1.4641362627952463</v>
      </c>
      <c r="G4" s="3">
        <v>7.4999999999999997E-2</v>
      </c>
      <c r="H4" s="3">
        <v>5.4635968468295049E-2</v>
      </c>
      <c r="I4" s="2">
        <v>0.1</v>
      </c>
      <c r="J4" s="2">
        <v>-2.9378600000000001E-2</v>
      </c>
      <c r="K4">
        <v>0.62956799508193195</v>
      </c>
      <c r="L4">
        <v>-0.28574617228238802</v>
      </c>
    </row>
    <row r="5" spans="1:15" x14ac:dyDescent="0.25">
      <c r="A5" s="6">
        <v>1E-3</v>
      </c>
      <c r="B5" s="6">
        <v>3.7271000000000001E-3</v>
      </c>
      <c r="C5" s="6">
        <v>1E-3</v>
      </c>
      <c r="D5" s="6">
        <v>-5.9417999999999997E-3</v>
      </c>
      <c r="E5">
        <f t="shared" ref="E5:E63" si="0">ATAN(B5/A5)</f>
        <v>1.3086648868038191</v>
      </c>
      <c r="F5">
        <f t="shared" ref="F5:F63" si="1">ATAN(D5/C5)</f>
        <v>-1.4040596908341887</v>
      </c>
      <c r="G5" s="3">
        <v>0.1</v>
      </c>
      <c r="H5" s="3">
        <v>6.2998100000000001E-2</v>
      </c>
      <c r="I5" s="2">
        <v>0.2</v>
      </c>
      <c r="J5" s="2">
        <v>-2.96656E-2</v>
      </c>
      <c r="K5">
        <v>0.56217314223719705</v>
      </c>
      <c r="L5">
        <v>0.14725434005997301</v>
      </c>
    </row>
    <row r="6" spans="1:15" x14ac:dyDescent="0.25">
      <c r="A6" s="6">
        <v>2E-3</v>
      </c>
      <c r="B6" s="6">
        <v>5.8025000000000004E-3</v>
      </c>
      <c r="C6" s="6">
        <v>2E-3</v>
      </c>
      <c r="D6" s="6">
        <v>-7.8113000000000002E-3</v>
      </c>
      <c r="E6">
        <f t="shared" si="0"/>
        <v>1.2388696455051977</v>
      </c>
      <c r="F6">
        <f t="shared" si="1"/>
        <v>-1.3201417172581411</v>
      </c>
      <c r="G6" s="3">
        <v>0.2</v>
      </c>
      <c r="H6" s="3">
        <v>8.39202E-2</v>
      </c>
      <c r="I6" s="2">
        <v>0.3</v>
      </c>
      <c r="J6" s="2">
        <v>-2.6307899999999999E-2</v>
      </c>
      <c r="K6">
        <v>0.39728877286269498</v>
      </c>
      <c r="L6">
        <v>8.7469243308322495E-2</v>
      </c>
    </row>
    <row r="7" spans="1:15" x14ac:dyDescent="0.25">
      <c r="A7" s="6">
        <v>4.0000000000000001E-3</v>
      </c>
      <c r="B7" s="6">
        <v>8.9238000000000008E-3</v>
      </c>
      <c r="C7" s="6">
        <v>4.0000000000000001E-3</v>
      </c>
      <c r="D7" s="6">
        <v>-1.05126E-2</v>
      </c>
      <c r="E7">
        <f t="shared" si="0"/>
        <v>1.1494073653910142</v>
      </c>
      <c r="F7">
        <f t="shared" si="1"/>
        <v>-1.2072161602845501</v>
      </c>
      <c r="G7" s="3">
        <v>0.3</v>
      </c>
      <c r="H7" s="3">
        <v>9.0680399999999994E-2</v>
      </c>
      <c r="I7" s="2">
        <v>0.4</v>
      </c>
      <c r="J7" s="2">
        <v>-2.2634100000000001E-2</v>
      </c>
      <c r="K7">
        <v>0.29353622739976098</v>
      </c>
      <c r="L7">
        <v>5.6524972500397098E-2</v>
      </c>
    </row>
    <row r="8" spans="1:15" x14ac:dyDescent="0.25">
      <c r="A8" s="6">
        <v>8.0000000000000002E-3</v>
      </c>
      <c r="B8" s="6">
        <v>1.3735000000000001E-2</v>
      </c>
      <c r="C8" s="6">
        <v>8.0000000000000002E-3</v>
      </c>
      <c r="D8" s="6">
        <v>-1.4286200000000001E-2</v>
      </c>
      <c r="E8">
        <f t="shared" si="0"/>
        <v>1.0433785216941398</v>
      </c>
      <c r="F8">
        <f t="shared" si="1"/>
        <v>-1.0603224990218463</v>
      </c>
      <c r="G8" s="3">
        <v>0.4</v>
      </c>
      <c r="H8" s="3">
        <v>9.1171199999999994E-2</v>
      </c>
      <c r="I8" s="2">
        <v>0.5</v>
      </c>
      <c r="J8" s="2">
        <v>-1.89619E-2</v>
      </c>
      <c r="K8">
        <v>-0.22409960124499501</v>
      </c>
      <c r="L8">
        <v>3.7905634818319302E-2</v>
      </c>
    </row>
    <row r="9" spans="1:15" x14ac:dyDescent="0.25">
      <c r="A9" s="6">
        <v>1.2E-2</v>
      </c>
      <c r="B9" s="6">
        <v>1.7858099999999998E-2</v>
      </c>
      <c r="C9" s="6">
        <v>1.2E-2</v>
      </c>
      <c r="D9" s="6">
        <v>-1.69733E-2</v>
      </c>
      <c r="E9">
        <f t="shared" si="0"/>
        <v>0.97913531145534816</v>
      </c>
      <c r="F9">
        <f t="shared" si="1"/>
        <v>-0.95539264471379348</v>
      </c>
      <c r="G9" s="3">
        <v>0.5</v>
      </c>
      <c r="H9" s="3">
        <v>8.5877200000000001E-2</v>
      </c>
      <c r="I9" s="2">
        <v>0.6</v>
      </c>
      <c r="J9" s="2">
        <v>-1.52893E-2</v>
      </c>
      <c r="K9">
        <v>-0.17009478334965</v>
      </c>
      <c r="L9">
        <v>2.5476653277565701E-2</v>
      </c>
    </row>
    <row r="10" spans="1:15" x14ac:dyDescent="0.25">
      <c r="A10" s="6">
        <v>0.02</v>
      </c>
      <c r="B10" s="6">
        <v>2.53735E-2</v>
      </c>
      <c r="C10" s="6">
        <v>0.02</v>
      </c>
      <c r="D10" s="6">
        <v>-2.02723E-2</v>
      </c>
      <c r="E10">
        <f t="shared" si="0"/>
        <v>0.90327727310571515</v>
      </c>
      <c r="F10">
        <f t="shared" si="1"/>
        <v>-0.79215953164533304</v>
      </c>
      <c r="G10" s="3">
        <v>0.6</v>
      </c>
      <c r="H10" s="3">
        <v>7.5763300000000006E-2</v>
      </c>
      <c r="I10" s="2">
        <v>0.7</v>
      </c>
      <c r="J10" s="2">
        <v>-1.1616899999999999E-2</v>
      </c>
      <c r="K10">
        <v>-0.125607392670224</v>
      </c>
      <c r="L10">
        <v>1.6594048134962701E-2</v>
      </c>
    </row>
    <row r="11" spans="1:15" x14ac:dyDescent="0.25">
      <c r="A11" s="6">
        <v>0.03</v>
      </c>
      <c r="B11" s="6">
        <v>3.3021500000000002E-2</v>
      </c>
      <c r="C11" s="6">
        <v>0.03</v>
      </c>
      <c r="D11" s="6">
        <v>-2.26056E-2</v>
      </c>
      <c r="E11">
        <f t="shared" si="0"/>
        <v>0.83330543458809292</v>
      </c>
      <c r="F11">
        <f t="shared" si="1"/>
        <v>-0.64575010509092956</v>
      </c>
      <c r="G11" s="3">
        <v>0.7</v>
      </c>
      <c r="H11" s="3">
        <v>6.1432899999999999E-2</v>
      </c>
      <c r="K11">
        <v>-8.7537007505822495E-2</v>
      </c>
    </row>
    <row r="12" spans="1:15" x14ac:dyDescent="0.25">
      <c r="A12" s="6">
        <v>0.04</v>
      </c>
      <c r="B12" s="6">
        <v>3.9128299999999998E-2</v>
      </c>
      <c r="C12" s="6">
        <v>0.04</v>
      </c>
      <c r="D12" s="6">
        <v>-2.4521100000000001E-2</v>
      </c>
      <c r="E12">
        <f t="shared" si="0"/>
        <v>0.77438232279661823</v>
      </c>
      <c r="F12">
        <f t="shared" si="1"/>
        <v>-0.54994351617695469</v>
      </c>
      <c r="G12" s="3">
        <v>0.8</v>
      </c>
      <c r="H12" s="3">
        <v>4.3883600000000002E-2</v>
      </c>
      <c r="K12">
        <v>-5.47995797603179E-2</v>
      </c>
    </row>
    <row r="13" spans="1:15" x14ac:dyDescent="0.25">
      <c r="A13" s="6">
        <v>0.05</v>
      </c>
      <c r="B13" s="6">
        <v>4.4275299999999997E-2</v>
      </c>
      <c r="C13" s="6">
        <v>0.05</v>
      </c>
      <c r="D13" s="6">
        <v>-2.6045200000000001E-2</v>
      </c>
      <c r="E13">
        <f t="shared" si="0"/>
        <v>0.72474941151143935</v>
      </c>
      <c r="F13">
        <f t="shared" si="1"/>
        <v>-0.48023061556670299</v>
      </c>
    </row>
    <row r="14" spans="1:15" x14ac:dyDescent="0.25">
      <c r="A14" s="6">
        <v>0.06</v>
      </c>
      <c r="B14" s="6">
        <v>4.8757099999999998E-2</v>
      </c>
      <c r="C14" s="6">
        <v>0.06</v>
      </c>
      <c r="D14" s="6">
        <v>-2.7127700000000001E-2</v>
      </c>
      <c r="E14">
        <f t="shared" si="0"/>
        <v>0.68238782917823948</v>
      </c>
      <c r="F14">
        <f t="shared" si="1"/>
        <v>-0.42462243949740774</v>
      </c>
    </row>
    <row r="15" spans="1:15" x14ac:dyDescent="0.25">
      <c r="A15" s="6">
        <v>0.08</v>
      </c>
      <c r="B15" s="6">
        <v>5.6430800000000003E-2</v>
      </c>
      <c r="C15" s="6">
        <v>0.08</v>
      </c>
      <c r="D15" s="6">
        <v>-2.8459499999999999E-2</v>
      </c>
      <c r="E15">
        <f t="shared" si="0"/>
        <v>0.61433092263253553</v>
      </c>
      <c r="F15">
        <f t="shared" si="1"/>
        <v>-0.34178255382597195</v>
      </c>
    </row>
    <row r="16" spans="1:15" x14ac:dyDescent="0.25">
      <c r="A16" s="6">
        <v>0.1</v>
      </c>
      <c r="B16" s="6">
        <v>6.2998100000000001E-2</v>
      </c>
      <c r="C16" s="6">
        <v>0.1</v>
      </c>
      <c r="D16" s="6">
        <v>-2.9378600000000001E-2</v>
      </c>
      <c r="E16">
        <f t="shared" si="0"/>
        <v>0.56217314223719672</v>
      </c>
      <c r="F16">
        <f t="shared" si="1"/>
        <v>-0.28574617228238797</v>
      </c>
    </row>
    <row r="17" spans="1:6" x14ac:dyDescent="0.25">
      <c r="A17" s="6">
        <v>0.12</v>
      </c>
      <c r="B17" s="6">
        <v>6.8620399999999998E-2</v>
      </c>
      <c r="C17" s="6">
        <v>0.12</v>
      </c>
      <c r="D17" s="6">
        <v>-2.9963299999999998E-2</v>
      </c>
      <c r="E17">
        <f t="shared" si="0"/>
        <v>0.51945370119025469</v>
      </c>
      <c r="F17">
        <f t="shared" si="1"/>
        <v>-0.244690799282652</v>
      </c>
    </row>
    <row r="18" spans="1:6" x14ac:dyDescent="0.25">
      <c r="A18" s="6">
        <v>0.14000000000000001</v>
      </c>
      <c r="B18" s="6">
        <v>7.3436000000000001E-2</v>
      </c>
      <c r="C18" s="6">
        <v>0.14000000000000001</v>
      </c>
      <c r="D18" s="6">
        <v>-3.0240400000000001E-2</v>
      </c>
      <c r="E18">
        <f t="shared" si="0"/>
        <v>0.48308856639855136</v>
      </c>
      <c r="F18">
        <f t="shared" si="1"/>
        <v>-0.2127345104721422</v>
      </c>
    </row>
    <row r="19" spans="1:6" x14ac:dyDescent="0.25">
      <c r="A19" s="6">
        <v>0.16</v>
      </c>
      <c r="B19" s="6">
        <v>7.7570700000000006E-2</v>
      </c>
      <c r="C19" s="6">
        <v>0.16</v>
      </c>
      <c r="D19" s="6">
        <v>-3.02546E-2</v>
      </c>
      <c r="E19">
        <f t="shared" si="0"/>
        <v>0.45142749783348246</v>
      </c>
      <c r="F19">
        <f t="shared" si="1"/>
        <v>-0.18688471339694721</v>
      </c>
    </row>
    <row r="20" spans="1:6" x14ac:dyDescent="0.25">
      <c r="A20" s="6">
        <v>0.18</v>
      </c>
      <c r="B20" s="6">
        <v>8.1068699999999994E-2</v>
      </c>
      <c r="C20" s="6">
        <v>0.18</v>
      </c>
      <c r="D20" s="6">
        <v>-3.0048999999999999E-2</v>
      </c>
      <c r="E20">
        <f t="shared" si="0"/>
        <v>0.42317127511353664</v>
      </c>
      <c r="F20">
        <f t="shared" si="1"/>
        <v>-0.16541353058158215</v>
      </c>
    </row>
    <row r="21" spans="1:6" x14ac:dyDescent="0.25">
      <c r="A21" s="6">
        <v>0.2</v>
      </c>
      <c r="B21" s="6">
        <v>8.39202E-2</v>
      </c>
      <c r="C21" s="6">
        <v>0.2</v>
      </c>
      <c r="D21" s="6">
        <v>-2.96656E-2</v>
      </c>
      <c r="E21">
        <f t="shared" si="0"/>
        <v>0.39728877286269482</v>
      </c>
      <c r="F21">
        <f t="shared" si="1"/>
        <v>-0.14725434005997323</v>
      </c>
    </row>
    <row r="22" spans="1:6" x14ac:dyDescent="0.25">
      <c r="A22" s="6">
        <v>0.22</v>
      </c>
      <c r="B22" s="6">
        <v>8.6143300000000006E-2</v>
      </c>
      <c r="C22" s="6">
        <v>0.22</v>
      </c>
      <c r="D22" s="6">
        <v>-2.91445E-2</v>
      </c>
      <c r="E22">
        <f t="shared" si="0"/>
        <v>0.37320980160163381</v>
      </c>
      <c r="F22">
        <f t="shared" si="1"/>
        <v>-0.13170809704487293</v>
      </c>
    </row>
    <row r="23" spans="1:6" x14ac:dyDescent="0.25">
      <c r="A23" s="6">
        <v>0.24</v>
      </c>
      <c r="B23" s="6">
        <v>8.7830800000000001E-2</v>
      </c>
      <c r="C23" s="6">
        <v>0.24</v>
      </c>
      <c r="D23" s="6">
        <v>-2.8518100000000001E-2</v>
      </c>
      <c r="E23">
        <f t="shared" si="0"/>
        <v>0.35082320288557406</v>
      </c>
      <c r="F23">
        <f t="shared" si="1"/>
        <v>-0.11827085618573967</v>
      </c>
    </row>
    <row r="24" spans="1:6" x14ac:dyDescent="0.25">
      <c r="A24" s="6">
        <v>0.26</v>
      </c>
      <c r="B24" s="6">
        <v>8.9083999999999997E-2</v>
      </c>
      <c r="C24" s="6">
        <v>0.26</v>
      </c>
      <c r="D24" s="6">
        <v>-2.7816400000000002E-2</v>
      </c>
      <c r="E24">
        <f t="shared" si="0"/>
        <v>0.33009477853353025</v>
      </c>
      <c r="F24">
        <f t="shared" si="1"/>
        <v>-0.10658074525575148</v>
      </c>
    </row>
    <row r="25" spans="1:6" x14ac:dyDescent="0.25">
      <c r="A25" s="6">
        <v>0.28000000000000003</v>
      </c>
      <c r="B25" s="6">
        <v>9.0001600000000001E-2</v>
      </c>
      <c r="C25" s="6">
        <v>0.28000000000000003</v>
      </c>
      <c r="D25" s="6">
        <v>-2.7069599999999999E-2</v>
      </c>
      <c r="E25">
        <f t="shared" si="0"/>
        <v>0.3110034597876703</v>
      </c>
      <c r="F25">
        <f t="shared" si="1"/>
        <v>-9.6377624067297427E-2</v>
      </c>
    </row>
    <row r="26" spans="1:6" x14ac:dyDescent="0.25">
      <c r="A26" s="6">
        <v>0.3</v>
      </c>
      <c r="B26" s="6">
        <v>9.0680399999999994E-2</v>
      </c>
      <c r="C26" s="6">
        <v>0.3</v>
      </c>
      <c r="D26" s="6">
        <v>-2.6307899999999999E-2</v>
      </c>
      <c r="E26">
        <f t="shared" si="0"/>
        <v>0.29353622739976049</v>
      </c>
      <c r="F26">
        <f t="shared" si="1"/>
        <v>-8.7469243308322481E-2</v>
      </c>
    </row>
    <row r="27" spans="1:6" x14ac:dyDescent="0.25">
      <c r="A27" s="6">
        <v>0.32</v>
      </c>
      <c r="B27" s="6">
        <v>9.1185699999999995E-2</v>
      </c>
      <c r="C27" s="6">
        <v>0.32</v>
      </c>
      <c r="D27" s="6">
        <v>-2.5556499999999999E-2</v>
      </c>
      <c r="E27">
        <f t="shared" si="0"/>
        <v>0.27759782619744983</v>
      </c>
      <c r="F27">
        <f t="shared" si="1"/>
        <v>-7.9694911220873688E-2</v>
      </c>
    </row>
    <row r="28" spans="1:6" x14ac:dyDescent="0.25">
      <c r="A28" s="6">
        <v>0.34</v>
      </c>
      <c r="B28" s="6">
        <v>9.1507900000000003E-2</v>
      </c>
      <c r="C28" s="6">
        <v>0.34</v>
      </c>
      <c r="D28" s="6">
        <v>-2.4817599999999999E-2</v>
      </c>
      <c r="E28">
        <f t="shared" si="0"/>
        <v>0.26291091802517935</v>
      </c>
      <c r="F28">
        <f t="shared" si="1"/>
        <v>-7.286371929924515E-2</v>
      </c>
    </row>
    <row r="29" spans="1:6" x14ac:dyDescent="0.25">
      <c r="A29" s="6">
        <v>0.36</v>
      </c>
      <c r="B29" s="6">
        <v>9.1626600000000002E-2</v>
      </c>
      <c r="C29" s="6">
        <v>0.36</v>
      </c>
      <c r="D29" s="6">
        <v>-2.4087000000000001E-2</v>
      </c>
      <c r="E29">
        <f t="shared" si="0"/>
        <v>0.2492266703518175</v>
      </c>
      <c r="F29">
        <f t="shared" si="1"/>
        <v>-6.6808757257237339E-2</v>
      </c>
    </row>
    <row r="30" spans="1:6" x14ac:dyDescent="0.25">
      <c r="A30" s="6">
        <v>0.38</v>
      </c>
      <c r="B30" s="6">
        <v>9.1521199999999997E-2</v>
      </c>
      <c r="C30" s="6">
        <v>0.38</v>
      </c>
      <c r="D30" s="6">
        <v>-2.3360599999999999E-2</v>
      </c>
      <c r="E30">
        <f t="shared" si="0"/>
        <v>0.2363440549221428</v>
      </c>
      <c r="F30">
        <f t="shared" si="1"/>
        <v>-6.1397995686567564E-2</v>
      </c>
    </row>
    <row r="31" spans="1:6" x14ac:dyDescent="0.25">
      <c r="A31" s="6">
        <v>0.4</v>
      </c>
      <c r="B31" s="6">
        <v>9.1171199999999994E-2</v>
      </c>
      <c r="C31" s="6">
        <v>0.4</v>
      </c>
      <c r="D31" s="6">
        <v>-2.2634100000000001E-2</v>
      </c>
      <c r="E31">
        <f t="shared" si="0"/>
        <v>0.22409960124499545</v>
      </c>
      <c r="F31">
        <f t="shared" si="1"/>
        <v>-5.652497250039705E-2</v>
      </c>
    </row>
    <row r="32" spans="1:6" x14ac:dyDescent="0.25">
      <c r="A32" s="6">
        <v>0.42</v>
      </c>
      <c r="B32" s="6">
        <v>9.0565699999999999E-2</v>
      </c>
      <c r="C32" s="6">
        <v>0.42</v>
      </c>
      <c r="D32" s="6">
        <v>-2.1904199999999999E-2</v>
      </c>
      <c r="E32">
        <f t="shared" si="0"/>
        <v>0.21238074960488049</v>
      </c>
      <c r="F32">
        <f t="shared" si="1"/>
        <v>-5.2105650283052453E-2</v>
      </c>
    </row>
    <row r="33" spans="1:6" x14ac:dyDescent="0.25">
      <c r="A33" s="6">
        <v>0.44</v>
      </c>
      <c r="B33" s="6">
        <v>8.9717500000000006E-2</v>
      </c>
      <c r="C33" s="6">
        <v>0.44</v>
      </c>
      <c r="D33" s="6">
        <v>-2.11708E-2</v>
      </c>
      <c r="E33">
        <f t="shared" si="0"/>
        <v>0.20114600493164306</v>
      </c>
      <c r="F33">
        <f t="shared" si="1"/>
        <v>-4.8078375389334578E-2</v>
      </c>
    </row>
    <row r="34" spans="1:6" x14ac:dyDescent="0.25">
      <c r="A34" s="6">
        <v>0.46</v>
      </c>
      <c r="B34" s="6">
        <v>8.8642700000000005E-2</v>
      </c>
      <c r="C34" s="6">
        <v>0.46</v>
      </c>
      <c r="D34" s="6">
        <v>-2.04353E-2</v>
      </c>
      <c r="E34">
        <f t="shared" si="0"/>
        <v>0.1903680443240677</v>
      </c>
      <c r="F34">
        <f t="shared" si="1"/>
        <v>-4.4395375192562009E-2</v>
      </c>
    </row>
    <row r="35" spans="1:6" x14ac:dyDescent="0.25">
      <c r="A35" s="6">
        <v>0.48</v>
      </c>
      <c r="B35" s="6">
        <v>8.7357199999999996E-2</v>
      </c>
      <c r="C35" s="6">
        <v>0.48</v>
      </c>
      <c r="D35" s="6">
        <v>-1.96986E-2</v>
      </c>
      <c r="E35">
        <f t="shared" si="0"/>
        <v>0.1800238478479167</v>
      </c>
      <c r="F35">
        <f t="shared" si="1"/>
        <v>-4.1015734385975493E-2</v>
      </c>
    </row>
    <row r="36" spans="1:6" x14ac:dyDescent="0.25">
      <c r="A36" s="6">
        <v>0.5</v>
      </c>
      <c r="B36" s="6">
        <v>8.5877200000000001E-2</v>
      </c>
      <c r="C36" s="6">
        <v>0.5</v>
      </c>
      <c r="D36" s="6">
        <v>-1.89619E-2</v>
      </c>
      <c r="E36">
        <f t="shared" si="0"/>
        <v>0.17009478334964989</v>
      </c>
      <c r="F36">
        <f t="shared" si="1"/>
        <v>-3.790563481831926E-2</v>
      </c>
    </row>
    <row r="37" spans="1:6" x14ac:dyDescent="0.25">
      <c r="A37" s="6">
        <v>0.52</v>
      </c>
      <c r="B37" s="6">
        <v>8.4214499999999998E-2</v>
      </c>
      <c r="C37" s="6">
        <v>0.52</v>
      </c>
      <c r="D37" s="6">
        <v>-1.8226200000000001E-2</v>
      </c>
      <c r="E37">
        <f t="shared" si="0"/>
        <v>0.16055694468361142</v>
      </c>
      <c r="F37">
        <f t="shared" si="1"/>
        <v>-3.5036041709596059E-2</v>
      </c>
    </row>
    <row r="38" spans="1:6" x14ac:dyDescent="0.25">
      <c r="A38" s="6">
        <v>0.54</v>
      </c>
      <c r="B38" s="6">
        <v>8.2371200000000006E-2</v>
      </c>
      <c r="C38" s="6">
        <v>0.54</v>
      </c>
      <c r="D38" s="6">
        <v>-1.7491400000000001E-2</v>
      </c>
      <c r="E38">
        <f t="shared" si="0"/>
        <v>0.15137240091438858</v>
      </c>
      <c r="F38">
        <f t="shared" si="1"/>
        <v>-3.2380160139742313E-2</v>
      </c>
    </row>
    <row r="39" spans="1:6" x14ac:dyDescent="0.25">
      <c r="A39" s="6">
        <v>0.56000000000000005</v>
      </c>
      <c r="B39" s="6">
        <v>8.0348000000000003E-2</v>
      </c>
      <c r="C39" s="6">
        <v>0.56000000000000005</v>
      </c>
      <c r="D39" s="6">
        <v>-1.67572E-2</v>
      </c>
      <c r="E39">
        <f t="shared" si="0"/>
        <v>0.14250600155050386</v>
      </c>
      <c r="F39">
        <f t="shared" si="1"/>
        <v>-2.9914644834535358E-2</v>
      </c>
    </row>
    <row r="40" spans="1:6" x14ac:dyDescent="0.25">
      <c r="A40" s="6">
        <v>0.57999999999999996</v>
      </c>
      <c r="B40" s="6">
        <v>7.8145099999999995E-2</v>
      </c>
      <c r="C40" s="6">
        <v>0.57999999999999996</v>
      </c>
      <c r="D40" s="6">
        <v>-1.6023200000000001E-2</v>
      </c>
      <c r="E40">
        <f t="shared" si="0"/>
        <v>0.13392642991773548</v>
      </c>
      <c r="F40">
        <f t="shared" si="1"/>
        <v>-2.7619181938843447E-2</v>
      </c>
    </row>
    <row r="41" spans="1:6" x14ac:dyDescent="0.25">
      <c r="A41" s="6">
        <v>0.6</v>
      </c>
      <c r="B41" s="6">
        <v>7.5763300000000006E-2</v>
      </c>
      <c r="C41" s="6">
        <v>0.6</v>
      </c>
      <c r="D41" s="6">
        <v>-1.52893E-2</v>
      </c>
      <c r="E41">
        <f t="shared" si="0"/>
        <v>0.12560739267022411</v>
      </c>
      <c r="F41">
        <f t="shared" si="1"/>
        <v>-2.5476653277565649E-2</v>
      </c>
    </row>
    <row r="42" spans="1:6" x14ac:dyDescent="0.25">
      <c r="A42" s="6">
        <v>0.62</v>
      </c>
      <c r="B42" s="6">
        <v>7.3205500000000007E-2</v>
      </c>
      <c r="C42" s="6">
        <v>0.62</v>
      </c>
      <c r="D42" s="6">
        <v>-1.45551E-2</v>
      </c>
      <c r="E42">
        <f t="shared" si="0"/>
        <v>0.11752923183196842</v>
      </c>
      <c r="F42">
        <f t="shared" si="1"/>
        <v>-2.3471656467379639E-2</v>
      </c>
    </row>
    <row r="43" spans="1:6" x14ac:dyDescent="0.25">
      <c r="A43" s="6">
        <v>0.64</v>
      </c>
      <c r="B43" s="6">
        <v>7.0482199999999995E-2</v>
      </c>
      <c r="C43" s="6">
        <v>0.64</v>
      </c>
      <c r="D43" s="6">
        <v>-1.38207E-2</v>
      </c>
      <c r="E43">
        <f t="shared" si="0"/>
        <v>0.10968642698780511</v>
      </c>
      <c r="F43">
        <f t="shared" si="1"/>
        <v>-2.159148786206112E-2</v>
      </c>
    </row>
    <row r="44" spans="1:6" x14ac:dyDescent="0.25">
      <c r="A44" s="6">
        <v>0.66</v>
      </c>
      <c r="B44" s="6">
        <v>6.7604600000000001E-2</v>
      </c>
      <c r="C44" s="6">
        <v>0.66</v>
      </c>
      <c r="D44" s="6">
        <v>-1.3086199999999999E-2</v>
      </c>
      <c r="E44">
        <f t="shared" si="0"/>
        <v>0.10207520926615467</v>
      </c>
      <c r="F44">
        <f t="shared" si="1"/>
        <v>-1.982497808042407E-2</v>
      </c>
    </row>
    <row r="45" spans="1:6" x14ac:dyDescent="0.25">
      <c r="A45" s="6">
        <v>0.68</v>
      </c>
      <c r="B45" s="6">
        <v>6.4584299999999997E-2</v>
      </c>
      <c r="C45" s="6">
        <v>0.68</v>
      </c>
      <c r="D45" s="6">
        <v>-1.23515E-2</v>
      </c>
      <c r="E45">
        <f t="shared" si="0"/>
        <v>9.4692864211038563E-2</v>
      </c>
      <c r="F45">
        <f t="shared" si="1"/>
        <v>-1.8161973371690694E-2</v>
      </c>
    </row>
    <row r="46" spans="1:6" x14ac:dyDescent="0.25">
      <c r="A46" s="6">
        <v>0.7</v>
      </c>
      <c r="B46" s="6">
        <v>6.1432899999999999E-2</v>
      </c>
      <c r="C46" s="6">
        <v>0.7</v>
      </c>
      <c r="D46" s="6">
        <v>-1.1616899999999999E-2</v>
      </c>
      <c r="E46">
        <f t="shared" si="0"/>
        <v>8.7537007505822509E-2</v>
      </c>
      <c r="F46">
        <f t="shared" si="1"/>
        <v>-1.659404813496269E-2</v>
      </c>
    </row>
    <row r="47" spans="1:6" x14ac:dyDescent="0.25">
      <c r="A47" s="6">
        <v>0.72</v>
      </c>
      <c r="B47" s="6">
        <v>5.81599E-2</v>
      </c>
      <c r="C47" s="6">
        <v>0.72</v>
      </c>
      <c r="D47" s="6">
        <v>-1.0882299999999999E-2</v>
      </c>
      <c r="E47">
        <f t="shared" si="0"/>
        <v>8.0602631446531764E-2</v>
      </c>
      <c r="F47">
        <f t="shared" si="1"/>
        <v>-1.5113154798046176E-2</v>
      </c>
    </row>
    <row r="48" spans="1:6" x14ac:dyDescent="0.25">
      <c r="A48" s="6">
        <v>0.74</v>
      </c>
      <c r="B48" s="6">
        <v>5.4767499999999997E-2</v>
      </c>
      <c r="C48" s="6">
        <v>0.74</v>
      </c>
      <c r="D48" s="6">
        <v>-1.01478E-2</v>
      </c>
      <c r="E48">
        <f t="shared" si="0"/>
        <v>7.3875447336000183E-2</v>
      </c>
      <c r="F48">
        <f t="shared" si="1"/>
        <v>-1.3712383734526577E-2</v>
      </c>
    </row>
    <row r="49" spans="1:6" x14ac:dyDescent="0.25">
      <c r="A49" s="6">
        <v>0.76</v>
      </c>
      <c r="B49" s="6">
        <v>5.1256500000000003E-2</v>
      </c>
      <c r="C49" s="6">
        <v>0.76</v>
      </c>
      <c r="D49" s="6">
        <v>-9.4132999999999994E-3</v>
      </c>
      <c r="E49">
        <f t="shared" si="0"/>
        <v>6.7340786259610472E-2</v>
      </c>
      <c r="F49">
        <f t="shared" si="1"/>
        <v>-1.2385287731914246E-2</v>
      </c>
    </row>
    <row r="50" spans="1:6" x14ac:dyDescent="0.25">
      <c r="A50" s="6">
        <v>0.78</v>
      </c>
      <c r="B50" s="6">
        <v>4.76281E-2</v>
      </c>
      <c r="C50" s="6">
        <v>0.78</v>
      </c>
      <c r="D50" s="6">
        <v>-8.6788000000000004E-3</v>
      </c>
      <c r="E50">
        <f t="shared" si="0"/>
        <v>6.0985945963591408E-2</v>
      </c>
      <c r="F50">
        <f t="shared" si="1"/>
        <v>-1.1126207530271928E-2</v>
      </c>
    </row>
    <row r="51" spans="1:6" x14ac:dyDescent="0.25">
      <c r="A51" s="6">
        <v>0.8</v>
      </c>
      <c r="B51" s="6">
        <v>4.3883600000000002E-2</v>
      </c>
      <c r="C51" s="6">
        <v>0.8</v>
      </c>
      <c r="D51" s="6">
        <v>-7.9442999999999996E-3</v>
      </c>
      <c r="E51">
        <f t="shared" si="0"/>
        <v>5.4799579760317914E-2</v>
      </c>
      <c r="F51">
        <f t="shared" si="1"/>
        <v>-9.9300486001147829E-3</v>
      </c>
    </row>
    <row r="52" spans="1:6" x14ac:dyDescent="0.25">
      <c r="A52" s="6">
        <v>0.82</v>
      </c>
      <c r="B52" s="6">
        <v>4.0024499999999998E-2</v>
      </c>
      <c r="C52" s="6">
        <v>0.82</v>
      </c>
      <c r="D52" s="6">
        <v>-7.2097999999999997E-3</v>
      </c>
      <c r="E52">
        <f t="shared" si="0"/>
        <v>4.8771658388244814E-2</v>
      </c>
      <c r="F52">
        <f t="shared" si="1"/>
        <v>-8.7922124625847177E-3</v>
      </c>
    </row>
    <row r="53" spans="1:6" x14ac:dyDescent="0.25">
      <c r="A53" s="6">
        <v>0.84</v>
      </c>
      <c r="B53" s="6">
        <v>3.6053599999999998E-2</v>
      </c>
      <c r="C53" s="6">
        <v>0.84</v>
      </c>
      <c r="D53" s="6">
        <v>-6.4752999999999998E-3</v>
      </c>
      <c r="E53">
        <f t="shared" si="0"/>
        <v>4.2894625032297538E-2</v>
      </c>
      <c r="F53">
        <f t="shared" si="1"/>
        <v>-7.7085377881276765E-3</v>
      </c>
    </row>
    <row r="54" spans="1:6" x14ac:dyDescent="0.25">
      <c r="A54" s="6">
        <v>0.86</v>
      </c>
      <c r="B54" s="6">
        <v>3.1974000000000002E-2</v>
      </c>
      <c r="C54" s="6">
        <v>0.86</v>
      </c>
      <c r="D54" s="6">
        <v>-5.7407999999999999E-3</v>
      </c>
      <c r="E54">
        <f t="shared" si="0"/>
        <v>3.7161953292889974E-2</v>
      </c>
      <c r="F54">
        <f t="shared" si="1"/>
        <v>-6.67524968805106E-3</v>
      </c>
    </row>
    <row r="55" spans="1:6" x14ac:dyDescent="0.25">
      <c r="A55" s="6">
        <v>0.88</v>
      </c>
      <c r="B55" s="6">
        <v>2.7789100000000001E-2</v>
      </c>
      <c r="C55" s="6">
        <v>0.88</v>
      </c>
      <c r="D55" s="6">
        <v>-5.0063E-3</v>
      </c>
      <c r="E55">
        <f t="shared" si="0"/>
        <v>3.1568032269667042E-2</v>
      </c>
      <c r="F55">
        <f t="shared" si="1"/>
        <v>-5.6889159003553407E-3</v>
      </c>
    </row>
    <row r="56" spans="1:6" x14ac:dyDescent="0.25">
      <c r="A56" s="6">
        <v>0.9</v>
      </c>
      <c r="B56" s="6">
        <v>2.3502499999999999E-2</v>
      </c>
      <c r="C56" s="6">
        <v>0.9</v>
      </c>
      <c r="D56" s="6">
        <v>-4.2718000000000001E-3</v>
      </c>
      <c r="E56">
        <f t="shared" si="0"/>
        <v>2.6107955323198487E-2</v>
      </c>
      <c r="F56">
        <f t="shared" si="1"/>
        <v>-4.7464088011300969E-3</v>
      </c>
    </row>
    <row r="57" spans="1:6" x14ac:dyDescent="0.25">
      <c r="A57" s="6">
        <v>0.92</v>
      </c>
      <c r="B57" s="6">
        <v>1.91156E-2</v>
      </c>
      <c r="C57" s="6">
        <v>0.92</v>
      </c>
      <c r="D57" s="6">
        <v>-3.5373000000000002E-3</v>
      </c>
      <c r="E57">
        <f t="shared" si="0"/>
        <v>2.0774836806999052E-2</v>
      </c>
      <c r="F57">
        <f t="shared" si="1"/>
        <v>-3.8448723579307511E-3</v>
      </c>
    </row>
    <row r="58" spans="1:6" x14ac:dyDescent="0.25">
      <c r="A58" s="6">
        <v>0.94</v>
      </c>
      <c r="B58" s="6">
        <v>1.46239E-2</v>
      </c>
      <c r="C58" s="6">
        <v>0.94</v>
      </c>
      <c r="D58" s="6">
        <v>-2.8027999999999998E-3</v>
      </c>
      <c r="E58">
        <f t="shared" si="0"/>
        <v>1.5556085489037304E-2</v>
      </c>
      <c r="F58">
        <f t="shared" si="1"/>
        <v>-2.981693291385167E-3</v>
      </c>
    </row>
    <row r="59" spans="1:6" x14ac:dyDescent="0.25">
      <c r="A59" s="6">
        <v>0.96</v>
      </c>
      <c r="B59" s="6">
        <v>1.0023199999999999E-2</v>
      </c>
      <c r="C59" s="6">
        <v>0.96</v>
      </c>
      <c r="D59" s="6">
        <v>-2.0682999999999999E-3</v>
      </c>
      <c r="E59">
        <f t="shared" si="0"/>
        <v>1.0440453969582666E-2</v>
      </c>
      <c r="F59">
        <f t="shared" si="1"/>
        <v>-2.1544758331361706E-3</v>
      </c>
    </row>
    <row r="60" spans="1:6" x14ac:dyDescent="0.25">
      <c r="A60" s="6">
        <v>0.97</v>
      </c>
      <c r="B60" s="6">
        <v>7.6867999999999997E-3</v>
      </c>
      <c r="C60" s="6">
        <v>0.97</v>
      </c>
      <c r="D60" s="6">
        <v>-1.7011000000000001E-3</v>
      </c>
      <c r="E60">
        <f t="shared" si="0"/>
        <v>7.9243702063331051E-3</v>
      </c>
      <c r="F60">
        <f t="shared" si="1"/>
        <v>-1.753709542361069E-3</v>
      </c>
    </row>
    <row r="61" spans="1:6" x14ac:dyDescent="0.25">
      <c r="A61" s="6">
        <v>0.98</v>
      </c>
      <c r="B61" s="6">
        <v>5.3334999999999997E-3</v>
      </c>
      <c r="C61" s="6">
        <v>0.98</v>
      </c>
      <c r="D61" s="6">
        <v>-1.3339000000000001E-3</v>
      </c>
      <c r="E61">
        <f t="shared" si="0"/>
        <v>5.4422932071847277E-3</v>
      </c>
      <c r="F61">
        <f t="shared" si="1"/>
        <v>-1.3611216084173975E-3</v>
      </c>
    </row>
    <row r="62" spans="1:6" x14ac:dyDescent="0.25">
      <c r="A62" s="6">
        <v>0.99</v>
      </c>
      <c r="B62" s="6">
        <v>2.9689999999999999E-3</v>
      </c>
      <c r="C62" s="6">
        <v>0.99</v>
      </c>
      <c r="D62" s="6">
        <v>-9.6659999999999997E-4</v>
      </c>
      <c r="E62">
        <f t="shared" si="0"/>
        <v>2.9989809081262652E-3</v>
      </c>
      <c r="F62">
        <f t="shared" si="1"/>
        <v>-9.7636332611256811E-4</v>
      </c>
    </row>
    <row r="63" spans="1:6" x14ac:dyDescent="0.25">
      <c r="A63" s="6">
        <v>1</v>
      </c>
      <c r="B63" s="6">
        <v>5.9929999999999998E-4</v>
      </c>
      <c r="C63" s="6">
        <v>1</v>
      </c>
      <c r="D63" s="6">
        <v>-5.9929999999999998E-4</v>
      </c>
      <c r="E63">
        <f t="shared" si="0"/>
        <v>5.9929992825172155E-4</v>
      </c>
      <c r="F63">
        <f t="shared" si="1"/>
        <v>-5.9929992825172155E-4</v>
      </c>
    </row>
  </sheetData>
  <mergeCells count="7">
    <mergeCell ref="K1:L1"/>
    <mergeCell ref="M2:O2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opLeftCell="A16" workbookViewId="0">
      <selection activeCell="E30" sqref="B30:E30"/>
    </sheetView>
  </sheetViews>
  <sheetFormatPr defaultRowHeight="15" x14ac:dyDescent="0.25"/>
  <cols>
    <col min="1" max="1" width="9.140625" customWidth="1"/>
  </cols>
  <sheetData>
    <row r="1" spans="1:17" ht="15" customHeight="1" x14ac:dyDescent="0.25">
      <c r="A1" s="13" t="s">
        <v>23</v>
      </c>
      <c r="B1" s="13"/>
      <c r="C1" s="13"/>
      <c r="D1" s="13"/>
      <c r="E1" s="13"/>
      <c r="F1" s="13"/>
      <c r="G1" s="13"/>
      <c r="H1" s="13"/>
      <c r="J1" s="14" t="s">
        <v>22</v>
      </c>
      <c r="K1" s="14"/>
      <c r="L1" s="14"/>
      <c r="M1" s="14"/>
      <c r="N1" s="14"/>
      <c r="O1" s="14"/>
      <c r="P1" s="14"/>
      <c r="Q1" s="14"/>
    </row>
    <row r="2" spans="1:17" ht="29.25" customHeight="1" x14ac:dyDescent="0.25">
      <c r="A2" s="13" t="s">
        <v>18</v>
      </c>
      <c r="B2" s="14"/>
      <c r="C2" s="13" t="s">
        <v>19</v>
      </c>
      <c r="D2" s="14"/>
      <c r="E2" s="13" t="s">
        <v>20</v>
      </c>
      <c r="F2" s="14"/>
      <c r="G2" s="13" t="s">
        <v>21</v>
      </c>
      <c r="H2" s="14"/>
      <c r="J2" s="13" t="s">
        <v>18</v>
      </c>
      <c r="K2" s="14"/>
      <c r="L2" s="13" t="s">
        <v>19</v>
      </c>
      <c r="M2" s="14"/>
      <c r="N2" s="13" t="s">
        <v>20</v>
      </c>
      <c r="O2" s="14"/>
      <c r="P2" s="13" t="s">
        <v>21</v>
      </c>
      <c r="Q2" s="14"/>
    </row>
    <row r="3" spans="1:17" x14ac:dyDescent="0.25">
      <c r="A3">
        <v>-0.69999999999999929</v>
      </c>
      <c r="B3">
        <v>32.435025849072169</v>
      </c>
      <c r="C3">
        <v>-0.60000000000000142</v>
      </c>
      <c r="D3">
        <v>32.648281725510493</v>
      </c>
      <c r="E3">
        <v>-0.59999999999999787</v>
      </c>
      <c r="F3">
        <v>31.592538799431111</v>
      </c>
      <c r="G3">
        <v>-3.1999999999999993</v>
      </c>
      <c r="H3">
        <v>31.098699751567697</v>
      </c>
      <c r="J3">
        <v>-0.7</v>
      </c>
      <c r="K3">
        <v>32.435025849072169</v>
      </c>
      <c r="L3">
        <v>-0.6</v>
      </c>
      <c r="M3">
        <v>32.648281725510493</v>
      </c>
      <c r="N3">
        <v>-0.7</v>
      </c>
      <c r="O3">
        <v>33.258912092637651</v>
      </c>
      <c r="P3">
        <v>-3.2</v>
      </c>
      <c r="Q3">
        <v>31.098699751567693</v>
      </c>
    </row>
    <row r="4" spans="1:17" x14ac:dyDescent="0.25">
      <c r="A4">
        <v>-0.60000000000000142</v>
      </c>
      <c r="B4">
        <v>32.371835311139414</v>
      </c>
      <c r="C4">
        <v>-0.5</v>
      </c>
      <c r="D4">
        <v>32.862523898809847</v>
      </c>
      <c r="E4">
        <v>-0.5</v>
      </c>
      <c r="F4">
        <v>31.727108961476961</v>
      </c>
      <c r="G4">
        <v>-3</v>
      </c>
      <c r="H4">
        <v>30.994103089604664</v>
      </c>
      <c r="J4">
        <v>-0.69</v>
      </c>
      <c r="K4">
        <v>32.413083431105576</v>
      </c>
      <c r="L4">
        <v>-0.59</v>
      </c>
      <c r="M4">
        <v>32.6353480241035</v>
      </c>
      <c r="N4">
        <v>-0.69</v>
      </c>
      <c r="O4">
        <v>32.960377614663024</v>
      </c>
      <c r="P4">
        <v>-3.1900000000000004</v>
      </c>
      <c r="Q4">
        <v>31.129988071112884</v>
      </c>
    </row>
    <row r="5" spans="1:17" x14ac:dyDescent="0.25">
      <c r="A5">
        <v>-0.5</v>
      </c>
      <c r="B5">
        <v>32.346583402329244</v>
      </c>
      <c r="C5">
        <v>-0.40000000000000213</v>
      </c>
      <c r="D5">
        <v>32.784503357455627</v>
      </c>
      <c r="E5">
        <v>-0.39999999999999858</v>
      </c>
      <c r="F5">
        <v>31.87824737991124</v>
      </c>
      <c r="G5">
        <v>-2.8000000000000007</v>
      </c>
      <c r="H5">
        <v>30.667493020456455</v>
      </c>
      <c r="J5">
        <v>-0.67999999999999994</v>
      </c>
      <c r="K5">
        <v>32.395914965492153</v>
      </c>
      <c r="L5">
        <v>-0.57999999999999996</v>
      </c>
      <c r="M5">
        <v>32.634494771622499</v>
      </c>
      <c r="N5">
        <v>-0.67999999999999994</v>
      </c>
      <c r="O5">
        <v>32.695911948030691</v>
      </c>
      <c r="P5">
        <v>-3.18</v>
      </c>
      <c r="Q5">
        <v>31.155914382644315</v>
      </c>
    </row>
    <row r="6" spans="1:17" x14ac:dyDescent="0.25">
      <c r="A6">
        <v>-0.40000000000000213</v>
      </c>
      <c r="B6">
        <v>31.826832921335868</v>
      </c>
      <c r="C6">
        <v>-0.30000000000000071</v>
      </c>
      <c r="D6">
        <v>31.054666799682213</v>
      </c>
      <c r="E6">
        <v>-0.29999999999999716</v>
      </c>
      <c r="F6">
        <v>30.687521858204217</v>
      </c>
      <c r="G6">
        <v>-2.5999999999999979</v>
      </c>
      <c r="H6">
        <v>31.188344768463505</v>
      </c>
      <c r="J6">
        <v>-0.66999999999999993</v>
      </c>
      <c r="K6">
        <v>32.383032167113889</v>
      </c>
      <c r="L6">
        <v>-0.56999999999999995</v>
      </c>
      <c r="M6">
        <v>32.644054959614991</v>
      </c>
      <c r="N6">
        <v>-0.66999999999999993</v>
      </c>
      <c r="O6">
        <v>32.463730717541793</v>
      </c>
      <c r="P6">
        <v>-3.1700000000000004</v>
      </c>
      <c r="Q6">
        <v>31.176731684819654</v>
      </c>
    </row>
    <row r="7" spans="1:17" x14ac:dyDescent="0.25">
      <c r="A7">
        <v>-0.30000000000000071</v>
      </c>
      <c r="B7">
        <v>30.178238772965617</v>
      </c>
      <c r="C7">
        <v>-0.20000000000000284</v>
      </c>
      <c r="D7">
        <v>27.930927970087318</v>
      </c>
      <c r="E7">
        <v>-0.19999999999999929</v>
      </c>
      <c r="F7">
        <v>28.257738573528478</v>
      </c>
      <c r="G7">
        <v>-2.3999999999999986</v>
      </c>
      <c r="H7">
        <v>30.812193100895804</v>
      </c>
      <c r="J7">
        <v>-0.65999999999999992</v>
      </c>
      <c r="K7">
        <v>32.373946750852809</v>
      </c>
      <c r="L7">
        <v>-0.55999999999999994</v>
      </c>
      <c r="M7">
        <v>32.66236157962846</v>
      </c>
      <c r="N7">
        <v>-0.65999999999999992</v>
      </c>
      <c r="O7">
        <v>32.262049547997464</v>
      </c>
      <c r="P7">
        <v>-3.16</v>
      </c>
      <c r="Q7">
        <v>31.192692976296581</v>
      </c>
    </row>
    <row r="8" spans="1:17" x14ac:dyDescent="0.25">
      <c r="A8">
        <v>-0.19999999999999929</v>
      </c>
      <c r="B8">
        <v>27.452311404498637</v>
      </c>
      <c r="C8">
        <v>-0.10000000000000142</v>
      </c>
      <c r="D8">
        <v>25.24598217292899</v>
      </c>
      <c r="E8">
        <v>-9.9999999999997868E-2</v>
      </c>
      <c r="F8">
        <v>25.090330917935329</v>
      </c>
      <c r="G8">
        <v>-2.1999999999999993</v>
      </c>
      <c r="H8">
        <v>30.432131100161154</v>
      </c>
      <c r="J8">
        <v>-0.64999999999999991</v>
      </c>
      <c r="K8">
        <v>32.368170431590912</v>
      </c>
      <c r="L8">
        <v>-0.54999999999999993</v>
      </c>
      <c r="M8">
        <v>32.68774762321042</v>
      </c>
      <c r="N8">
        <v>-0.64999999999999991</v>
      </c>
      <c r="O8">
        <v>32.089084064198843</v>
      </c>
      <c r="P8">
        <v>-3.1500000000000004</v>
      </c>
      <c r="Q8">
        <v>31.204051255732765</v>
      </c>
    </row>
    <row r="9" spans="1:17" x14ac:dyDescent="0.25">
      <c r="A9">
        <v>-0.10000000000000142</v>
      </c>
      <c r="B9">
        <v>25.162469428049153</v>
      </c>
      <c r="C9">
        <v>0</v>
      </c>
      <c r="D9">
        <v>24.068334673071679</v>
      </c>
      <c r="E9">
        <v>0</v>
      </c>
      <c r="F9">
        <v>23.91359031335303</v>
      </c>
      <c r="G9">
        <v>-2</v>
      </c>
      <c r="H9">
        <v>30.251132788903274</v>
      </c>
      <c r="J9">
        <v>-0.6399999999999999</v>
      </c>
      <c r="K9">
        <v>32.3652149242102</v>
      </c>
      <c r="L9">
        <v>-0.54</v>
      </c>
      <c r="M9">
        <v>32.718546081908357</v>
      </c>
      <c r="N9">
        <v>-0.6399999999999999</v>
      </c>
      <c r="O9">
        <v>31.943049890947069</v>
      </c>
      <c r="P9">
        <v>-3.14</v>
      </c>
      <c r="Q9">
        <v>31.211059521785881</v>
      </c>
    </row>
    <row r="10" spans="1:17" x14ac:dyDescent="0.25">
      <c r="A10">
        <v>0</v>
      </c>
      <c r="B10">
        <v>24.185607522238001</v>
      </c>
      <c r="C10">
        <v>9.9999999999997868E-2</v>
      </c>
      <c r="D10">
        <v>24.455505534966964</v>
      </c>
      <c r="E10">
        <v>0.10000000000000142</v>
      </c>
      <c r="F10">
        <v>23.937028099711174</v>
      </c>
      <c r="G10">
        <v>-1.8000000000000007</v>
      </c>
      <c r="H10">
        <v>29.96592618270034</v>
      </c>
      <c r="J10">
        <v>-0.62999999999999989</v>
      </c>
      <c r="K10">
        <v>32.364591943592693</v>
      </c>
      <c r="L10">
        <v>-0.53</v>
      </c>
      <c r="M10">
        <v>32.753089947269771</v>
      </c>
      <c r="N10">
        <v>-0.62999999999999989</v>
      </c>
      <c r="O10">
        <v>31.822162653043272</v>
      </c>
      <c r="P10">
        <v>-3.1300000000000003</v>
      </c>
      <c r="Q10">
        <v>31.213970773113605</v>
      </c>
    </row>
    <row r="11" spans="1:17" x14ac:dyDescent="0.25">
      <c r="A11">
        <v>9.9999999999997868E-2</v>
      </c>
      <c r="B11">
        <v>25.012757399334784</v>
      </c>
      <c r="C11">
        <v>0.19999999999999929</v>
      </c>
      <c r="D11">
        <v>25.041905348356039</v>
      </c>
      <c r="E11">
        <v>0.20000000000000284</v>
      </c>
      <c r="F11">
        <v>25.614102828245031</v>
      </c>
      <c r="G11">
        <v>-1.5999999999999979</v>
      </c>
      <c r="H11">
        <v>29.234899447035669</v>
      </c>
      <c r="J11">
        <v>-0.62</v>
      </c>
      <c r="K11">
        <v>32.365813204620387</v>
      </c>
      <c r="L11">
        <v>-0.52</v>
      </c>
      <c r="M11">
        <v>32.789712210842161</v>
      </c>
      <c r="N11">
        <v>-0.62</v>
      </c>
      <c r="O11">
        <v>31.724637975288591</v>
      </c>
      <c r="P11">
        <v>-3.12</v>
      </c>
      <c r="Q11">
        <v>31.213038008373609</v>
      </c>
    </row>
    <row r="12" spans="1:17" x14ac:dyDescent="0.25">
      <c r="A12">
        <v>0.19999999999999929</v>
      </c>
      <c r="B12">
        <v>25.394788188147032</v>
      </c>
      <c r="C12">
        <v>0.29999999999999716</v>
      </c>
      <c r="D12">
        <v>27.452311404498637</v>
      </c>
      <c r="E12">
        <v>0.30000000000000071</v>
      </c>
      <c r="F12">
        <v>28.181513690987366</v>
      </c>
      <c r="G12">
        <v>-1.3999999999999986</v>
      </c>
      <c r="H12">
        <v>28.526684539725441</v>
      </c>
      <c r="J12">
        <v>-0.61</v>
      </c>
      <c r="K12">
        <v>32.368390422175288</v>
      </c>
      <c r="L12">
        <v>-0.51</v>
      </c>
      <c r="M12">
        <v>32.82674586417302</v>
      </c>
      <c r="N12">
        <v>-0.61</v>
      </c>
      <c r="O12">
        <v>31.648691482484164</v>
      </c>
      <c r="P12">
        <v>-3.1100000000000003</v>
      </c>
      <c r="Q12">
        <v>31.208514226223564</v>
      </c>
    </row>
    <row r="13" spans="1:17" x14ac:dyDescent="0.25">
      <c r="A13">
        <v>0.30000000000000071</v>
      </c>
      <c r="B13">
        <v>27.334056599527841</v>
      </c>
      <c r="C13">
        <v>0.39999999999999858</v>
      </c>
      <c r="D13">
        <v>29.966629796421319</v>
      </c>
      <c r="E13">
        <v>0.40000000000000213</v>
      </c>
      <c r="F13">
        <v>29.924433523751567</v>
      </c>
      <c r="G13">
        <v>-1.1999999999999993</v>
      </c>
      <c r="H13">
        <v>27.328120271754095</v>
      </c>
      <c r="J13">
        <v>-0.6</v>
      </c>
      <c r="K13">
        <v>32.371835311139414</v>
      </c>
      <c r="L13">
        <v>-0.5</v>
      </c>
      <c r="M13">
        <v>32.862523898809847</v>
      </c>
      <c r="N13">
        <v>-0.6</v>
      </c>
      <c r="O13">
        <v>31.592538799431122</v>
      </c>
      <c r="P13">
        <v>-3.1</v>
      </c>
      <c r="Q13">
        <v>31.200652425321149</v>
      </c>
    </row>
    <row r="14" spans="1:17" x14ac:dyDescent="0.25">
      <c r="A14">
        <v>0.39999999999999858</v>
      </c>
      <c r="B14">
        <v>29.681217144731278</v>
      </c>
      <c r="C14">
        <v>0.5</v>
      </c>
      <c r="D14">
        <v>30.955933064697316</v>
      </c>
      <c r="E14">
        <v>0.5</v>
      </c>
      <c r="F14">
        <v>30.536816624831115</v>
      </c>
      <c r="G14">
        <v>-0.80000000000000071</v>
      </c>
      <c r="H14">
        <v>25.40544059691409</v>
      </c>
      <c r="J14">
        <v>-0.59</v>
      </c>
      <c r="K14">
        <v>32.375659586394761</v>
      </c>
      <c r="L14">
        <v>-0.49</v>
      </c>
      <c r="M14">
        <v>32.895379306300136</v>
      </c>
      <c r="N14">
        <v>-0.59</v>
      </c>
      <c r="O14">
        <v>31.554395550930604</v>
      </c>
      <c r="P14">
        <v>-3.0900000000000003</v>
      </c>
      <c r="Q14">
        <v>31.189705604324033</v>
      </c>
    </row>
    <row r="15" spans="1:17" x14ac:dyDescent="0.25">
      <c r="A15">
        <v>0.5</v>
      </c>
      <c r="B15">
        <v>31.572825963096374</v>
      </c>
      <c r="C15">
        <v>0.59999999999999787</v>
      </c>
      <c r="D15">
        <v>31.150729586872618</v>
      </c>
      <c r="E15">
        <v>0.60000000000000142</v>
      </c>
      <c r="F15">
        <v>30.84664777291232</v>
      </c>
      <c r="G15">
        <v>-0.59999999999999787</v>
      </c>
      <c r="H15">
        <v>24.244393266309178</v>
      </c>
      <c r="J15">
        <v>-0.57999999999999996</v>
      </c>
      <c r="K15">
        <v>32.379374962823348</v>
      </c>
      <c r="L15">
        <v>-0.48</v>
      </c>
      <c r="M15">
        <v>32.923645078191392</v>
      </c>
      <c r="N15">
        <v>-0.57999999999999996</v>
      </c>
      <c r="O15">
        <v>31.532477361783744</v>
      </c>
      <c r="P15">
        <v>-3.08</v>
      </c>
      <c r="Q15">
        <v>31.17592676188989</v>
      </c>
    </row>
    <row r="16" spans="1:17" x14ac:dyDescent="0.25">
      <c r="A16">
        <v>0.59999999999999787</v>
      </c>
      <c r="B16">
        <v>31.855470909227897</v>
      </c>
      <c r="C16">
        <v>0.69999999999999929</v>
      </c>
      <c r="D16">
        <v>31.204268502582629</v>
      </c>
      <c r="E16">
        <v>0.70000000000000284</v>
      </c>
      <c r="F16">
        <v>30.779199455210357</v>
      </c>
      <c r="G16">
        <v>-0.39999999999999858</v>
      </c>
      <c r="H16">
        <v>22.439128536395248</v>
      </c>
      <c r="J16">
        <v>-0.56999999999999995</v>
      </c>
      <c r="K16">
        <v>32.382493155307174</v>
      </c>
      <c r="L16">
        <v>-0.47</v>
      </c>
      <c r="M16">
        <v>32.945654206031094</v>
      </c>
      <c r="N16">
        <v>-0.56999999999999995</v>
      </c>
      <c r="O16">
        <v>31.524999856791684</v>
      </c>
      <c r="P16">
        <v>-3.0700000000000003</v>
      </c>
      <c r="Q16">
        <v>31.159568896676394</v>
      </c>
    </row>
    <row r="17" spans="1:17" x14ac:dyDescent="0.25">
      <c r="A17">
        <v>0.69999999999999929</v>
      </c>
      <c r="B17">
        <v>32.381494122438824</v>
      </c>
      <c r="E17">
        <v>0.80000000000000071</v>
      </c>
      <c r="F17">
        <v>30.903413425868873</v>
      </c>
      <c r="G17">
        <v>-0.19999999999999929</v>
      </c>
      <c r="H17">
        <v>20.383062141816694</v>
      </c>
      <c r="J17">
        <v>-0.55999999999999994</v>
      </c>
      <c r="K17">
        <v>32.38452587872824</v>
      </c>
      <c r="L17">
        <v>-0.45999999999999996</v>
      </c>
      <c r="M17">
        <v>32.959739681366763</v>
      </c>
      <c r="N17">
        <v>-0.55999999999999994</v>
      </c>
      <c r="O17">
        <v>31.530178660755553</v>
      </c>
      <c r="P17">
        <v>-3.06</v>
      </c>
      <c r="Q17">
        <v>31.140885007341222</v>
      </c>
    </row>
    <row r="18" spans="1:17" x14ac:dyDescent="0.25">
      <c r="A18">
        <v>0.80000000000000071</v>
      </c>
      <c r="B18">
        <v>32.149503128826801</v>
      </c>
      <c r="E18">
        <v>0.90000000000000213</v>
      </c>
      <c r="F18">
        <v>30.755545417134226</v>
      </c>
      <c r="G18">
        <v>0</v>
      </c>
      <c r="H18">
        <v>19.126180776076431</v>
      </c>
      <c r="J18">
        <v>-0.54999999999999993</v>
      </c>
      <c r="K18">
        <v>32.384984847968568</v>
      </c>
      <c r="L18">
        <v>-0.44999999999999996</v>
      </c>
      <c r="M18">
        <v>32.964234495745877</v>
      </c>
      <c r="N18">
        <v>-0.54999999999999993</v>
      </c>
      <c r="O18">
        <v>31.546229398476491</v>
      </c>
      <c r="P18">
        <v>-3.0500000000000003</v>
      </c>
      <c r="Q18">
        <v>31.120128092542046</v>
      </c>
    </row>
    <row r="19" spans="1:17" x14ac:dyDescent="0.25">
      <c r="A19">
        <v>0.89999999999999858</v>
      </c>
      <c r="B19">
        <v>32.369606643006115</v>
      </c>
      <c r="G19">
        <v>0.19999999999999929</v>
      </c>
      <c r="H19">
        <v>19.617571660082422</v>
      </c>
      <c r="J19">
        <v>-0.53999999999999992</v>
      </c>
      <c r="K19">
        <v>32.383381777910152</v>
      </c>
      <c r="L19">
        <v>-0.43999999999999995</v>
      </c>
      <c r="M19">
        <v>32.957471640715937</v>
      </c>
      <c r="N19">
        <v>-0.53999999999999992</v>
      </c>
      <c r="O19">
        <v>31.571367694755633</v>
      </c>
      <c r="P19">
        <v>-3.04</v>
      </c>
      <c r="Q19">
        <v>31.097551150936535</v>
      </c>
    </row>
    <row r="20" spans="1:17" x14ac:dyDescent="0.25">
      <c r="G20">
        <v>0.40000000000000213</v>
      </c>
      <c r="H20">
        <v>20.427174143863233</v>
      </c>
      <c r="J20">
        <v>-0.52999999999999992</v>
      </c>
      <c r="K20">
        <v>32.379228383435006</v>
      </c>
      <c r="L20">
        <v>-0.42999999999999994</v>
      </c>
      <c r="M20">
        <v>32.937784107824449</v>
      </c>
      <c r="N20">
        <v>-0.52999999999999992</v>
      </c>
      <c r="O20">
        <v>31.603809174394115</v>
      </c>
      <c r="P20">
        <v>-3.0300000000000002</v>
      </c>
      <c r="Q20">
        <v>31.073407181182372</v>
      </c>
    </row>
    <row r="21" spans="1:17" x14ac:dyDescent="0.25">
      <c r="A21" t="s">
        <v>29</v>
      </c>
      <c r="C21" t="s">
        <v>29</v>
      </c>
      <c r="E21" t="s">
        <v>29</v>
      </c>
      <c r="G21">
        <v>0.60000000000000142</v>
      </c>
      <c r="H21">
        <v>25.774549110981685</v>
      </c>
      <c r="J21">
        <v>-0.52</v>
      </c>
      <c r="K21">
        <v>32.372036379425133</v>
      </c>
      <c r="L21">
        <v>-0.42</v>
      </c>
      <c r="M21">
        <v>32.903504888618897</v>
      </c>
      <c r="N21">
        <v>-0.52</v>
      </c>
      <c r="O21">
        <v>31.641769462193071</v>
      </c>
      <c r="P21">
        <v>-3.02</v>
      </c>
      <c r="Q21">
        <v>31.04794918193722</v>
      </c>
    </row>
    <row r="22" spans="1:17" x14ac:dyDescent="0.25">
      <c r="A22" t="s">
        <v>28</v>
      </c>
      <c r="C22" t="s">
        <v>28</v>
      </c>
      <c r="E22" t="s">
        <v>28</v>
      </c>
      <c r="G22">
        <v>0.80000000000000071</v>
      </c>
      <c r="H22">
        <v>27.915527654322243</v>
      </c>
      <c r="J22">
        <v>-0.51</v>
      </c>
      <c r="K22">
        <v>32.361317480762544</v>
      </c>
      <c r="L22">
        <v>-0.41</v>
      </c>
      <c r="M22">
        <v>32.852966974646783</v>
      </c>
      <c r="N22">
        <v>-0.51</v>
      </c>
      <c r="O22">
        <v>31.683464182953642</v>
      </c>
      <c r="P22">
        <v>-3.0100000000000002</v>
      </c>
      <c r="Q22">
        <v>31.021430151858763</v>
      </c>
    </row>
    <row r="23" spans="1:17" x14ac:dyDescent="0.25">
      <c r="B23">
        <f>AVERAGE(B3:B5,B17:B19)</f>
        <v>32.342341409468759</v>
      </c>
      <c r="D23">
        <f>AVERAGE(D3:D5,D15:D16)</f>
        <v>32.130061414246242</v>
      </c>
      <c r="F23">
        <f>AVERAGE(F14:F15,F3:F5)</f>
        <v>31.316271907712547</v>
      </c>
      <c r="G23">
        <v>1.4000000000000021</v>
      </c>
      <c r="H23">
        <v>30.850956511923748</v>
      </c>
      <c r="J23">
        <v>-0.49999999999999994</v>
      </c>
      <c r="K23">
        <v>32.346583402329244</v>
      </c>
      <c r="L23">
        <v>-0.39999999999999997</v>
      </c>
      <c r="M23">
        <v>32.784503357455613</v>
      </c>
      <c r="N23">
        <v>-0.49999999999999994</v>
      </c>
      <c r="O23">
        <v>31.727108961476961</v>
      </c>
      <c r="P23">
        <v>-3</v>
      </c>
      <c r="Q23">
        <v>30.994103089604664</v>
      </c>
    </row>
    <row r="24" spans="1:17" x14ac:dyDescent="0.25">
      <c r="G24">
        <v>1.6000000000000014</v>
      </c>
      <c r="H24">
        <v>31.279621806688574</v>
      </c>
      <c r="J24">
        <v>-0.49</v>
      </c>
      <c r="K24">
        <v>32.327301706923926</v>
      </c>
      <c r="L24">
        <v>-0.39</v>
      </c>
      <c r="M24">
        <v>32.696754483743604</v>
      </c>
      <c r="N24">
        <v>-0.49</v>
      </c>
      <c r="O24">
        <v>31.770919422564166</v>
      </c>
      <c r="P24">
        <v>-2.99</v>
      </c>
      <c r="Q24">
        <v>30.966220993832604</v>
      </c>
    </row>
    <row r="25" spans="1:17" x14ac:dyDescent="0.25">
      <c r="G25">
        <v>1.8000000000000007</v>
      </c>
      <c r="H25">
        <v>31.390710793403635</v>
      </c>
      <c r="J25">
        <v>-0.48</v>
      </c>
      <c r="K25">
        <v>32.302763349012039</v>
      </c>
      <c r="L25">
        <v>-0.38</v>
      </c>
      <c r="M25">
        <v>32.589590620811954</v>
      </c>
      <c r="N25">
        <v>-0.48</v>
      </c>
      <c r="O25">
        <v>31.81311119101639</v>
      </c>
      <c r="P25">
        <v>-2.98</v>
      </c>
      <c r="Q25">
        <v>30.938036863200256</v>
      </c>
    </row>
    <row r="26" spans="1:17" x14ac:dyDescent="0.25">
      <c r="G26" t="s">
        <v>29</v>
      </c>
      <c r="J26">
        <v>-0.47</v>
      </c>
      <c r="K26">
        <v>32.272215130975709</v>
      </c>
      <c r="L26">
        <v>-0.37</v>
      </c>
      <c r="M26">
        <v>32.46318949111258</v>
      </c>
      <c r="N26">
        <v>-0.47</v>
      </c>
      <c r="O26">
        <v>31.851899891634769</v>
      </c>
      <c r="P26">
        <v>-2.97</v>
      </c>
      <c r="Q26">
        <v>30.909803696365291</v>
      </c>
    </row>
    <row r="27" spans="1:17" x14ac:dyDescent="0.25">
      <c r="G27" t="s">
        <v>28</v>
      </c>
      <c r="J27">
        <v>-0.45999999999999996</v>
      </c>
      <c r="K27">
        <v>32.234903855197061</v>
      </c>
      <c r="L27">
        <v>-0.36</v>
      </c>
      <c r="M27">
        <v>32.317728817097411</v>
      </c>
      <c r="N27">
        <v>-0.45999999999999996</v>
      </c>
      <c r="O27">
        <v>31.885501149220442</v>
      </c>
      <c r="P27">
        <v>-2.96</v>
      </c>
      <c r="Q27">
        <v>30.881774491985386</v>
      </c>
    </row>
    <row r="28" spans="1:17" x14ac:dyDescent="0.25">
      <c r="A28" t="s">
        <v>30</v>
      </c>
      <c r="H28">
        <f>AVERAGE(H23:H25,H3:H7)</f>
        <v>31.035265355375508</v>
      </c>
      <c r="J28">
        <v>-0.44999999999999996</v>
      </c>
      <c r="K28">
        <v>32.190076324058225</v>
      </c>
      <c r="L28">
        <v>-0.35</v>
      </c>
      <c r="M28">
        <v>32.153386321218356</v>
      </c>
      <c r="N28">
        <v>-0.44999999999999996</v>
      </c>
      <c r="O28">
        <v>31.912130588574545</v>
      </c>
      <c r="P28">
        <v>-2.95</v>
      </c>
      <c r="Q28">
        <v>30.854202248718209</v>
      </c>
    </row>
    <row r="29" spans="1:17" x14ac:dyDescent="0.25">
      <c r="A29" t="s">
        <v>33</v>
      </c>
      <c r="B29">
        <v>0</v>
      </c>
      <c r="C29">
        <v>4</v>
      </c>
      <c r="D29">
        <v>8</v>
      </c>
      <c r="E29">
        <v>20</v>
      </c>
      <c r="J29">
        <v>-0.43999999999999995</v>
      </c>
      <c r="K29">
        <v>32.136979339941341</v>
      </c>
      <c r="L29">
        <v>-0.33999999999999997</v>
      </c>
      <c r="M29">
        <v>31.970339725927349</v>
      </c>
      <c r="N29">
        <v>-0.43999999999999995</v>
      </c>
      <c r="O29">
        <v>31.930003834498212</v>
      </c>
      <c r="P29">
        <v>-2.9400000000000004</v>
      </c>
      <c r="Q29">
        <v>30.827339965221441</v>
      </c>
    </row>
    <row r="30" spans="1:17" x14ac:dyDescent="0.25">
      <c r="A30" t="s">
        <v>31</v>
      </c>
      <c r="B30">
        <v>2.4403505156096923E-2</v>
      </c>
      <c r="C30">
        <v>5.6997605894539366E-2</v>
      </c>
      <c r="D30">
        <v>9.7074732589046947E-2</v>
      </c>
      <c r="E30">
        <v>0.20696693722054102</v>
      </c>
      <c r="J30">
        <v>-0.42999999999999994</v>
      </c>
      <c r="K30">
        <v>32.074859705228526</v>
      </c>
      <c r="L30">
        <v>-0.32999999999999996</v>
      </c>
      <c r="M30">
        <v>31.768766753676307</v>
      </c>
      <c r="N30">
        <v>-0.42999999999999994</v>
      </c>
      <c r="O30">
        <v>31.937336511792576</v>
      </c>
      <c r="P30">
        <v>-2.93</v>
      </c>
      <c r="Q30">
        <v>30.801440640152748</v>
      </c>
    </row>
    <row r="31" spans="1:17" x14ac:dyDescent="0.25">
      <c r="A31" t="s">
        <v>32</v>
      </c>
      <c r="B31">
        <v>2.5611029342020288E-2</v>
      </c>
      <c r="C31">
        <v>5.6983066035247755E-2</v>
      </c>
      <c r="D31">
        <v>8.342459016529713E-2</v>
      </c>
      <c r="E31">
        <v>0.22999926833557849</v>
      </c>
      <c r="J31">
        <v>-0.41999999999999993</v>
      </c>
      <c r="K31">
        <v>32.002964222301927</v>
      </c>
      <c r="L31">
        <v>-0.31999999999999995</v>
      </c>
      <c r="M31">
        <v>31.548845126917151</v>
      </c>
      <c r="N31">
        <v>-0.41999999999999993</v>
      </c>
      <c r="O31">
        <v>31.932344245258783</v>
      </c>
      <c r="P31">
        <v>-2.92</v>
      </c>
      <c r="Q31">
        <v>30.77675727216981</v>
      </c>
    </row>
    <row r="32" spans="1:17" x14ac:dyDescent="0.25">
      <c r="J32">
        <v>-0.41</v>
      </c>
      <c r="K32">
        <v>31.920539693543653</v>
      </c>
      <c r="L32">
        <v>-0.31</v>
      </c>
      <c r="M32">
        <v>31.310752568101808</v>
      </c>
      <c r="N32">
        <v>-0.41</v>
      </c>
      <c r="O32">
        <v>31.913242659697961</v>
      </c>
      <c r="P32">
        <v>-2.91</v>
      </c>
      <c r="Q32">
        <v>30.753542859930299</v>
      </c>
    </row>
    <row r="33" spans="10:17" x14ac:dyDescent="0.25">
      <c r="J33">
        <v>-0.39999999999999997</v>
      </c>
      <c r="K33">
        <v>31.826832921335846</v>
      </c>
      <c r="L33">
        <v>-0.3</v>
      </c>
      <c r="M33">
        <v>31.054666799682195</v>
      </c>
      <c r="N33">
        <v>-0.39999999999999997</v>
      </c>
      <c r="O33">
        <v>31.878247379911247</v>
      </c>
      <c r="P33">
        <v>-2.9000000000000004</v>
      </c>
      <c r="Q33">
        <v>30.732050402091886</v>
      </c>
    </row>
    <row r="34" spans="10:17" x14ac:dyDescent="0.25">
      <c r="J34">
        <v>-0.38999999999999996</v>
      </c>
      <c r="K34">
        <v>31.721165408499999</v>
      </c>
      <c r="L34">
        <v>-0.28999999999999998</v>
      </c>
      <c r="M34">
        <v>30.781153190553649</v>
      </c>
      <c r="N34">
        <v>-0.38999999999999996</v>
      </c>
      <c r="O34">
        <v>31.82599997370211</v>
      </c>
      <c r="P34">
        <v>-2.89</v>
      </c>
      <c r="Q34">
        <v>30.712532897312247</v>
      </c>
    </row>
    <row r="35" spans="10:17" x14ac:dyDescent="0.25">
      <c r="J35">
        <v>-0.37999999999999995</v>
      </c>
      <c r="K35">
        <v>31.603157459615055</v>
      </c>
      <c r="L35">
        <v>-0.27999999999999997</v>
      </c>
      <c r="M35">
        <v>30.492327695385157</v>
      </c>
      <c r="N35">
        <v>-0.37999999999999995</v>
      </c>
      <c r="O35">
        <v>31.756845780883364</v>
      </c>
      <c r="P35">
        <v>-2.8800000000000003</v>
      </c>
      <c r="Q35">
        <v>30.695243344249057</v>
      </c>
    </row>
    <row r="36" spans="10:17" x14ac:dyDescent="0.25">
      <c r="J36">
        <v>-0.36999999999999994</v>
      </c>
      <c r="K36">
        <v>31.472504079699334</v>
      </c>
      <c r="L36">
        <v>-0.26999999999999996</v>
      </c>
      <c r="M36">
        <v>30.190693915289124</v>
      </c>
      <c r="N36">
        <v>-0.36999999999999994</v>
      </c>
      <c r="O36">
        <v>31.671556084270144</v>
      </c>
      <c r="P36">
        <v>-2.87</v>
      </c>
      <c r="Q36">
        <v>30.680434741559985</v>
      </c>
    </row>
    <row r="37" spans="10:17" x14ac:dyDescent="0.25">
      <c r="J37">
        <v>-0.35999999999999993</v>
      </c>
      <c r="K37">
        <v>31.32890027377114</v>
      </c>
      <c r="L37">
        <v>-0.25999999999999995</v>
      </c>
      <c r="M37">
        <v>29.878755451377941</v>
      </c>
      <c r="N37">
        <v>-0.35999999999999993</v>
      </c>
      <c r="O37">
        <v>31.570902166677591</v>
      </c>
      <c r="P37">
        <v>-2.8600000000000003</v>
      </c>
      <c r="Q37">
        <v>30.668360087902709</v>
      </c>
    </row>
    <row r="38" spans="10:17" x14ac:dyDescent="0.25">
      <c r="J38">
        <v>-0.34999999999999992</v>
      </c>
      <c r="K38">
        <v>31.17204104684879</v>
      </c>
      <c r="L38">
        <v>-0.24999999999999994</v>
      </c>
      <c r="M38">
        <v>29.559015904764017</v>
      </c>
      <c r="N38">
        <v>-0.34999999999999992</v>
      </c>
      <c r="O38">
        <v>31.455655310920854</v>
      </c>
      <c r="P38">
        <v>-2.85</v>
      </c>
      <c r="Q38">
        <v>30.659272381934901</v>
      </c>
    </row>
    <row r="39" spans="10:17" x14ac:dyDescent="0.25">
      <c r="J39">
        <v>-0.33999999999999997</v>
      </c>
      <c r="K39">
        <v>31.001621403950594</v>
      </c>
      <c r="L39">
        <v>-0.24</v>
      </c>
      <c r="M39">
        <v>29.23397887655975</v>
      </c>
      <c r="N39">
        <v>-0.33999999999999997</v>
      </c>
      <c r="O39">
        <v>31.326586799815065</v>
      </c>
      <c r="P39">
        <v>-2.8400000000000003</v>
      </c>
      <c r="Q39">
        <v>30.653424622314233</v>
      </c>
    </row>
    <row r="40" spans="10:17" x14ac:dyDescent="0.25">
      <c r="J40">
        <v>-0.32999999999999996</v>
      </c>
      <c r="K40">
        <v>30.817336350094866</v>
      </c>
      <c r="L40">
        <v>-0.22999999999999998</v>
      </c>
      <c r="M40">
        <v>28.906147967877533</v>
      </c>
      <c r="N40">
        <v>-0.32999999999999996</v>
      </c>
      <c r="O40">
        <v>31.184467916175372</v>
      </c>
      <c r="P40">
        <v>-2.83</v>
      </c>
      <c r="Q40">
        <v>30.651069807698381</v>
      </c>
    </row>
    <row r="41" spans="10:17" x14ac:dyDescent="0.25">
      <c r="J41">
        <v>-0.31999999999999995</v>
      </c>
      <c r="K41">
        <v>30.618880890299916</v>
      </c>
      <c r="L41">
        <v>-0.21999999999999997</v>
      </c>
      <c r="M41">
        <v>28.578026779829777</v>
      </c>
      <c r="N41">
        <v>-0.31999999999999995</v>
      </c>
      <c r="O41">
        <v>31.030069942816912</v>
      </c>
      <c r="P41">
        <v>-2.8200000000000003</v>
      </c>
      <c r="Q41">
        <v>30.652460936745019</v>
      </c>
    </row>
    <row r="42" spans="10:17" x14ac:dyDescent="0.25">
      <c r="J42">
        <v>-0.30999999999999994</v>
      </c>
      <c r="K42">
        <v>30.405950029584055</v>
      </c>
      <c r="L42">
        <v>-0.20999999999999996</v>
      </c>
      <c r="M42">
        <v>28.252118913528872</v>
      </c>
      <c r="N42">
        <v>-0.30999999999999994</v>
      </c>
      <c r="O42">
        <v>30.864164162554829</v>
      </c>
      <c r="P42">
        <v>-2.81</v>
      </c>
      <c r="Q42">
        <v>30.65785100811182</v>
      </c>
    </row>
    <row r="43" spans="10:17" x14ac:dyDescent="0.25">
      <c r="J43">
        <v>-0.29999999999999993</v>
      </c>
      <c r="K43">
        <v>30.178238772965599</v>
      </c>
      <c r="L43">
        <v>-0.19999999999999996</v>
      </c>
      <c r="M43">
        <v>27.930927970087225</v>
      </c>
      <c r="N43">
        <v>-0.29999999999999993</v>
      </c>
      <c r="O43">
        <v>30.687521858204267</v>
      </c>
      <c r="P43">
        <v>-2.8000000000000003</v>
      </c>
      <c r="Q43">
        <v>30.667493020456455</v>
      </c>
    </row>
    <row r="44" spans="10:17" x14ac:dyDescent="0.25">
      <c r="J44">
        <v>-0.28999999999999992</v>
      </c>
      <c r="K44">
        <v>29.935873331331187</v>
      </c>
      <c r="L44">
        <v>-0.18999999999999995</v>
      </c>
      <c r="M44">
        <v>27.616674291252508</v>
      </c>
      <c r="N44">
        <v>-0.28999999999999992</v>
      </c>
      <c r="O44">
        <v>30.500671778944731</v>
      </c>
      <c r="P44">
        <v>-2.79</v>
      </c>
      <c r="Q44">
        <v>30.68152065818197</v>
      </c>
    </row>
    <row r="45" spans="10:17" x14ac:dyDescent="0.25">
      <c r="J45">
        <v>-0.27999999999999997</v>
      </c>
      <c r="K45">
        <v>29.680704739040795</v>
      </c>
      <c r="L45">
        <v>-0.18</v>
      </c>
      <c r="M45">
        <v>27.310445181313472</v>
      </c>
      <c r="N45">
        <v>-0.27999999999999997</v>
      </c>
      <c r="O45">
        <v>30.303172539413186</v>
      </c>
      <c r="P45">
        <v>-2.7800000000000002</v>
      </c>
      <c r="Q45">
        <v>30.699590348672881</v>
      </c>
    </row>
    <row r="46" spans="10:17" x14ac:dyDescent="0.25">
      <c r="J46">
        <v>-0.26999999999999996</v>
      </c>
      <c r="K46">
        <v>29.415015236322724</v>
      </c>
      <c r="L46">
        <v>-0.16999999999999998</v>
      </c>
      <c r="M46">
        <v>27.013044685194146</v>
      </c>
      <c r="N46">
        <v>-0.26999999999999996</v>
      </c>
      <c r="O46">
        <v>30.094340220610967</v>
      </c>
      <c r="P46">
        <v>-2.77</v>
      </c>
      <c r="Q46">
        <v>30.721239205059078</v>
      </c>
    </row>
    <row r="47" spans="10:17" x14ac:dyDescent="0.25">
      <c r="J47">
        <v>-0.25999999999999995</v>
      </c>
      <c r="K47">
        <v>29.141087063405276</v>
      </c>
      <c r="L47">
        <v>-0.15999999999999998</v>
      </c>
      <c r="M47">
        <v>26.725276847818552</v>
      </c>
      <c r="N47">
        <v>-0.25999999999999995</v>
      </c>
      <c r="O47">
        <v>29.873490903539405</v>
      </c>
      <c r="P47">
        <v>-2.7600000000000002</v>
      </c>
      <c r="Q47">
        <v>30.746004340470446</v>
      </c>
    </row>
    <row r="48" spans="10:17" x14ac:dyDescent="0.25">
      <c r="J48">
        <v>-0.24999999999999994</v>
      </c>
      <c r="K48">
        <v>28.861202460516754</v>
      </c>
      <c r="L48">
        <v>-0.14999999999999997</v>
      </c>
      <c r="M48">
        <v>26.447945714110723</v>
      </c>
      <c r="N48">
        <v>-0.24999999999999994</v>
      </c>
      <c r="O48">
        <v>29.639940669199838</v>
      </c>
      <c r="P48">
        <v>-2.75</v>
      </c>
      <c r="Q48">
        <v>30.773422868036871</v>
      </c>
    </row>
    <row r="49" spans="10:17" x14ac:dyDescent="0.25">
      <c r="J49">
        <v>-0.23999999999999994</v>
      </c>
      <c r="K49">
        <v>28.577643667885461</v>
      </c>
      <c r="L49">
        <v>-0.13999999999999996</v>
      </c>
      <c r="M49">
        <v>26.181855328994686</v>
      </c>
      <c r="N49">
        <v>-0.23999999999999994</v>
      </c>
      <c r="O49">
        <v>29.393005598593593</v>
      </c>
      <c r="P49">
        <v>-2.74</v>
      </c>
      <c r="Q49">
        <v>30.803031900888243</v>
      </c>
    </row>
    <row r="50" spans="10:17" x14ac:dyDescent="0.25">
      <c r="J50">
        <v>-0.22999999999999993</v>
      </c>
      <c r="K50">
        <v>28.292692925739704</v>
      </c>
      <c r="L50">
        <v>-0.12999999999999995</v>
      </c>
      <c r="M50">
        <v>25.927809737394462</v>
      </c>
      <c r="N50">
        <v>-0.22999999999999993</v>
      </c>
      <c r="O50">
        <v>29.132001772722003</v>
      </c>
      <c r="P50">
        <v>-2.73</v>
      </c>
      <c r="Q50">
        <v>30.834368552154444</v>
      </c>
    </row>
    <row r="51" spans="10:17" x14ac:dyDescent="0.25">
      <c r="J51">
        <v>-0.21999999999999997</v>
      </c>
      <c r="K51">
        <v>28.008632474307781</v>
      </c>
      <c r="L51">
        <v>-0.12</v>
      </c>
      <c r="M51">
        <v>25.686612984234085</v>
      </c>
      <c r="N51">
        <v>-0.21999999999999997</v>
      </c>
      <c r="O51">
        <v>28.856245272586403</v>
      </c>
      <c r="P51">
        <v>-2.72</v>
      </c>
      <c r="Q51">
        <v>30.866969934965368</v>
      </c>
    </row>
    <row r="52" spans="10:17" x14ac:dyDescent="0.25">
      <c r="J52">
        <v>-0.20999999999999996</v>
      </c>
      <c r="K52">
        <v>27.727744553817999</v>
      </c>
      <c r="L52">
        <v>-0.10999999999999999</v>
      </c>
      <c r="M52">
        <v>25.459069114437575</v>
      </c>
      <c r="N52">
        <v>-0.20999999999999996</v>
      </c>
      <c r="O52">
        <v>28.565052179188122</v>
      </c>
      <c r="P52">
        <v>-2.71</v>
      </c>
      <c r="Q52">
        <v>30.900373162450901</v>
      </c>
    </row>
    <row r="53" spans="10:17" x14ac:dyDescent="0.25">
      <c r="J53">
        <v>-0.19999999999999996</v>
      </c>
      <c r="K53">
        <v>27.452311404498655</v>
      </c>
      <c r="L53">
        <v>-9.9999999999999978E-2</v>
      </c>
      <c r="M53">
        <v>25.245982172928962</v>
      </c>
      <c r="N53">
        <v>-0.19999999999999996</v>
      </c>
      <c r="O53">
        <v>28.257738573528499</v>
      </c>
      <c r="P53">
        <v>-2.7</v>
      </c>
      <c r="Q53">
        <v>30.934115347740924</v>
      </c>
    </row>
    <row r="54" spans="10:17" x14ac:dyDescent="0.25">
      <c r="J54">
        <v>-0.18999999999999995</v>
      </c>
      <c r="K54">
        <v>27.1842776508302</v>
      </c>
      <c r="L54">
        <v>-8.9999999999999969E-2</v>
      </c>
      <c r="M54">
        <v>25.048137405608379</v>
      </c>
      <c r="N54">
        <v>-0.18999999999999995</v>
      </c>
      <c r="O54">
        <v>27.934563355363945</v>
      </c>
      <c r="P54">
        <v>-2.6900000000000004</v>
      </c>
      <c r="Q54">
        <v>30.967733603965328</v>
      </c>
    </row>
    <row r="55" spans="10:17" x14ac:dyDescent="0.25">
      <c r="J55">
        <v>-0.17999999999999994</v>
      </c>
      <c r="K55">
        <v>26.924237454301654</v>
      </c>
      <c r="L55">
        <v>-7.999999999999996E-2</v>
      </c>
      <c r="M55">
        <v>24.8662448622804</v>
      </c>
      <c r="N55">
        <v>-0.17999999999999994</v>
      </c>
      <c r="O55">
        <v>27.599556699471215</v>
      </c>
      <c r="P55">
        <v>-2.68</v>
      </c>
      <c r="Q55">
        <v>31.000765044254003</v>
      </c>
    </row>
    <row r="56" spans="10:17" x14ac:dyDescent="0.25">
      <c r="J56">
        <v>-0.16999999999999993</v>
      </c>
      <c r="K56">
        <v>26.672447360654171</v>
      </c>
      <c r="L56">
        <v>-6.9999999999999951E-2</v>
      </c>
      <c r="M56">
        <v>24.700995793725699</v>
      </c>
      <c r="N56">
        <v>-0.16999999999999993</v>
      </c>
      <c r="O56">
        <v>27.257691599382142</v>
      </c>
      <c r="P56">
        <v>-2.67</v>
      </c>
      <c r="Q56">
        <v>31.032746781736833</v>
      </c>
    </row>
    <row r="57" spans="10:17" x14ac:dyDescent="0.25">
      <c r="J57">
        <v>-0.15999999999999992</v>
      </c>
      <c r="K57">
        <v>26.429163915628916</v>
      </c>
      <c r="L57">
        <v>-5.9999999999999942E-2</v>
      </c>
      <c r="M57">
        <v>24.55308145072496</v>
      </c>
      <c r="N57">
        <v>-0.15999999999999992</v>
      </c>
      <c r="O57">
        <v>26.913941048628566</v>
      </c>
      <c r="P57">
        <v>-2.66</v>
      </c>
      <c r="Q57">
        <v>31.063215929543702</v>
      </c>
    </row>
    <row r="58" spans="10:17" x14ac:dyDescent="0.25">
      <c r="J58">
        <v>-0.14999999999999991</v>
      </c>
      <c r="K58">
        <v>26.194643664967046</v>
      </c>
      <c r="L58">
        <v>-4.9999999999999933E-2</v>
      </c>
      <c r="M58">
        <v>24.423193084058859</v>
      </c>
      <c r="N58">
        <v>-0.14999999999999991</v>
      </c>
      <c r="O58">
        <v>26.573278040742323</v>
      </c>
      <c r="P58">
        <v>-2.6500000000000004</v>
      </c>
      <c r="Q58">
        <v>31.091709600804503</v>
      </c>
    </row>
    <row r="59" spans="10:17" x14ac:dyDescent="0.25">
      <c r="J59">
        <v>-0.1399999999999999</v>
      </c>
      <c r="K59">
        <v>25.969143154409725</v>
      </c>
      <c r="L59">
        <v>-3.9999999999999925E-2</v>
      </c>
      <c r="M59">
        <v>24.312021944508075</v>
      </c>
      <c r="N59">
        <v>-0.1399999999999999</v>
      </c>
      <c r="O59">
        <v>26.240675569255249</v>
      </c>
      <c r="P59">
        <v>-2.64</v>
      </c>
      <c r="Q59">
        <v>31.117764908649121</v>
      </c>
    </row>
    <row r="60" spans="10:17" x14ac:dyDescent="0.25">
      <c r="J60">
        <v>-0.12999999999999989</v>
      </c>
      <c r="K60">
        <v>25.752918929698112</v>
      </c>
      <c r="L60">
        <v>-2.9999999999999916E-2</v>
      </c>
      <c r="M60">
        <v>24.220259282853284</v>
      </c>
      <c r="N60">
        <v>-0.12999999999999989</v>
      </c>
      <c r="O60">
        <v>25.921106627699182</v>
      </c>
      <c r="P60">
        <v>-2.63</v>
      </c>
      <c r="Q60">
        <v>31.140918966207444</v>
      </c>
    </row>
    <row r="61" spans="10:17" x14ac:dyDescent="0.25">
      <c r="J61">
        <v>-0.12</v>
      </c>
      <c r="K61">
        <v>25.546227536573369</v>
      </c>
      <c r="L61">
        <v>-2.0000000000000018E-2</v>
      </c>
      <c r="M61">
        <v>24.14859634987517</v>
      </c>
      <c r="N61">
        <v>-0.12</v>
      </c>
      <c r="O61">
        <v>25.619544209605959</v>
      </c>
      <c r="P61">
        <v>-2.62</v>
      </c>
      <c r="Q61">
        <v>31.160708886609356</v>
      </c>
    </row>
    <row r="62" spans="10:17" x14ac:dyDescent="0.25">
      <c r="J62">
        <v>-0.10999999999999999</v>
      </c>
      <c r="K62">
        <v>25.349325520776652</v>
      </c>
      <c r="L62">
        <v>-1.0000000000000009E-2</v>
      </c>
      <c r="M62">
        <v>24.097724396354408</v>
      </c>
      <c r="N62">
        <v>-0.10999999999999999</v>
      </c>
      <c r="O62">
        <v>25.34096130850741</v>
      </c>
      <c r="P62">
        <v>-2.6100000000000003</v>
      </c>
      <c r="Q62">
        <v>31.176671782984748</v>
      </c>
    </row>
    <row r="63" spans="10:17" x14ac:dyDescent="0.25">
      <c r="J63">
        <v>-9.9999999999999978E-2</v>
      </c>
      <c r="K63">
        <v>25.162469428049128</v>
      </c>
      <c r="L63">
        <v>0</v>
      </c>
      <c r="M63">
        <v>24.068334673071679</v>
      </c>
      <c r="N63">
        <v>-9.9999999999999978E-2</v>
      </c>
      <c r="O63">
        <v>25.090330917935379</v>
      </c>
      <c r="P63">
        <v>-2.6</v>
      </c>
      <c r="Q63">
        <v>31.188344768463502</v>
      </c>
    </row>
    <row r="64" spans="10:17" x14ac:dyDescent="0.25">
      <c r="J64">
        <v>-8.9999999999999969E-2</v>
      </c>
      <c r="K64">
        <v>24.986198537321556</v>
      </c>
      <c r="L64">
        <v>1.0000000000000009E-2</v>
      </c>
      <c r="M64">
        <v>24.060465901067538</v>
      </c>
      <c r="N64">
        <v>-8.9999999999999969E-2</v>
      </c>
      <c r="O64">
        <v>24.871324148066876</v>
      </c>
      <c r="P64">
        <v>-2.5900000000000003</v>
      </c>
      <c r="Q64">
        <v>31.195390470636902</v>
      </c>
    </row>
    <row r="65" spans="10:17" x14ac:dyDescent="0.25">
      <c r="J65">
        <v>-7.999999999999996E-2</v>
      </c>
      <c r="K65">
        <v>24.822183060283113</v>
      </c>
      <c r="L65">
        <v>2.0000000000000018E-2</v>
      </c>
      <c r="M65">
        <v>24.071546682422078</v>
      </c>
      <c r="N65">
        <v>-7.999999999999996E-2</v>
      </c>
      <c r="O65">
        <v>24.682404575659614</v>
      </c>
      <c r="P65">
        <v>-2.58</v>
      </c>
      <c r="Q65">
        <v>31.197973574941784</v>
      </c>
    </row>
    <row r="66" spans="10:17" x14ac:dyDescent="0.25">
      <c r="J66">
        <v>-6.9999999999999951E-2</v>
      </c>
      <c r="K66">
        <v>24.672375941812582</v>
      </c>
      <c r="L66">
        <v>3.0000000000000027E-2</v>
      </c>
      <c r="M66">
        <v>24.098353089475264</v>
      </c>
      <c r="N66">
        <v>-6.9999999999999951E-2</v>
      </c>
      <c r="O66">
        <v>24.520733894116486</v>
      </c>
      <c r="P66">
        <v>-2.5700000000000003</v>
      </c>
      <c r="Q66">
        <v>31.19638428127638</v>
      </c>
    </row>
    <row r="67" spans="10:17" x14ac:dyDescent="0.25">
      <c r="J67">
        <v>-5.9999999999999942E-2</v>
      </c>
      <c r="K67">
        <v>24.538730126788746</v>
      </c>
      <c r="L67">
        <v>4.0000000000000036E-2</v>
      </c>
      <c r="M67">
        <v>24.137661194567062</v>
      </c>
      <c r="N67">
        <v>-5.9999999999999942E-2</v>
      </c>
      <c r="O67">
        <v>24.383473796840381</v>
      </c>
      <c r="P67">
        <v>-2.56</v>
      </c>
      <c r="Q67">
        <v>31.190912789538917</v>
      </c>
    </row>
    <row r="68" spans="10:17" x14ac:dyDescent="0.25">
      <c r="J68">
        <v>-4.9999999999999933E-2</v>
      </c>
      <c r="K68">
        <v>24.423198560090384</v>
      </c>
      <c r="L68">
        <v>4.9999999999999989E-2</v>
      </c>
      <c r="M68">
        <v>24.186247070037446</v>
      </c>
      <c r="N68">
        <v>-4.9999999999999989E-2</v>
      </c>
      <c r="O68">
        <v>24.267785977234187</v>
      </c>
      <c r="P68">
        <v>-2.5500000000000003</v>
      </c>
      <c r="Q68">
        <v>31.181849299627629</v>
      </c>
    </row>
    <row r="69" spans="10:17" x14ac:dyDescent="0.25">
      <c r="J69">
        <v>-3.9999999999999925E-2</v>
      </c>
      <c r="K69">
        <v>24.327734186596274</v>
      </c>
      <c r="L69">
        <v>5.9999999999999942E-2</v>
      </c>
      <c r="M69">
        <v>24.240886788226376</v>
      </c>
      <c r="N69">
        <v>-4.0000000000000036E-2</v>
      </c>
      <c r="O69">
        <v>24.170832128700795</v>
      </c>
      <c r="P69">
        <v>-2.54</v>
      </c>
      <c r="Q69">
        <v>31.169484011440744</v>
      </c>
    </row>
    <row r="70" spans="10:17" x14ac:dyDescent="0.25">
      <c r="J70">
        <v>-2.9999999999999916E-2</v>
      </c>
      <c r="K70">
        <v>24.2542899511852</v>
      </c>
      <c r="L70">
        <v>6.9999999999999951E-2</v>
      </c>
      <c r="M70">
        <v>24.29835642147383</v>
      </c>
      <c r="N70">
        <v>-3.0000000000000027E-2</v>
      </c>
      <c r="O70">
        <v>24.089773944643092</v>
      </c>
      <c r="P70">
        <v>-2.5300000000000002</v>
      </c>
      <c r="Q70">
        <v>31.154107124876493</v>
      </c>
    </row>
    <row r="71" spans="10:17" x14ac:dyDescent="0.25">
      <c r="J71">
        <v>-1.9999999999999907E-2</v>
      </c>
      <c r="K71">
        <v>24.204818798735943</v>
      </c>
      <c r="L71">
        <v>7.999999999999996E-2</v>
      </c>
      <c r="M71">
        <v>24.355432042119766</v>
      </c>
      <c r="N71">
        <v>-2.0000000000000018E-2</v>
      </c>
      <c r="O71">
        <v>24.021773118463972</v>
      </c>
      <c r="P71">
        <v>-2.52</v>
      </c>
      <c r="Q71">
        <v>31.13600883983311</v>
      </c>
    </row>
    <row r="72" spans="10:17" x14ac:dyDescent="0.25">
      <c r="J72">
        <v>-9.9999999999998979E-3</v>
      </c>
      <c r="K72">
        <v>24.181273674127283</v>
      </c>
      <c r="L72">
        <v>8.9999999999999969E-2</v>
      </c>
      <c r="M72">
        <v>24.408889722504156</v>
      </c>
      <c r="N72">
        <v>-1.0000000000000009E-2</v>
      </c>
      <c r="O72">
        <v>23.96399134356632</v>
      </c>
      <c r="P72">
        <v>-2.5100000000000002</v>
      </c>
      <c r="Q72">
        <v>31.115479356208819</v>
      </c>
    </row>
    <row r="73" spans="10:17" x14ac:dyDescent="0.25">
      <c r="J73">
        <v>1.1102230246251565E-16</v>
      </c>
      <c r="K73">
        <v>24.185607522238001</v>
      </c>
      <c r="L73">
        <v>9.9999999999999978E-2</v>
      </c>
      <c r="M73">
        <v>24.455505534966974</v>
      </c>
      <c r="N73">
        <v>0</v>
      </c>
      <c r="O73">
        <v>23.91359031335303</v>
      </c>
      <c r="P73">
        <v>-2.5</v>
      </c>
      <c r="Q73">
        <v>31.092808873901856</v>
      </c>
    </row>
    <row r="74" spans="10:17" x14ac:dyDescent="0.25">
      <c r="J74">
        <v>1.0000000000000009E-2</v>
      </c>
      <c r="K74">
        <v>24.21859410796997</v>
      </c>
      <c r="L74">
        <v>0.10999999999999999</v>
      </c>
      <c r="M74">
        <v>24.493261360357835</v>
      </c>
      <c r="N74">
        <v>1.0000000000000009E-2</v>
      </c>
      <c r="O74">
        <v>23.868477655809205</v>
      </c>
      <c r="P74">
        <v>-2.4900000000000002</v>
      </c>
      <c r="Q74">
        <v>31.068287592810449</v>
      </c>
    </row>
    <row r="75" spans="10:17" x14ac:dyDescent="0.25">
      <c r="J75">
        <v>2.0000000000000018E-2</v>
      </c>
      <c r="K75">
        <v>24.276290476317428</v>
      </c>
      <c r="L75">
        <v>0.12</v>
      </c>
      <c r="M75">
        <v>24.524962313564981</v>
      </c>
      <c r="N75">
        <v>2.0000000000000018E-2</v>
      </c>
      <c r="O75">
        <v>23.82954473724881</v>
      </c>
      <c r="P75">
        <v>-2.4800000000000004</v>
      </c>
      <c r="Q75">
        <v>31.042205712832828</v>
      </c>
    </row>
    <row r="76" spans="10:17" x14ac:dyDescent="0.25">
      <c r="J76">
        <v>3.0000000000000027E-2</v>
      </c>
      <c r="K76">
        <v>24.353574492297714</v>
      </c>
      <c r="L76">
        <v>0.12999999999999989</v>
      </c>
      <c r="M76">
        <v>24.554619317986315</v>
      </c>
      <c r="N76">
        <v>2.9999999999999916E-2</v>
      </c>
      <c r="O76">
        <v>23.798428858568034</v>
      </c>
      <c r="P76">
        <v>-2.4700000000000002</v>
      </c>
      <c r="Q76">
        <v>31.014853433867223</v>
      </c>
    </row>
    <row r="77" spans="10:17" x14ac:dyDescent="0.25">
      <c r="J77">
        <v>4.0000000000000036E-2</v>
      </c>
      <c r="K77">
        <v>24.445324020928155</v>
      </c>
      <c r="L77">
        <v>0.1399999999999999</v>
      </c>
      <c r="M77">
        <v>24.586243297019728</v>
      </c>
      <c r="N77">
        <v>3.9999999999999925E-2</v>
      </c>
      <c r="O77">
        <v>23.776767320663055</v>
      </c>
      <c r="P77">
        <v>-2.46</v>
      </c>
      <c r="Q77">
        <v>30.986520955811862</v>
      </c>
    </row>
    <row r="78" spans="10:17" x14ac:dyDescent="0.25">
      <c r="J78">
        <v>5.0000000000000044E-2</v>
      </c>
      <c r="K78">
        <v>24.54641692722609</v>
      </c>
      <c r="L78">
        <v>0.14999999999999991</v>
      </c>
      <c r="M78">
        <v>24.623845174063113</v>
      </c>
      <c r="N78">
        <v>4.9999999999999933E-2</v>
      </c>
      <c r="O78">
        <v>23.766197424430054</v>
      </c>
      <c r="P78">
        <v>-2.4500000000000002</v>
      </c>
      <c r="Q78">
        <v>30.957498478564982</v>
      </c>
    </row>
    <row r="79" spans="10:17" x14ac:dyDescent="0.25">
      <c r="J79">
        <v>6.0000000000000053E-2</v>
      </c>
      <c r="K79">
        <v>24.651731076208851</v>
      </c>
      <c r="L79">
        <v>0.15999999999999992</v>
      </c>
      <c r="M79">
        <v>24.671435872514373</v>
      </c>
      <c r="N79">
        <v>5.9999999999999942E-2</v>
      </c>
      <c r="O79">
        <v>23.76835647076522</v>
      </c>
      <c r="P79">
        <v>-2.4400000000000004</v>
      </c>
      <c r="Q79">
        <v>30.928076202024812</v>
      </c>
    </row>
    <row r="80" spans="10:17" x14ac:dyDescent="0.25">
      <c r="J80">
        <v>7.0000000000000062E-2</v>
      </c>
      <c r="K80">
        <v>24.756144332893765</v>
      </c>
      <c r="L80">
        <v>0.16999999999999993</v>
      </c>
      <c r="M80">
        <v>24.733026315771401</v>
      </c>
      <c r="N80">
        <v>6.9999999999999951E-2</v>
      </c>
      <c r="O80">
        <v>23.78488176056473</v>
      </c>
      <c r="P80">
        <v>-2.4300000000000002</v>
      </c>
      <c r="Q80">
        <v>30.898544326089578</v>
      </c>
    </row>
    <row r="81" spans="10:17" x14ac:dyDescent="0.25">
      <c r="J81">
        <v>8.0000000000000071E-2</v>
      </c>
      <c r="K81">
        <v>24.854534562298173</v>
      </c>
      <c r="L81">
        <v>0.17999999999999994</v>
      </c>
      <c r="M81">
        <v>24.812627427232094</v>
      </c>
      <c r="N81">
        <v>7.999999999999996E-2</v>
      </c>
      <c r="O81">
        <v>23.817410594724766</v>
      </c>
      <c r="P81">
        <v>-2.42</v>
      </c>
      <c r="Q81">
        <v>30.869193050657511</v>
      </c>
    </row>
    <row r="82" spans="10:17" x14ac:dyDescent="0.25">
      <c r="J82">
        <v>9.000000000000008E-2</v>
      </c>
      <c r="K82">
        <v>24.941779629439409</v>
      </c>
      <c r="L82">
        <v>0.18999999999999995</v>
      </c>
      <c r="M82">
        <v>24.914250130294342</v>
      </c>
      <c r="N82">
        <v>8.9999999999999969E-2</v>
      </c>
      <c r="O82">
        <v>23.867580274141517</v>
      </c>
      <c r="P82">
        <v>-2.41</v>
      </c>
      <c r="Q82">
        <v>30.840312575626847</v>
      </c>
    </row>
    <row r="83" spans="10:17" x14ac:dyDescent="0.25">
      <c r="J83">
        <v>0.10000000000000003</v>
      </c>
      <c r="K83">
        <v>25.012757399334799</v>
      </c>
      <c r="L83">
        <v>0.19999999999999996</v>
      </c>
      <c r="M83">
        <v>25.04190534835605</v>
      </c>
      <c r="N83">
        <v>9.9999999999999978E-2</v>
      </c>
      <c r="O83">
        <v>23.937028099711164</v>
      </c>
      <c r="P83">
        <v>-2.4000000000000004</v>
      </c>
      <c r="Q83">
        <v>30.812193100895808</v>
      </c>
    </row>
    <row r="84" spans="10:17" x14ac:dyDescent="0.25">
      <c r="J84">
        <v>0.10999999999999999</v>
      </c>
      <c r="K84">
        <v>25.064039561136248</v>
      </c>
      <c r="L84">
        <v>0.20999999999999996</v>
      </c>
      <c r="M84">
        <v>25.198423667218123</v>
      </c>
      <c r="N84">
        <v>0.10999999999999999</v>
      </c>
      <c r="O84">
        <v>24.026953464567153</v>
      </c>
      <c r="P84">
        <v>-2.39</v>
      </c>
      <c r="Q84">
        <v>30.785071777561093</v>
      </c>
    </row>
    <row r="85" spans="10:17" x14ac:dyDescent="0.25">
      <c r="J85">
        <v>0.12</v>
      </c>
      <c r="K85">
        <v>25.098973100533918</v>
      </c>
      <c r="L85">
        <v>0.21999999999999997</v>
      </c>
      <c r="M85">
        <v>25.381914322293557</v>
      </c>
      <c r="N85">
        <v>0.12</v>
      </c>
      <c r="O85">
        <v>24.136804130792012</v>
      </c>
      <c r="P85">
        <v>-2.38</v>
      </c>
      <c r="Q85">
        <v>30.758973561513233</v>
      </c>
    </row>
    <row r="86" spans="10:17" x14ac:dyDescent="0.25">
      <c r="J86">
        <v>0.13</v>
      </c>
      <c r="K86">
        <v>25.122598827352547</v>
      </c>
      <c r="L86">
        <v>0.22999999999999993</v>
      </c>
      <c r="M86">
        <v>25.589306211398352</v>
      </c>
      <c r="N86">
        <v>0.12999999999999995</v>
      </c>
      <c r="O86">
        <v>24.265589952705525</v>
      </c>
      <c r="P86">
        <v>-2.37</v>
      </c>
      <c r="Q86">
        <v>30.73387035984123</v>
      </c>
    </row>
    <row r="87" spans="10:17" x14ac:dyDescent="0.25">
      <c r="J87">
        <v>0.14000000000000001</v>
      </c>
      <c r="K87">
        <v>25.13995755141686</v>
      </c>
      <c r="L87">
        <v>0.23999999999999994</v>
      </c>
      <c r="M87">
        <v>25.817528232348522</v>
      </c>
      <c r="N87">
        <v>0.13999999999999996</v>
      </c>
      <c r="O87">
        <v>24.412320784627493</v>
      </c>
      <c r="P87">
        <v>-2.3600000000000003</v>
      </c>
      <c r="Q87">
        <v>30.709734079634075</v>
      </c>
    </row>
    <row r="88" spans="10:17" x14ac:dyDescent="0.25">
      <c r="J88">
        <v>0.15000000000000002</v>
      </c>
      <c r="K88">
        <v>25.156090082551586</v>
      </c>
      <c r="L88">
        <v>0.24999999999999994</v>
      </c>
      <c r="M88">
        <v>26.063509282960069</v>
      </c>
      <c r="N88">
        <v>0.14999999999999997</v>
      </c>
      <c r="O88">
        <v>24.576006480877695</v>
      </c>
      <c r="P88">
        <v>-2.35</v>
      </c>
      <c r="Q88">
        <v>30.686536627980772</v>
      </c>
    </row>
    <row r="89" spans="10:17" x14ac:dyDescent="0.25">
      <c r="J89">
        <v>0.16000000000000003</v>
      </c>
      <c r="K89">
        <v>25.176037230581461</v>
      </c>
      <c r="L89">
        <v>0.25999999999999995</v>
      </c>
      <c r="M89">
        <v>26.324178261048999</v>
      </c>
      <c r="N89">
        <v>0.15999999999999998</v>
      </c>
      <c r="O89">
        <v>24.755656895775928</v>
      </c>
      <c r="P89">
        <v>-2.3400000000000003</v>
      </c>
      <c r="Q89">
        <v>30.664249911970312</v>
      </c>
    </row>
    <row r="90" spans="10:17" x14ac:dyDescent="0.25">
      <c r="J90">
        <v>0.17000000000000004</v>
      </c>
      <c r="K90">
        <v>25.204839805331215</v>
      </c>
      <c r="L90">
        <v>0.26999999999999996</v>
      </c>
      <c r="M90">
        <v>26.596464064431323</v>
      </c>
      <c r="N90">
        <v>0.16999999999999998</v>
      </c>
      <c r="O90">
        <v>24.950281883641981</v>
      </c>
      <c r="P90">
        <v>-2.33</v>
      </c>
      <c r="Q90">
        <v>30.642845838691695</v>
      </c>
    </row>
    <row r="91" spans="10:17" x14ac:dyDescent="0.25">
      <c r="J91">
        <v>0.18000000000000005</v>
      </c>
      <c r="K91">
        <v>25.247538616625572</v>
      </c>
      <c r="L91">
        <v>0.27999999999999997</v>
      </c>
      <c r="M91">
        <v>26.877295590923048</v>
      </c>
      <c r="N91">
        <v>0.18</v>
      </c>
      <c r="O91">
        <v>25.158891298795645</v>
      </c>
      <c r="P91">
        <v>-2.3200000000000003</v>
      </c>
      <c r="Q91">
        <v>30.622296315233921</v>
      </c>
    </row>
    <row r="92" spans="10:17" x14ac:dyDescent="0.25">
      <c r="J92">
        <v>0.19000000000000006</v>
      </c>
      <c r="K92">
        <v>25.309174474289271</v>
      </c>
      <c r="L92">
        <v>0.28999999999999992</v>
      </c>
      <c r="M92">
        <v>27.163601738340176</v>
      </c>
      <c r="N92">
        <v>0.18999999999999995</v>
      </c>
      <c r="O92">
        <v>25.380494995556706</v>
      </c>
      <c r="P92">
        <v>-2.31</v>
      </c>
      <c r="Q92">
        <v>30.602573248685982</v>
      </c>
    </row>
    <row r="93" spans="10:17" x14ac:dyDescent="0.25">
      <c r="J93">
        <v>0.19999999999999996</v>
      </c>
      <c r="K93">
        <v>25.394788188147039</v>
      </c>
      <c r="L93">
        <v>0.29999999999999993</v>
      </c>
      <c r="M93">
        <v>27.452311404498719</v>
      </c>
      <c r="N93">
        <v>0.19999999999999996</v>
      </c>
      <c r="O93">
        <v>25.614102828244963</v>
      </c>
      <c r="P93">
        <v>-2.3000000000000003</v>
      </c>
      <c r="Q93">
        <v>30.583648546136882</v>
      </c>
    </row>
    <row r="94" spans="10:17" x14ac:dyDescent="0.25">
      <c r="J94">
        <v>0.20999999999999996</v>
      </c>
      <c r="K94">
        <v>25.508075939044296</v>
      </c>
      <c r="L94">
        <v>0.30999999999999994</v>
      </c>
      <c r="M94">
        <v>27.740524157894718</v>
      </c>
      <c r="N94">
        <v>0.20999999999999996</v>
      </c>
      <c r="O94">
        <v>25.858513588289707</v>
      </c>
      <c r="P94">
        <v>-2.29</v>
      </c>
      <c r="Q94">
        <v>30.565494114675609</v>
      </c>
    </row>
    <row r="95" spans="10:17" x14ac:dyDescent="0.25">
      <c r="J95">
        <v>0.21999999999999997</v>
      </c>
      <c r="K95">
        <v>25.647355391909212</v>
      </c>
      <c r="L95">
        <v>0.31999999999999995</v>
      </c>
      <c r="M95">
        <v>28.026022249744372</v>
      </c>
      <c r="N95">
        <v>0.21999999999999997</v>
      </c>
      <c r="O95">
        <v>26.111681815558288</v>
      </c>
      <c r="P95">
        <v>-2.2800000000000002</v>
      </c>
      <c r="Q95">
        <v>30.548081861391168</v>
      </c>
    </row>
    <row r="96" spans="10:17" x14ac:dyDescent="0.25">
      <c r="J96">
        <v>0.22999999999999998</v>
      </c>
      <c r="K96">
        <v>25.809599582690655</v>
      </c>
      <c r="L96">
        <v>0.32999999999999996</v>
      </c>
      <c r="M96">
        <v>28.306758601943915</v>
      </c>
      <c r="N96">
        <v>0.22999999999999998</v>
      </c>
      <c r="O96">
        <v>26.371350987027558</v>
      </c>
      <c r="P96">
        <v>-2.27</v>
      </c>
      <c r="Q96">
        <v>30.531383693372554</v>
      </c>
    </row>
    <row r="97" spans="10:17" x14ac:dyDescent="0.25">
      <c r="J97">
        <v>0.24</v>
      </c>
      <c r="K97">
        <v>25.991781547337482</v>
      </c>
      <c r="L97">
        <v>0.33999999999999997</v>
      </c>
      <c r="M97">
        <v>28.580686136389584</v>
      </c>
      <c r="N97">
        <v>0.24</v>
      </c>
      <c r="O97">
        <v>26.635264579674367</v>
      </c>
      <c r="P97">
        <v>-2.2600000000000002</v>
      </c>
      <c r="Q97">
        <v>30.515371517708761</v>
      </c>
    </row>
    <row r="98" spans="10:17" x14ac:dyDescent="0.25">
      <c r="J98">
        <v>0.25</v>
      </c>
      <c r="K98">
        <v>26.190874321798557</v>
      </c>
      <c r="L98">
        <v>0.34999999999999992</v>
      </c>
      <c r="M98">
        <v>28.84575777497761</v>
      </c>
      <c r="N98">
        <v>0.24999999999999994</v>
      </c>
      <c r="O98">
        <v>26.901166070475568</v>
      </c>
      <c r="P98">
        <v>-2.25</v>
      </c>
      <c r="Q98">
        <v>30.500017241488791</v>
      </c>
    </row>
    <row r="99" spans="10:17" x14ac:dyDescent="0.25">
      <c r="J99">
        <v>0.26</v>
      </c>
      <c r="K99">
        <v>26.403850942022739</v>
      </c>
      <c r="L99">
        <v>0.35999999999999993</v>
      </c>
      <c r="M99">
        <v>29.099926439604232</v>
      </c>
      <c r="N99">
        <v>0.25999999999999995</v>
      </c>
      <c r="O99">
        <v>27.166798936408018</v>
      </c>
      <c r="P99">
        <v>-2.2400000000000002</v>
      </c>
      <c r="Q99">
        <v>30.485292771801639</v>
      </c>
    </row>
    <row r="100" spans="10:17" x14ac:dyDescent="0.25">
      <c r="J100">
        <v>0.27</v>
      </c>
      <c r="K100">
        <v>26.627684443958898</v>
      </c>
      <c r="L100">
        <v>0.36999999999999994</v>
      </c>
      <c r="M100">
        <v>29.341145052165679</v>
      </c>
      <c r="N100">
        <v>0.26999999999999996</v>
      </c>
      <c r="O100">
        <v>27.429906654448569</v>
      </c>
      <c r="P100">
        <v>-2.2300000000000004</v>
      </c>
      <c r="Q100">
        <v>30.471170015736302</v>
      </c>
    </row>
    <row r="101" spans="10:17" x14ac:dyDescent="0.25">
      <c r="J101">
        <v>0.28000000000000003</v>
      </c>
      <c r="K101">
        <v>26.85934786355589</v>
      </c>
      <c r="L101">
        <v>0.37999999999999995</v>
      </c>
      <c r="M101">
        <v>29.567366534558193</v>
      </c>
      <c r="N101">
        <v>0.27999999999999997</v>
      </c>
      <c r="O101">
        <v>27.688232701574069</v>
      </c>
      <c r="P101">
        <v>-2.2200000000000002</v>
      </c>
      <c r="Q101">
        <v>30.457620880381779</v>
      </c>
    </row>
    <row r="102" spans="10:17" x14ac:dyDescent="0.25">
      <c r="J102">
        <v>0.29000000000000004</v>
      </c>
      <c r="K102">
        <v>27.095814236762578</v>
      </c>
      <c r="L102">
        <v>0.38999999999999996</v>
      </c>
      <c r="M102">
        <v>29.776543808678003</v>
      </c>
      <c r="N102">
        <v>0.28999999999999998</v>
      </c>
      <c r="O102">
        <v>27.93952055476138</v>
      </c>
      <c r="P102">
        <v>-2.21</v>
      </c>
      <c r="Q102">
        <v>30.444617272827063</v>
      </c>
    </row>
    <row r="103" spans="10:17" x14ac:dyDescent="0.25">
      <c r="J103">
        <v>0.30000000000000004</v>
      </c>
      <c r="K103">
        <v>27.334056599527827</v>
      </c>
      <c r="L103">
        <v>0.39999999999999997</v>
      </c>
      <c r="M103">
        <v>29.966629796421344</v>
      </c>
      <c r="N103">
        <v>0.3</v>
      </c>
      <c r="O103">
        <v>28.181513690987348</v>
      </c>
      <c r="P103">
        <v>-2.2000000000000002</v>
      </c>
      <c r="Q103">
        <v>30.432131100161154</v>
      </c>
    </row>
    <row r="104" spans="10:17" x14ac:dyDescent="0.25">
      <c r="J104">
        <v>0.31000000000000005</v>
      </c>
      <c r="K104">
        <v>27.571580977383572</v>
      </c>
      <c r="L104">
        <v>0.41</v>
      </c>
      <c r="M104">
        <v>30.13616624100883</v>
      </c>
      <c r="N104">
        <v>0.31</v>
      </c>
      <c r="O104">
        <v>28.412286220197302</v>
      </c>
      <c r="P104">
        <v>-2.1900000000000004</v>
      </c>
      <c r="Q104">
        <v>30.420134685335345</v>
      </c>
    </row>
    <row r="105" spans="10:17" x14ac:dyDescent="0.25">
      <c r="J105">
        <v>0.32000000000000006</v>
      </c>
      <c r="K105">
        <v>27.80802535419409</v>
      </c>
      <c r="L105">
        <v>0.41999999999999993</v>
      </c>
      <c r="M105">
        <v>30.286050170958578</v>
      </c>
      <c r="N105">
        <v>0.31999999999999995</v>
      </c>
      <c r="O105">
        <v>28.631234784210438</v>
      </c>
      <c r="P105">
        <v>-2.1800000000000002</v>
      </c>
      <c r="Q105">
        <v>30.408602014750105</v>
      </c>
    </row>
    <row r="106" spans="10:17" x14ac:dyDescent="0.25">
      <c r="J106">
        <v>0.32999999999999996</v>
      </c>
      <c r="K106">
        <v>28.043560703406712</v>
      </c>
      <c r="L106">
        <v>0.42999999999999994</v>
      </c>
      <c r="M106">
        <v>30.417767436113081</v>
      </c>
      <c r="N106">
        <v>0.32999999999999996</v>
      </c>
      <c r="O106">
        <v>28.838086657814447</v>
      </c>
      <c r="P106">
        <v>-2.17</v>
      </c>
      <c r="Q106">
        <v>30.397507490668193</v>
      </c>
    </row>
    <row r="107" spans="10:17" x14ac:dyDescent="0.25">
      <c r="J107">
        <v>0.33999999999999997</v>
      </c>
      <c r="K107">
        <v>28.278357998468799</v>
      </c>
      <c r="L107">
        <v>0.43999999999999995</v>
      </c>
      <c r="M107">
        <v>30.532803886314838</v>
      </c>
      <c r="N107">
        <v>0.33999999999999997</v>
      </c>
      <c r="O107">
        <v>29.032569115796992</v>
      </c>
      <c r="P107">
        <v>-2.16</v>
      </c>
      <c r="Q107">
        <v>30.386825515352381</v>
      </c>
    </row>
    <row r="108" spans="10:17" x14ac:dyDescent="0.25">
      <c r="J108">
        <v>0.35</v>
      </c>
      <c r="K108">
        <v>28.512588212827687</v>
      </c>
      <c r="L108">
        <v>0.44999999999999996</v>
      </c>
      <c r="M108">
        <v>30.632645371406337</v>
      </c>
      <c r="N108">
        <v>0.35</v>
      </c>
      <c r="O108">
        <v>29.214409432945761</v>
      </c>
      <c r="P108">
        <v>-2.1500000000000004</v>
      </c>
      <c r="Q108">
        <v>30.376530491065424</v>
      </c>
    </row>
    <row r="109" spans="10:17" x14ac:dyDescent="0.25">
      <c r="J109">
        <v>0.36</v>
      </c>
      <c r="K109">
        <v>28.74642231993073</v>
      </c>
      <c r="L109">
        <v>0.45999999999999996</v>
      </c>
      <c r="M109">
        <v>30.718777741230078</v>
      </c>
      <c r="N109">
        <v>0.36</v>
      </c>
      <c r="O109">
        <v>29.38333488404842</v>
      </c>
      <c r="P109">
        <v>-2.14</v>
      </c>
      <c r="Q109">
        <v>30.36659682007009</v>
      </c>
    </row>
    <row r="110" spans="10:17" x14ac:dyDescent="0.25">
      <c r="J110">
        <v>0.37</v>
      </c>
      <c r="K110">
        <v>28.980031293225267</v>
      </c>
      <c r="L110">
        <v>0.47</v>
      </c>
      <c r="M110">
        <v>30.792686845628548</v>
      </c>
      <c r="N110">
        <v>0.37</v>
      </c>
      <c r="O110">
        <v>29.539072743892653</v>
      </c>
      <c r="P110">
        <v>-2.13</v>
      </c>
      <c r="Q110">
        <v>30.35699890462914</v>
      </c>
    </row>
    <row r="111" spans="10:17" x14ac:dyDescent="0.25">
      <c r="J111">
        <v>0.38</v>
      </c>
      <c r="K111">
        <v>29.213586106158644</v>
      </c>
      <c r="L111">
        <v>0.48</v>
      </c>
      <c r="M111">
        <v>30.855858534444252</v>
      </c>
      <c r="N111">
        <v>0.38</v>
      </c>
      <c r="O111">
        <v>29.681350287266135</v>
      </c>
      <c r="P111">
        <v>-2.12</v>
      </c>
      <c r="Q111">
        <v>30.347711147005338</v>
      </c>
    </row>
    <row r="112" spans="10:17" x14ac:dyDescent="0.25">
      <c r="J112">
        <v>0.39</v>
      </c>
      <c r="K112">
        <v>29.447257732178212</v>
      </c>
      <c r="L112">
        <v>0.49</v>
      </c>
      <c r="M112">
        <v>30.909778657519674</v>
      </c>
      <c r="N112">
        <v>0.39</v>
      </c>
      <c r="O112">
        <v>29.809894788956537</v>
      </c>
      <c r="P112">
        <v>-2.1100000000000003</v>
      </c>
      <c r="Q112">
        <v>30.338707949461451</v>
      </c>
    </row>
    <row r="113" spans="10:17" x14ac:dyDescent="0.25">
      <c r="J113">
        <v>0.4</v>
      </c>
      <c r="K113">
        <v>29.681217144731313</v>
      </c>
      <c r="L113">
        <v>0.49999999999999994</v>
      </c>
      <c r="M113">
        <v>30.955933064697316</v>
      </c>
      <c r="N113">
        <v>0.39999999999999997</v>
      </c>
      <c r="O113">
        <v>29.924433523751542</v>
      </c>
      <c r="P113">
        <v>-2.1</v>
      </c>
      <c r="Q113">
        <v>30.329963714260238</v>
      </c>
    </row>
    <row r="114" spans="10:17" x14ac:dyDescent="0.25">
      <c r="J114">
        <v>0.41000000000000003</v>
      </c>
      <c r="K114">
        <v>29.915133889540368</v>
      </c>
      <c r="L114">
        <v>0.51</v>
      </c>
      <c r="M114">
        <v>30.995641085679097</v>
      </c>
      <c r="N114">
        <v>0.41</v>
      </c>
      <c r="O114">
        <v>30.024991078917914</v>
      </c>
      <c r="P114">
        <v>-2.09</v>
      </c>
      <c r="Q114">
        <v>30.321452843664467</v>
      </c>
    </row>
    <row r="115" spans="10:17" x14ac:dyDescent="0.25">
      <c r="J115">
        <v>0.42000000000000004</v>
      </c>
      <c r="K115">
        <v>30.146671801428088</v>
      </c>
      <c r="L115">
        <v>0.52</v>
      </c>
      <c r="M115">
        <v>31.029555969604651</v>
      </c>
      <c r="N115">
        <v>0.42</v>
      </c>
      <c r="O115">
        <v>30.112781291638765</v>
      </c>
      <c r="P115">
        <v>-2.08</v>
      </c>
      <c r="Q115">
        <v>30.313149739936897</v>
      </c>
    </row>
    <row r="116" spans="10:17" x14ac:dyDescent="0.25">
      <c r="J116">
        <v>0.43</v>
      </c>
      <c r="K116">
        <v>30.37299328749226</v>
      </c>
      <c r="L116">
        <v>0.52999999999999992</v>
      </c>
      <c r="M116">
        <v>31.058164445473047</v>
      </c>
      <c r="N116">
        <v>0.42999999999999994</v>
      </c>
      <c r="O116">
        <v>30.189315311576298</v>
      </c>
      <c r="P116">
        <v>-2.0700000000000003</v>
      </c>
      <c r="Q116">
        <v>30.305028805340296</v>
      </c>
    </row>
    <row r="117" spans="10:17" x14ac:dyDescent="0.25">
      <c r="J117">
        <v>0.44</v>
      </c>
      <c r="K117">
        <v>30.591260754830682</v>
      </c>
      <c r="L117">
        <v>0.53999999999999992</v>
      </c>
      <c r="M117">
        <v>31.08195324228334</v>
      </c>
      <c r="N117">
        <v>0.43999999999999995</v>
      </c>
      <c r="O117">
        <v>30.256104288392716</v>
      </c>
      <c r="P117">
        <v>-2.06</v>
      </c>
      <c r="Q117">
        <v>30.297064442137422</v>
      </c>
    </row>
    <row r="118" spans="10:17" x14ac:dyDescent="0.25">
      <c r="J118">
        <v>0.45</v>
      </c>
      <c r="K118">
        <v>30.798636610541127</v>
      </c>
      <c r="L118">
        <v>0.54999999999999993</v>
      </c>
      <c r="M118">
        <v>31.101409089034604</v>
      </c>
      <c r="N118">
        <v>0.44999999999999996</v>
      </c>
      <c r="O118">
        <v>30.314659371750217</v>
      </c>
      <c r="P118">
        <v>-2.0499999999999998</v>
      </c>
      <c r="Q118">
        <v>30.289231052591042</v>
      </c>
    </row>
    <row r="119" spans="10:17" x14ac:dyDescent="0.25">
      <c r="J119">
        <v>0.46</v>
      </c>
      <c r="K119">
        <v>30.992283261721393</v>
      </c>
      <c r="L119">
        <v>0.55999999999999994</v>
      </c>
      <c r="M119">
        <v>31.117018714725894</v>
      </c>
      <c r="N119">
        <v>0.45999999999999996</v>
      </c>
      <c r="O119">
        <v>30.36649171131101</v>
      </c>
      <c r="P119">
        <v>-2.04</v>
      </c>
      <c r="Q119">
        <v>30.281503038963919</v>
      </c>
    </row>
    <row r="120" spans="10:17" x14ac:dyDescent="0.25">
      <c r="J120">
        <v>0.47000000000000003</v>
      </c>
      <c r="K120">
        <v>31.169363115469263</v>
      </c>
      <c r="L120">
        <v>0.56999999999999995</v>
      </c>
      <c r="M120">
        <v>31.129268848356276</v>
      </c>
      <c r="N120">
        <v>0.47</v>
      </c>
      <c r="O120">
        <v>30.413112456737295</v>
      </c>
      <c r="P120">
        <v>-2.0300000000000002</v>
      </c>
      <c r="Q120">
        <v>30.27385480351882</v>
      </c>
    </row>
    <row r="121" spans="10:17" x14ac:dyDescent="0.25">
      <c r="J121">
        <v>0.48000000000000004</v>
      </c>
      <c r="K121">
        <v>31.327038578882522</v>
      </c>
      <c r="L121">
        <v>0.57999999999999996</v>
      </c>
      <c r="M121">
        <v>31.138646218924816</v>
      </c>
      <c r="N121">
        <v>0.48</v>
      </c>
      <c r="O121">
        <v>30.456032757691272</v>
      </c>
      <c r="P121">
        <v>-2.0200000000000005</v>
      </c>
      <c r="Q121">
        <v>30.266260748518501</v>
      </c>
    </row>
    <row r="122" spans="10:17" x14ac:dyDescent="0.25">
      <c r="J122">
        <v>0.49</v>
      </c>
      <c r="K122">
        <v>31.462472059058964</v>
      </c>
      <c r="L122">
        <v>0.59</v>
      </c>
      <c r="M122">
        <v>31.145637555430575</v>
      </c>
      <c r="N122">
        <v>0.49</v>
      </c>
      <c r="O122">
        <v>30.496763763835144</v>
      </c>
      <c r="P122">
        <v>-2.0100000000000002</v>
      </c>
      <c r="Q122">
        <v>30.258695276225733</v>
      </c>
    </row>
    <row r="123" spans="10:17" x14ac:dyDescent="0.25">
      <c r="J123">
        <v>0.5</v>
      </c>
      <c r="K123">
        <v>31.572825963096374</v>
      </c>
      <c r="L123">
        <v>0.6</v>
      </c>
      <c r="M123">
        <v>31.150729586872618</v>
      </c>
      <c r="N123">
        <v>0.5</v>
      </c>
      <c r="O123">
        <v>30.536816624831115</v>
      </c>
      <c r="P123">
        <v>-2</v>
      </c>
      <c r="Q123">
        <v>30.251132788903274</v>
      </c>
    </row>
    <row r="124" spans="10:17" x14ac:dyDescent="0.25">
      <c r="J124">
        <v>0.51</v>
      </c>
      <c r="K124">
        <v>31.65644545112443</v>
      </c>
      <c r="L124">
        <v>0.61</v>
      </c>
      <c r="M124">
        <v>31.154409042250009</v>
      </c>
      <c r="N124">
        <v>0.51</v>
      </c>
      <c r="O124">
        <v>30.577316637936956</v>
      </c>
      <c r="P124">
        <v>-1.9900000000000002</v>
      </c>
      <c r="Q124">
        <v>30.243535793415369</v>
      </c>
    </row>
    <row r="125" spans="10:17" x14ac:dyDescent="0.25">
      <c r="J125">
        <v>0.52</v>
      </c>
      <c r="K125">
        <v>31.716406695400373</v>
      </c>
      <c r="L125">
        <v>0.62</v>
      </c>
      <c r="M125">
        <v>31.157162650561808</v>
      </c>
      <c r="N125">
        <v>0.52</v>
      </c>
      <c r="O125">
        <v>30.617845690792734</v>
      </c>
      <c r="P125">
        <v>-1.9800000000000002</v>
      </c>
      <c r="Q125">
        <v>30.235819215032169</v>
      </c>
    </row>
    <row r="126" spans="10:17" x14ac:dyDescent="0.25">
      <c r="J126">
        <v>0.53</v>
      </c>
      <c r="K126">
        <v>31.756968621213336</v>
      </c>
      <c r="L126">
        <v>0.62999999999999989</v>
      </c>
      <c r="M126">
        <v>31.159477140807084</v>
      </c>
      <c r="N126">
        <v>0.53</v>
      </c>
      <c r="O126">
        <v>30.657599818634072</v>
      </c>
      <c r="P126">
        <v>-1.9700000000000002</v>
      </c>
      <c r="Q126">
        <v>30.227886083625311</v>
      </c>
    </row>
    <row r="127" spans="10:17" x14ac:dyDescent="0.25">
      <c r="J127">
        <v>0.54</v>
      </c>
      <c r="K127">
        <v>31.782390153852457</v>
      </c>
      <c r="L127">
        <v>0.6399999999999999</v>
      </c>
      <c r="M127">
        <v>31.161839241984897</v>
      </c>
      <c r="N127">
        <v>0.54</v>
      </c>
      <c r="O127">
        <v>30.695775056696608</v>
      </c>
      <c r="P127">
        <v>-1.9600000000000002</v>
      </c>
      <c r="Q127">
        <v>30.219639429066422</v>
      </c>
    </row>
    <row r="128" spans="10:17" x14ac:dyDescent="0.25">
      <c r="J128">
        <v>0.55000000000000004</v>
      </c>
      <c r="K128">
        <v>31.796930218606864</v>
      </c>
      <c r="L128">
        <v>0.64999999999999991</v>
      </c>
      <c r="M128">
        <v>31.164735683094314</v>
      </c>
      <c r="N128">
        <v>0.54999999999999993</v>
      </c>
      <c r="O128">
        <v>30.731567440215972</v>
      </c>
      <c r="P128">
        <v>-1.9500000000000002</v>
      </c>
      <c r="Q128">
        <v>30.210982281227139</v>
      </c>
    </row>
    <row r="129" spans="10:17" x14ac:dyDescent="0.25">
      <c r="J129">
        <v>0.56000000000000005</v>
      </c>
      <c r="K129">
        <v>31.804847740765695</v>
      </c>
      <c r="L129">
        <v>0.65999999999999992</v>
      </c>
      <c r="M129">
        <v>31.168653193134393</v>
      </c>
      <c r="N129">
        <v>0.55999999999999994</v>
      </c>
      <c r="O129">
        <v>30.764173004427793</v>
      </c>
      <c r="P129">
        <v>-1.9400000000000002</v>
      </c>
      <c r="Q129">
        <v>30.201817669979093</v>
      </c>
    </row>
    <row r="130" spans="10:17" x14ac:dyDescent="0.25">
      <c r="J130">
        <v>0.57000000000000006</v>
      </c>
      <c r="K130">
        <v>31.810401645618079</v>
      </c>
      <c r="L130">
        <v>0.66999999999999993</v>
      </c>
      <c r="M130">
        <v>31.174078501104198</v>
      </c>
      <c r="N130">
        <v>0.56999999999999995</v>
      </c>
      <c r="O130">
        <v>30.792787784567707</v>
      </c>
      <c r="P130">
        <v>-1.9300000000000002</v>
      </c>
      <c r="Q130">
        <v>30.192048625193916</v>
      </c>
    </row>
    <row r="131" spans="10:17" x14ac:dyDescent="0.25">
      <c r="J131">
        <v>0.58000000000000007</v>
      </c>
      <c r="K131">
        <v>31.817850858453156</v>
      </c>
      <c r="L131">
        <v>0.67999999999999994</v>
      </c>
      <c r="M131">
        <v>31.1814983360028</v>
      </c>
      <c r="N131">
        <v>0.57999999999999996</v>
      </c>
      <c r="O131">
        <v>30.816607815871347</v>
      </c>
      <c r="P131">
        <v>-1.9200000000000002</v>
      </c>
      <c r="Q131">
        <v>30.181578176743237</v>
      </c>
    </row>
    <row r="132" spans="10:17" x14ac:dyDescent="0.25">
      <c r="J132">
        <v>0.59000000000000008</v>
      </c>
      <c r="K132">
        <v>31.831454304560051</v>
      </c>
      <c r="L132">
        <v>0.69</v>
      </c>
      <c r="M132">
        <v>31.191399426829253</v>
      </c>
      <c r="N132">
        <v>0.59</v>
      </c>
      <c r="O132">
        <v>30.834829133574338</v>
      </c>
      <c r="P132">
        <v>-1.9100000000000001</v>
      </c>
      <c r="Q132">
        <v>30.170309354498691</v>
      </c>
    </row>
    <row r="133" spans="10:17" x14ac:dyDescent="0.25">
      <c r="J133">
        <v>0.60000000000000009</v>
      </c>
      <c r="K133">
        <v>31.855470909227904</v>
      </c>
      <c r="L133">
        <v>0.7</v>
      </c>
      <c r="M133">
        <v>31.204268502582629</v>
      </c>
      <c r="N133">
        <v>0.6</v>
      </c>
      <c r="O133">
        <v>30.84664777291232</v>
      </c>
      <c r="P133">
        <v>-1.9000000000000001</v>
      </c>
      <c r="Q133">
        <v>30.158145188331915</v>
      </c>
    </row>
    <row r="134" spans="10:17" x14ac:dyDescent="0.25">
      <c r="J134">
        <v>0.6100000000000001</v>
      </c>
      <c r="K134">
        <v>31.892935767627915</v>
      </c>
      <c r="N134">
        <v>0.6100000000000001</v>
      </c>
      <c r="O134">
        <v>30.851603153968071</v>
      </c>
      <c r="P134">
        <v>-1.8900000000000001</v>
      </c>
      <c r="Q134">
        <v>30.144988708114532</v>
      </c>
    </row>
    <row r="135" spans="10:17" x14ac:dyDescent="0.25">
      <c r="J135">
        <v>0.62</v>
      </c>
      <c r="K135">
        <v>31.941988654459571</v>
      </c>
      <c r="N135">
        <v>0.62</v>
      </c>
      <c r="O135">
        <v>30.850608236213006</v>
      </c>
      <c r="P135">
        <v>-1.8800000000000001</v>
      </c>
      <c r="Q135">
        <v>30.130742943718182</v>
      </c>
    </row>
    <row r="136" spans="10:17" x14ac:dyDescent="0.25">
      <c r="J136">
        <v>0.63</v>
      </c>
      <c r="K136">
        <v>31.999545514304426</v>
      </c>
      <c r="N136">
        <v>0.63</v>
      </c>
      <c r="O136">
        <v>30.84491936396568</v>
      </c>
      <c r="P136">
        <v>-1.87</v>
      </c>
      <c r="Q136">
        <v>30.115310925014494</v>
      </c>
    </row>
    <row r="137" spans="10:17" x14ac:dyDescent="0.25">
      <c r="J137">
        <v>0.64</v>
      </c>
      <c r="K137">
        <v>32.062522291744038</v>
      </c>
      <c r="N137">
        <v>0.64</v>
      </c>
      <c r="O137">
        <v>30.835792881544659</v>
      </c>
      <c r="P137">
        <v>-1.86</v>
      </c>
      <c r="Q137">
        <v>30.0985956818751</v>
      </c>
    </row>
    <row r="138" spans="10:17" x14ac:dyDescent="0.25">
      <c r="J138">
        <v>0.65</v>
      </c>
      <c r="K138">
        <v>32.12783493135997</v>
      </c>
      <c r="N138">
        <v>0.65</v>
      </c>
      <c r="O138">
        <v>30.824485133268503</v>
      </c>
      <c r="P138">
        <v>-1.85</v>
      </c>
      <c r="Q138">
        <v>30.080500244171635</v>
      </c>
    </row>
    <row r="139" spans="10:17" x14ac:dyDescent="0.25">
      <c r="J139">
        <v>0.66</v>
      </c>
      <c r="K139">
        <v>32.192399377733771</v>
      </c>
      <c r="N139">
        <v>0.66</v>
      </c>
      <c r="O139">
        <v>30.812252463455774</v>
      </c>
      <c r="P139">
        <v>-1.84</v>
      </c>
      <c r="Q139">
        <v>30.060927641775727</v>
      </c>
    </row>
    <row r="140" spans="10:17" x14ac:dyDescent="0.25">
      <c r="J140">
        <v>0.67</v>
      </c>
      <c r="K140">
        <v>32.253131575447</v>
      </c>
      <c r="N140">
        <v>0.67</v>
      </c>
      <c r="O140">
        <v>30.800351216425032</v>
      </c>
      <c r="P140">
        <v>-1.83</v>
      </c>
      <c r="Q140">
        <v>30.039780904559013</v>
      </c>
    </row>
    <row r="141" spans="10:17" x14ac:dyDescent="0.25">
      <c r="J141">
        <v>0.68</v>
      </c>
      <c r="K141">
        <v>32.306947469081216</v>
      </c>
      <c r="N141">
        <v>0.68</v>
      </c>
      <c r="O141">
        <v>30.790037736494842</v>
      </c>
      <c r="P141">
        <v>-1.82</v>
      </c>
      <c r="Q141">
        <v>30.016963062393121</v>
      </c>
    </row>
    <row r="142" spans="10:17" x14ac:dyDescent="0.25">
      <c r="J142">
        <v>0.69000000000000006</v>
      </c>
      <c r="K142">
        <v>32.35076300321797</v>
      </c>
      <c r="N142">
        <v>0.69000000000000006</v>
      </c>
      <c r="O142">
        <v>30.782568367983764</v>
      </c>
      <c r="P142">
        <v>-1.81</v>
      </c>
      <c r="Q142">
        <v>29.992377145149685</v>
      </c>
    </row>
    <row r="143" spans="10:17" x14ac:dyDescent="0.25">
      <c r="J143">
        <v>0.7</v>
      </c>
      <c r="K143">
        <v>32.381494122438824</v>
      </c>
      <c r="N143">
        <v>0.7</v>
      </c>
      <c r="O143">
        <v>30.779199455210357</v>
      </c>
      <c r="P143">
        <v>-1.8</v>
      </c>
      <c r="Q143">
        <v>29.965926182700336</v>
      </c>
    </row>
    <row r="144" spans="10:17" x14ac:dyDescent="0.25">
      <c r="J144">
        <v>0.71</v>
      </c>
      <c r="K144">
        <v>32.39691560415195</v>
      </c>
      <c r="N144">
        <v>0.71</v>
      </c>
      <c r="O144">
        <v>30.780843324775923</v>
      </c>
      <c r="P144">
        <v>-1.7900000000000003</v>
      </c>
      <c r="Q144">
        <v>29.937555578167245</v>
      </c>
    </row>
    <row r="145" spans="10:17" x14ac:dyDescent="0.25">
      <c r="J145">
        <v>0.72</v>
      </c>
      <c r="K145">
        <v>32.398237557071951</v>
      </c>
      <c r="N145">
        <v>0.72</v>
      </c>
      <c r="O145">
        <v>30.78703623241271</v>
      </c>
      <c r="P145">
        <v>-1.7800000000000002</v>
      </c>
      <c r="Q145">
        <v>29.90738022767469</v>
      </c>
    </row>
    <row r="146" spans="10:17" x14ac:dyDescent="0.25">
      <c r="J146">
        <v>0.73</v>
      </c>
      <c r="K146">
        <v>32.38752892274006</v>
      </c>
      <c r="N146">
        <v>0.73</v>
      </c>
      <c r="O146">
        <v>30.796970416135697</v>
      </c>
      <c r="P146">
        <v>-1.7700000000000002</v>
      </c>
      <c r="Q146">
        <v>29.875557400597497</v>
      </c>
    </row>
    <row r="147" spans="10:17" x14ac:dyDescent="0.25">
      <c r="J147">
        <v>0.74</v>
      </c>
      <c r="K147">
        <v>32.366858642697501</v>
      </c>
      <c r="N147">
        <v>0.74</v>
      </c>
      <c r="O147">
        <v>30.80983811395987</v>
      </c>
      <c r="P147">
        <v>-1.7600000000000002</v>
      </c>
      <c r="Q147">
        <v>29.842244366310485</v>
      </c>
    </row>
    <row r="148" spans="10:17" x14ac:dyDescent="0.25">
      <c r="J148">
        <v>0.75</v>
      </c>
      <c r="K148">
        <v>32.338295658485507</v>
      </c>
      <c r="N148">
        <v>0.75</v>
      </c>
      <c r="O148">
        <v>30.824831563900215</v>
      </c>
      <c r="P148">
        <v>-1.7500000000000002</v>
      </c>
      <c r="Q148">
        <v>29.807598394188471</v>
      </c>
    </row>
    <row r="149" spans="10:17" x14ac:dyDescent="0.25">
      <c r="J149">
        <v>0.76</v>
      </c>
      <c r="K149">
        <v>32.303908911645294</v>
      </c>
      <c r="N149">
        <v>0.76</v>
      </c>
      <c r="O149">
        <v>30.841143003971709</v>
      </c>
      <c r="P149">
        <v>-1.7400000000000002</v>
      </c>
      <c r="Q149">
        <v>29.771776753606275</v>
      </c>
    </row>
    <row r="150" spans="10:17" x14ac:dyDescent="0.25">
      <c r="J150">
        <v>0.77</v>
      </c>
      <c r="K150">
        <v>32.265767343718089</v>
      </c>
      <c r="N150">
        <v>0.77</v>
      </c>
      <c r="O150">
        <v>30.857964672189336</v>
      </c>
      <c r="P150">
        <v>-1.7300000000000002</v>
      </c>
      <c r="Q150">
        <v>29.734936713938723</v>
      </c>
    </row>
    <row r="151" spans="10:17" x14ac:dyDescent="0.25">
      <c r="J151">
        <v>0.78</v>
      </c>
      <c r="K151">
        <v>32.225939896245123</v>
      </c>
      <c r="N151">
        <v>0.78</v>
      </c>
      <c r="O151">
        <v>30.874488806568085</v>
      </c>
      <c r="P151">
        <v>-1.7200000000000002</v>
      </c>
      <c r="Q151">
        <v>29.697235544560627</v>
      </c>
    </row>
    <row r="152" spans="10:17" x14ac:dyDescent="0.25">
      <c r="J152">
        <v>0.79</v>
      </c>
      <c r="K152">
        <v>32.186495510767621</v>
      </c>
      <c r="N152">
        <v>0.79</v>
      </c>
      <c r="O152">
        <v>30.889907645122936</v>
      </c>
      <c r="P152">
        <v>-1.7100000000000002</v>
      </c>
      <c r="Q152">
        <v>29.658830514846809</v>
      </c>
    </row>
    <row r="153" spans="10:17" x14ac:dyDescent="0.25">
      <c r="J153">
        <v>0.8</v>
      </c>
      <c r="K153">
        <v>32.149503128826801</v>
      </c>
      <c r="N153">
        <v>0.8</v>
      </c>
      <c r="O153">
        <v>30.903413425868873</v>
      </c>
      <c r="P153">
        <v>-1.7000000000000002</v>
      </c>
      <c r="Q153">
        <v>29.619878894172093</v>
      </c>
    </row>
    <row r="154" spans="10:17" x14ac:dyDescent="0.25">
      <c r="J154">
        <v>0.81</v>
      </c>
      <c r="K154">
        <v>32.117031691963902</v>
      </c>
      <c r="N154">
        <v>0.81</v>
      </c>
      <c r="O154">
        <v>30.914198386820875</v>
      </c>
      <c r="P154">
        <v>-1.6900000000000002</v>
      </c>
      <c r="Q154">
        <v>29.580537951911293</v>
      </c>
    </row>
    <row r="155" spans="10:17" x14ac:dyDescent="0.25">
      <c r="J155">
        <v>0.82000000000000006</v>
      </c>
      <c r="K155">
        <v>32.091150141720135</v>
      </c>
      <c r="N155">
        <v>0.82000000000000006</v>
      </c>
      <c r="O155">
        <v>30.921454765993932</v>
      </c>
      <c r="P155">
        <v>-1.6800000000000002</v>
      </c>
      <c r="Q155">
        <v>29.540964957439233</v>
      </c>
    </row>
    <row r="156" spans="10:17" x14ac:dyDescent="0.25">
      <c r="J156">
        <v>0.83000000000000007</v>
      </c>
      <c r="K156">
        <v>32.073927419636739</v>
      </c>
      <c r="N156">
        <v>0.83000000000000007</v>
      </c>
      <c r="O156">
        <v>30.924374801403022</v>
      </c>
      <c r="P156">
        <v>-1.6700000000000002</v>
      </c>
      <c r="Q156">
        <v>29.501317180130727</v>
      </c>
    </row>
    <row r="157" spans="10:17" x14ac:dyDescent="0.25">
      <c r="J157">
        <v>0.84000000000000008</v>
      </c>
      <c r="K157">
        <v>32.067432467254932</v>
      </c>
      <c r="N157">
        <v>0.84000000000000008</v>
      </c>
      <c r="O157">
        <v>30.922150731063134</v>
      </c>
      <c r="P157">
        <v>-1.6600000000000001</v>
      </c>
      <c r="Q157">
        <v>29.461751889360603</v>
      </c>
    </row>
    <row r="158" spans="10:17" x14ac:dyDescent="0.25">
      <c r="J158">
        <v>0.85</v>
      </c>
      <c r="K158">
        <v>32.073734226115938</v>
      </c>
      <c r="N158">
        <v>0.85</v>
      </c>
      <c r="O158">
        <v>30.913974792989244</v>
      </c>
      <c r="P158">
        <v>-1.6500000000000001</v>
      </c>
      <c r="Q158">
        <v>29.422426354503671</v>
      </c>
    </row>
    <row r="159" spans="10:17" x14ac:dyDescent="0.25">
      <c r="J159">
        <v>0.86</v>
      </c>
      <c r="K159">
        <v>32.094901637760991</v>
      </c>
      <c r="N159">
        <v>0.86</v>
      </c>
      <c r="O159">
        <v>30.89903922519634</v>
      </c>
      <c r="P159">
        <v>-1.6400000000000001</v>
      </c>
      <c r="Q159">
        <v>29.383497844934759</v>
      </c>
    </row>
    <row r="160" spans="10:17" x14ac:dyDescent="0.25">
      <c r="J160">
        <v>0.87</v>
      </c>
      <c r="K160">
        <v>32.133003643731307</v>
      </c>
      <c r="N160">
        <v>0.87</v>
      </c>
      <c r="O160">
        <v>30.876536265699404</v>
      </c>
      <c r="P160">
        <v>-1.6300000000000001</v>
      </c>
      <c r="Q160">
        <v>29.345123630028684</v>
      </c>
    </row>
    <row r="161" spans="10:17" x14ac:dyDescent="0.25">
      <c r="J161">
        <v>0.88</v>
      </c>
      <c r="K161">
        <v>32.190109185568119</v>
      </c>
      <c r="N161">
        <v>0.88</v>
      </c>
      <c r="O161">
        <v>30.845658152513419</v>
      </c>
      <c r="P161">
        <v>-1.62</v>
      </c>
      <c r="Q161">
        <v>29.307460979160265</v>
      </c>
    </row>
    <row r="162" spans="10:17" x14ac:dyDescent="0.25">
      <c r="J162">
        <v>0.89</v>
      </c>
      <c r="K162">
        <v>32.268287204812651</v>
      </c>
      <c r="N162">
        <v>0.89</v>
      </c>
      <c r="O162">
        <v>30.805597123653371</v>
      </c>
      <c r="P162">
        <v>-1.61</v>
      </c>
      <c r="Q162">
        <v>29.270667161704324</v>
      </c>
    </row>
    <row r="163" spans="10:17" x14ac:dyDescent="0.25">
      <c r="J163">
        <v>0.9</v>
      </c>
      <c r="K163">
        <v>32.369606643006129</v>
      </c>
      <c r="N163">
        <v>0.9</v>
      </c>
      <c r="O163">
        <v>30.755545417134236</v>
      </c>
      <c r="P163">
        <v>-1.6</v>
      </c>
      <c r="Q163">
        <v>29.234899447035676</v>
      </c>
    </row>
    <row r="164" spans="10:17" x14ac:dyDescent="0.25">
      <c r="P164">
        <v>-1.59</v>
      </c>
      <c r="Q164">
        <v>29.200258787399584</v>
      </c>
    </row>
    <row r="165" spans="10:17" x14ac:dyDescent="0.25">
      <c r="P165">
        <v>-1.58</v>
      </c>
      <c r="Q165">
        <v>29.166620866523058</v>
      </c>
    </row>
    <row r="166" spans="10:17" x14ac:dyDescent="0.25">
      <c r="P166">
        <v>-1.57</v>
      </c>
      <c r="Q166">
        <v>29.133805051003552</v>
      </c>
    </row>
    <row r="167" spans="10:17" x14ac:dyDescent="0.25">
      <c r="P167">
        <v>-1.56</v>
      </c>
      <c r="Q167">
        <v>29.101630707438513</v>
      </c>
    </row>
    <row r="168" spans="10:17" x14ac:dyDescent="0.25">
      <c r="P168">
        <v>-1.55</v>
      </c>
      <c r="Q168">
        <v>29.06991720242539</v>
      </c>
    </row>
    <row r="169" spans="10:17" x14ac:dyDescent="0.25">
      <c r="P169">
        <v>-1.54</v>
      </c>
      <c r="Q169">
        <v>29.038483902561641</v>
      </c>
    </row>
    <row r="170" spans="10:17" x14ac:dyDescent="0.25">
      <c r="P170">
        <v>-1.5300000000000002</v>
      </c>
      <c r="Q170">
        <v>29.00715017444471</v>
      </c>
    </row>
    <row r="171" spans="10:17" x14ac:dyDescent="0.25">
      <c r="P171">
        <v>-1.5200000000000002</v>
      </c>
      <c r="Q171">
        <v>28.975735384672053</v>
      </c>
    </row>
    <row r="172" spans="10:17" x14ac:dyDescent="0.25">
      <c r="P172">
        <v>-1.5100000000000002</v>
      </c>
      <c r="Q172">
        <v>28.944058899841117</v>
      </c>
    </row>
    <row r="173" spans="10:17" x14ac:dyDescent="0.25">
      <c r="P173">
        <v>-1.5000000000000002</v>
      </c>
      <c r="Q173">
        <v>28.911940086549354</v>
      </c>
    </row>
    <row r="174" spans="10:17" x14ac:dyDescent="0.25">
      <c r="P174">
        <v>-1.4900000000000002</v>
      </c>
      <c r="Q174">
        <v>28.879198311394216</v>
      </c>
    </row>
    <row r="175" spans="10:17" x14ac:dyDescent="0.25">
      <c r="P175">
        <v>-1.4800000000000002</v>
      </c>
      <c r="Q175">
        <v>28.845652940973153</v>
      </c>
    </row>
    <row r="176" spans="10:17" x14ac:dyDescent="0.25">
      <c r="P176">
        <v>-1.4700000000000002</v>
      </c>
      <c r="Q176">
        <v>28.811123341883615</v>
      </c>
    </row>
    <row r="177" spans="16:17" x14ac:dyDescent="0.25">
      <c r="P177">
        <v>-1.4600000000000002</v>
      </c>
      <c r="Q177">
        <v>28.775428880723055</v>
      </c>
    </row>
    <row r="178" spans="16:17" x14ac:dyDescent="0.25">
      <c r="P178">
        <v>-1.4500000000000002</v>
      </c>
      <c r="Q178">
        <v>28.738388924088923</v>
      </c>
    </row>
    <row r="179" spans="16:17" x14ac:dyDescent="0.25">
      <c r="P179">
        <v>-1.4400000000000002</v>
      </c>
      <c r="Q179">
        <v>28.699822838578669</v>
      </c>
    </row>
    <row r="180" spans="16:17" x14ac:dyDescent="0.25">
      <c r="P180">
        <v>-1.4300000000000002</v>
      </c>
      <c r="Q180">
        <v>28.659549990789742</v>
      </c>
    </row>
    <row r="181" spans="16:17" x14ac:dyDescent="0.25">
      <c r="P181">
        <v>-1.4200000000000002</v>
      </c>
      <c r="Q181">
        <v>28.617389747319596</v>
      </c>
    </row>
    <row r="182" spans="16:17" x14ac:dyDescent="0.25">
      <c r="P182">
        <v>-1.4100000000000001</v>
      </c>
      <c r="Q182">
        <v>28.57316147476568</v>
      </c>
    </row>
    <row r="183" spans="16:17" x14ac:dyDescent="0.25">
      <c r="P183">
        <v>-1.4000000000000001</v>
      </c>
      <c r="Q183">
        <v>28.526684539725448</v>
      </c>
    </row>
    <row r="184" spans="16:17" x14ac:dyDescent="0.25">
      <c r="P184">
        <v>-1.3900000000000001</v>
      </c>
      <c r="Q184">
        <v>28.47783847992071</v>
      </c>
    </row>
    <row r="185" spans="16:17" x14ac:dyDescent="0.25">
      <c r="P185">
        <v>-1.3800000000000001</v>
      </c>
      <c r="Q185">
        <v>28.426743517570717</v>
      </c>
    </row>
    <row r="186" spans="16:17" x14ac:dyDescent="0.25">
      <c r="P186">
        <v>-1.37</v>
      </c>
      <c r="Q186">
        <v>28.373580046019086</v>
      </c>
    </row>
    <row r="187" spans="16:17" x14ac:dyDescent="0.25">
      <c r="P187">
        <v>-1.36</v>
      </c>
      <c r="Q187">
        <v>28.318528458609435</v>
      </c>
    </row>
    <row r="188" spans="16:17" x14ac:dyDescent="0.25">
      <c r="P188">
        <v>-1.35</v>
      </c>
      <c r="Q188">
        <v>28.261769148685378</v>
      </c>
    </row>
    <row r="189" spans="16:17" x14ac:dyDescent="0.25">
      <c r="P189">
        <v>-1.34</v>
      </c>
      <c r="Q189">
        <v>28.203482509590529</v>
      </c>
    </row>
    <row r="190" spans="16:17" x14ac:dyDescent="0.25">
      <c r="P190">
        <v>-1.33</v>
      </c>
      <c r="Q190">
        <v>28.143848934668505</v>
      </c>
    </row>
    <row r="191" spans="16:17" x14ac:dyDescent="0.25">
      <c r="P191">
        <v>-1.32</v>
      </c>
      <c r="Q191">
        <v>28.08304881726292</v>
      </c>
    </row>
    <row r="192" spans="16:17" x14ac:dyDescent="0.25">
      <c r="P192">
        <v>-1.31</v>
      </c>
      <c r="Q192">
        <v>28.021262550717388</v>
      </c>
    </row>
    <row r="193" spans="16:17" x14ac:dyDescent="0.25">
      <c r="P193">
        <v>-1.3</v>
      </c>
      <c r="Q193">
        <v>27.958670528375528</v>
      </c>
    </row>
    <row r="194" spans="16:17" x14ac:dyDescent="0.25">
      <c r="P194">
        <v>-1.29</v>
      </c>
      <c r="Q194">
        <v>27.895453143580951</v>
      </c>
    </row>
    <row r="195" spans="16:17" x14ac:dyDescent="0.25">
      <c r="P195">
        <v>-1.2800000000000002</v>
      </c>
      <c r="Q195">
        <v>27.831790789677274</v>
      </c>
    </row>
    <row r="196" spans="16:17" x14ac:dyDescent="0.25">
      <c r="P196">
        <v>-1.2700000000000002</v>
      </c>
      <c r="Q196">
        <v>27.767863860008116</v>
      </c>
    </row>
    <row r="197" spans="16:17" x14ac:dyDescent="0.25">
      <c r="P197">
        <v>-1.2600000000000002</v>
      </c>
      <c r="Q197">
        <v>27.703852747917086</v>
      </c>
    </row>
    <row r="198" spans="16:17" x14ac:dyDescent="0.25">
      <c r="P198">
        <v>-1.2500000000000002</v>
      </c>
      <c r="Q198">
        <v>27.639937846747799</v>
      </c>
    </row>
    <row r="199" spans="16:17" x14ac:dyDescent="0.25">
      <c r="P199">
        <v>-1.2400000000000002</v>
      </c>
      <c r="Q199">
        <v>27.576299549843878</v>
      </c>
    </row>
    <row r="200" spans="16:17" x14ac:dyDescent="0.25">
      <c r="P200">
        <v>-1.2300000000000002</v>
      </c>
      <c r="Q200">
        <v>27.513118250548931</v>
      </c>
    </row>
    <row r="201" spans="16:17" x14ac:dyDescent="0.25">
      <c r="P201">
        <v>-1.2200000000000002</v>
      </c>
      <c r="Q201">
        <v>27.450574342206576</v>
      </c>
    </row>
    <row r="202" spans="16:17" x14ac:dyDescent="0.25">
      <c r="P202">
        <v>-1.2100000000000002</v>
      </c>
      <c r="Q202">
        <v>27.388848218160426</v>
      </c>
    </row>
    <row r="203" spans="16:17" x14ac:dyDescent="0.25">
      <c r="P203">
        <v>-1.2000000000000002</v>
      </c>
      <c r="Q203">
        <v>27.328120271754102</v>
      </c>
    </row>
    <row r="204" spans="16:17" x14ac:dyDescent="0.25">
      <c r="P204">
        <v>-1.19</v>
      </c>
      <c r="Q204">
        <v>27.268533662220772</v>
      </c>
    </row>
    <row r="205" spans="16:17" x14ac:dyDescent="0.25">
      <c r="P205">
        <v>-1.1800000000000002</v>
      </c>
      <c r="Q205">
        <v>27.210082612351883</v>
      </c>
    </row>
    <row r="206" spans="16:17" x14ac:dyDescent="0.25">
      <c r="P206">
        <v>-1.17</v>
      </c>
      <c r="Q206">
        <v>27.152724110828416</v>
      </c>
    </row>
    <row r="207" spans="16:17" x14ac:dyDescent="0.25">
      <c r="P207">
        <v>-1.1600000000000001</v>
      </c>
      <c r="Q207">
        <v>27.096415146331378</v>
      </c>
    </row>
    <row r="208" spans="16:17" x14ac:dyDescent="0.25">
      <c r="P208">
        <v>-1.1500000000000004</v>
      </c>
      <c r="Q208">
        <v>27.041112707541757</v>
      </c>
    </row>
    <row r="209" spans="16:17" x14ac:dyDescent="0.25">
      <c r="P209">
        <v>-1.1400000000000001</v>
      </c>
      <c r="Q209">
        <v>26.986773783140549</v>
      </c>
    </row>
    <row r="210" spans="16:17" x14ac:dyDescent="0.25">
      <c r="P210">
        <v>-1.1300000000000003</v>
      </c>
      <c r="Q210">
        <v>26.933355361808754</v>
      </c>
    </row>
    <row r="211" spans="16:17" x14ac:dyDescent="0.25">
      <c r="P211">
        <v>-1.1200000000000001</v>
      </c>
      <c r="Q211">
        <v>26.880814432227364</v>
      </c>
    </row>
    <row r="212" spans="16:17" x14ac:dyDescent="0.25">
      <c r="P212">
        <v>-1.1100000000000003</v>
      </c>
      <c r="Q212">
        <v>26.829107983077375</v>
      </c>
    </row>
    <row r="213" spans="16:17" x14ac:dyDescent="0.25">
      <c r="P213">
        <v>-1.1000000000000001</v>
      </c>
      <c r="Q213">
        <v>26.778193003039782</v>
      </c>
    </row>
    <row r="214" spans="16:17" x14ac:dyDescent="0.25">
      <c r="P214">
        <v>-1.0900000000000003</v>
      </c>
      <c r="Q214">
        <v>26.728026480795581</v>
      </c>
    </row>
    <row r="215" spans="16:17" x14ac:dyDescent="0.25">
      <c r="P215">
        <v>-1.08</v>
      </c>
      <c r="Q215">
        <v>26.678565405025768</v>
      </c>
    </row>
    <row r="216" spans="16:17" x14ac:dyDescent="0.25">
      <c r="P216">
        <v>-1.0700000000000003</v>
      </c>
      <c r="Q216">
        <v>26.62976676441134</v>
      </c>
    </row>
    <row r="217" spans="16:17" x14ac:dyDescent="0.25">
      <c r="P217">
        <v>-1.06</v>
      </c>
      <c r="Q217">
        <v>26.581587547633287</v>
      </c>
    </row>
    <row r="218" spans="16:17" x14ac:dyDescent="0.25">
      <c r="P218">
        <v>-1.0500000000000003</v>
      </c>
      <c r="Q218">
        <v>26.533984743372613</v>
      </c>
    </row>
    <row r="219" spans="16:17" x14ac:dyDescent="0.25">
      <c r="P219">
        <v>-1.04</v>
      </c>
      <c r="Q219">
        <v>26.486915340310304</v>
      </c>
    </row>
    <row r="220" spans="16:17" x14ac:dyDescent="0.25">
      <c r="P220">
        <v>-1.0300000000000002</v>
      </c>
      <c r="Q220">
        <v>26.440336327127362</v>
      </c>
    </row>
    <row r="221" spans="16:17" x14ac:dyDescent="0.25">
      <c r="P221">
        <v>-1.02</v>
      </c>
      <c r="Q221">
        <v>26.394204692504783</v>
      </c>
    </row>
    <row r="222" spans="16:17" x14ac:dyDescent="0.25">
      <c r="P222">
        <v>-1.0100000000000002</v>
      </c>
      <c r="Q222">
        <v>26.348477425123559</v>
      </c>
    </row>
    <row r="223" spans="16:17" x14ac:dyDescent="0.25">
      <c r="P223">
        <v>-1</v>
      </c>
      <c r="Q223">
        <v>26.303111513664682</v>
      </c>
    </row>
    <row r="224" spans="16:17" x14ac:dyDescent="0.25">
      <c r="P224">
        <v>-0.99000000000000021</v>
      </c>
      <c r="Q224">
        <v>26.258063946809155</v>
      </c>
    </row>
    <row r="225" spans="16:17" x14ac:dyDescent="0.25">
      <c r="P225">
        <v>-0.98</v>
      </c>
      <c r="Q225">
        <v>26.213291713237972</v>
      </c>
    </row>
    <row r="226" spans="16:17" x14ac:dyDescent="0.25">
      <c r="P226">
        <v>-0.9700000000000002</v>
      </c>
      <c r="Q226">
        <v>26.168751801632126</v>
      </c>
    </row>
    <row r="227" spans="16:17" x14ac:dyDescent="0.25">
      <c r="P227">
        <v>-0.96</v>
      </c>
      <c r="Q227">
        <v>26.124401200672615</v>
      </c>
    </row>
    <row r="228" spans="16:17" x14ac:dyDescent="0.25">
      <c r="P228">
        <v>-0.95000000000000018</v>
      </c>
      <c r="Q228">
        <v>26.08019689904043</v>
      </c>
    </row>
    <row r="229" spans="16:17" x14ac:dyDescent="0.25">
      <c r="P229">
        <v>-0.94</v>
      </c>
      <c r="Q229">
        <v>26.036095885416572</v>
      </c>
    </row>
    <row r="230" spans="16:17" x14ac:dyDescent="0.25">
      <c r="P230">
        <v>-0.93000000000000016</v>
      </c>
      <c r="Q230">
        <v>25.992055148482034</v>
      </c>
    </row>
    <row r="231" spans="16:17" x14ac:dyDescent="0.25">
      <c r="P231">
        <v>-0.91999999999999993</v>
      </c>
      <c r="Q231">
        <v>25.948031676917807</v>
      </c>
    </row>
    <row r="232" spans="16:17" x14ac:dyDescent="0.25">
      <c r="P232">
        <v>-0.91000000000000014</v>
      </c>
      <c r="Q232">
        <v>25.903982459404897</v>
      </c>
    </row>
    <row r="233" spans="16:17" x14ac:dyDescent="0.25">
      <c r="P233">
        <v>-0.89999999999999991</v>
      </c>
      <c r="Q233">
        <v>25.859864484624289</v>
      </c>
    </row>
    <row r="234" spans="16:17" x14ac:dyDescent="0.25">
      <c r="P234">
        <v>-0.89000000000000012</v>
      </c>
      <c r="Q234">
        <v>25.815634741256986</v>
      </c>
    </row>
    <row r="235" spans="16:17" x14ac:dyDescent="0.25">
      <c r="P235">
        <v>-0.88000000000000034</v>
      </c>
      <c r="Q235">
        <v>25.77125021798398</v>
      </c>
    </row>
    <row r="236" spans="16:17" x14ac:dyDescent="0.25">
      <c r="P236">
        <v>-0.87000000000000011</v>
      </c>
      <c r="Q236">
        <v>25.726667903486266</v>
      </c>
    </row>
    <row r="237" spans="16:17" x14ac:dyDescent="0.25">
      <c r="P237">
        <v>-0.86000000000000032</v>
      </c>
      <c r="Q237">
        <v>25.681844786444842</v>
      </c>
    </row>
    <row r="238" spans="16:17" x14ac:dyDescent="0.25">
      <c r="P238">
        <v>-0.85000000000000009</v>
      </c>
      <c r="Q238">
        <v>25.636737855540698</v>
      </c>
    </row>
    <row r="239" spans="16:17" x14ac:dyDescent="0.25">
      <c r="P239">
        <v>-0.8400000000000003</v>
      </c>
      <c r="Q239">
        <v>25.591304099454835</v>
      </c>
    </row>
    <row r="240" spans="16:17" x14ac:dyDescent="0.25">
      <c r="P240">
        <v>-0.83000000000000007</v>
      </c>
      <c r="Q240">
        <v>25.545500506868247</v>
      </c>
    </row>
    <row r="241" spans="16:17" x14ac:dyDescent="0.25">
      <c r="P241">
        <v>-0.82000000000000028</v>
      </c>
      <c r="Q241">
        <v>25.499284066461932</v>
      </c>
    </row>
    <row r="242" spans="16:17" x14ac:dyDescent="0.25">
      <c r="P242">
        <v>-0.81</v>
      </c>
      <c r="Q242">
        <v>25.452611766916878</v>
      </c>
    </row>
    <row r="243" spans="16:17" x14ac:dyDescent="0.25">
      <c r="P243">
        <v>-0.80000000000000027</v>
      </c>
      <c r="Q243">
        <v>25.405440596914087</v>
      </c>
    </row>
    <row r="244" spans="16:17" x14ac:dyDescent="0.25">
      <c r="P244">
        <v>-0.79</v>
      </c>
      <c r="Q244">
        <v>25.357721717171657</v>
      </c>
    </row>
    <row r="245" spans="16:17" x14ac:dyDescent="0.25">
      <c r="P245">
        <v>-0.78000000000000025</v>
      </c>
      <c r="Q245">
        <v>25.309382976556115</v>
      </c>
    </row>
    <row r="246" spans="16:17" x14ac:dyDescent="0.25">
      <c r="P246">
        <v>-0.77</v>
      </c>
      <c r="Q246">
        <v>25.260346395971084</v>
      </c>
    </row>
    <row r="247" spans="16:17" x14ac:dyDescent="0.25">
      <c r="P247">
        <v>-0.76000000000000023</v>
      </c>
      <c r="Q247">
        <v>25.210533996320191</v>
      </c>
    </row>
    <row r="248" spans="16:17" x14ac:dyDescent="0.25">
      <c r="P248">
        <v>-0.75</v>
      </c>
      <c r="Q248">
        <v>25.159867798507069</v>
      </c>
    </row>
    <row r="249" spans="16:17" x14ac:dyDescent="0.25">
      <c r="P249">
        <v>-0.74000000000000021</v>
      </c>
      <c r="Q249">
        <v>25.108269823435339</v>
      </c>
    </row>
    <row r="250" spans="16:17" x14ac:dyDescent="0.25">
      <c r="P250">
        <v>-0.73</v>
      </c>
      <c r="Q250">
        <v>25.055662092008632</v>
      </c>
    </row>
    <row r="251" spans="16:17" x14ac:dyDescent="0.25">
      <c r="P251">
        <v>-0.7200000000000002</v>
      </c>
      <c r="Q251">
        <v>25.001966625130581</v>
      </c>
    </row>
    <row r="252" spans="16:17" x14ac:dyDescent="0.25">
      <c r="P252">
        <v>-0.71</v>
      </c>
      <c r="Q252">
        <v>24.947105443704803</v>
      </c>
    </row>
    <row r="253" spans="16:17" x14ac:dyDescent="0.25">
      <c r="P253">
        <v>-0.70000000000000007</v>
      </c>
      <c r="Q253">
        <v>24.891000568634933</v>
      </c>
    </row>
    <row r="254" spans="16:17" x14ac:dyDescent="0.25">
      <c r="P254">
        <v>-0.69000000000000017</v>
      </c>
      <c r="Q254">
        <v>24.833574020824599</v>
      </c>
    </row>
    <row r="255" spans="16:17" x14ac:dyDescent="0.25">
      <c r="P255">
        <v>-0.67999999999999994</v>
      </c>
      <c r="Q255">
        <v>24.774747821177424</v>
      </c>
    </row>
    <row r="256" spans="16:17" x14ac:dyDescent="0.25">
      <c r="P256">
        <v>-0.67000000000000015</v>
      </c>
      <c r="Q256">
        <v>24.71444399059704</v>
      </c>
    </row>
    <row r="257" spans="16:17" x14ac:dyDescent="0.25">
      <c r="P257">
        <v>-0.65999999999999992</v>
      </c>
      <c r="Q257">
        <v>24.652584549987075</v>
      </c>
    </row>
    <row r="258" spans="16:17" x14ac:dyDescent="0.25">
      <c r="P258">
        <v>-0.65000000000000013</v>
      </c>
      <c r="Q258">
        <v>24.589091520251152</v>
      </c>
    </row>
    <row r="259" spans="16:17" x14ac:dyDescent="0.25">
      <c r="P259">
        <v>-0.6399999999999999</v>
      </c>
      <c r="Q259">
        <v>24.523886922292903</v>
      </c>
    </row>
    <row r="260" spans="16:17" x14ac:dyDescent="0.25">
      <c r="P260">
        <v>-0.63000000000000012</v>
      </c>
      <c r="Q260">
        <v>24.456892777015959</v>
      </c>
    </row>
    <row r="261" spans="16:17" x14ac:dyDescent="0.25">
      <c r="P261">
        <v>-0.61999999999999988</v>
      </c>
      <c r="Q261">
        <v>24.388031105323936</v>
      </c>
    </row>
    <row r="262" spans="16:17" x14ac:dyDescent="0.25">
      <c r="P262">
        <v>-0.6100000000000001</v>
      </c>
      <c r="Q262">
        <v>24.317223928120473</v>
      </c>
    </row>
    <row r="263" spans="16:17" x14ac:dyDescent="0.25">
      <c r="P263">
        <v>-0.59999999999999987</v>
      </c>
      <c r="Q263">
        <v>24.244393266309192</v>
      </c>
    </row>
    <row r="264" spans="16:17" x14ac:dyDescent="0.25">
      <c r="P264">
        <v>-0.59000000000000008</v>
      </c>
      <c r="Q264">
        <v>24.169485686804023</v>
      </c>
    </row>
    <row r="265" spans="16:17" x14ac:dyDescent="0.25">
      <c r="P265">
        <v>-0.57999999999999985</v>
      </c>
      <c r="Q265">
        <v>24.092545940560061</v>
      </c>
    </row>
    <row r="266" spans="16:17" x14ac:dyDescent="0.25">
      <c r="P266">
        <v>-0.57000000000000006</v>
      </c>
      <c r="Q266">
        <v>24.01364332454272</v>
      </c>
    </row>
    <row r="267" spans="16:17" x14ac:dyDescent="0.25">
      <c r="P267">
        <v>-0.55999999999999983</v>
      </c>
      <c r="Q267">
        <v>23.932847135717395</v>
      </c>
    </row>
    <row r="268" spans="16:17" x14ac:dyDescent="0.25">
      <c r="P268">
        <v>-0.55000000000000004</v>
      </c>
      <c r="Q268">
        <v>23.850226671049498</v>
      </c>
    </row>
    <row r="269" spans="16:17" x14ac:dyDescent="0.25">
      <c r="P269">
        <v>-0.53999999999999981</v>
      </c>
      <c r="Q269">
        <v>23.765851227504417</v>
      </c>
    </row>
    <row r="270" spans="16:17" x14ac:dyDescent="0.25">
      <c r="P270">
        <v>-0.53</v>
      </c>
      <c r="Q270">
        <v>23.679790102047569</v>
      </c>
    </row>
    <row r="271" spans="16:17" x14ac:dyDescent="0.25">
      <c r="P271">
        <v>-0.5199999999999998</v>
      </c>
      <c r="Q271">
        <v>23.592112591644344</v>
      </c>
    </row>
    <row r="272" spans="16:17" x14ac:dyDescent="0.25">
      <c r="P272">
        <v>-0.51</v>
      </c>
      <c r="Q272">
        <v>23.502887993260156</v>
      </c>
    </row>
    <row r="273" spans="16:17" x14ac:dyDescent="0.25">
      <c r="P273">
        <v>-0.50000000000000022</v>
      </c>
      <c r="Q273">
        <v>23.412185603860401</v>
      </c>
    </row>
    <row r="274" spans="16:17" x14ac:dyDescent="0.25">
      <c r="P274">
        <v>-0.49</v>
      </c>
      <c r="Q274">
        <v>23.320074720410481</v>
      </c>
    </row>
    <row r="275" spans="16:17" x14ac:dyDescent="0.25">
      <c r="P275">
        <v>-0.4800000000000002</v>
      </c>
      <c r="Q275">
        <v>23.226624639875801</v>
      </c>
    </row>
    <row r="276" spans="16:17" x14ac:dyDescent="0.25">
      <c r="P276">
        <v>-0.47</v>
      </c>
      <c r="Q276">
        <v>23.13190465922176</v>
      </c>
    </row>
    <row r="277" spans="16:17" x14ac:dyDescent="0.25">
      <c r="P277">
        <v>-0.46000000000000019</v>
      </c>
      <c r="Q277">
        <v>23.035984075413769</v>
      </c>
    </row>
    <row r="278" spans="16:17" x14ac:dyDescent="0.25">
      <c r="P278">
        <v>-0.44999999999999996</v>
      </c>
      <c r="Q278">
        <v>22.938932185417219</v>
      </c>
    </row>
    <row r="279" spans="16:17" x14ac:dyDescent="0.25">
      <c r="P279">
        <v>-0.44000000000000017</v>
      </c>
      <c r="Q279">
        <v>22.840818286197521</v>
      </c>
    </row>
    <row r="280" spans="16:17" x14ac:dyDescent="0.25">
      <c r="P280">
        <v>-0.42999999999999994</v>
      </c>
      <c r="Q280">
        <v>22.741711674720072</v>
      </c>
    </row>
    <row r="281" spans="16:17" x14ac:dyDescent="0.25">
      <c r="P281">
        <v>-0.42000000000000015</v>
      </c>
      <c r="Q281">
        <v>22.641681647950278</v>
      </c>
    </row>
    <row r="282" spans="16:17" x14ac:dyDescent="0.25">
      <c r="P282">
        <v>-0.40999999999999992</v>
      </c>
      <c r="Q282">
        <v>22.54079750285354</v>
      </c>
    </row>
    <row r="283" spans="16:17" x14ac:dyDescent="0.25">
      <c r="P283">
        <v>-0.40000000000000013</v>
      </c>
      <c r="Q283">
        <v>22.439128536395263</v>
      </c>
    </row>
    <row r="284" spans="16:17" x14ac:dyDescent="0.25">
      <c r="P284">
        <v>-0.3899999999999999</v>
      </c>
      <c r="Q284">
        <v>22.336748471552571</v>
      </c>
    </row>
    <row r="285" spans="16:17" x14ac:dyDescent="0.25">
      <c r="P285">
        <v>-0.38000000000000012</v>
      </c>
      <c r="Q285">
        <v>22.233748735349486</v>
      </c>
    </row>
    <row r="286" spans="16:17" x14ac:dyDescent="0.25">
      <c r="P286">
        <v>-0.36999999999999988</v>
      </c>
      <c r="Q286">
        <v>22.130225180821753</v>
      </c>
    </row>
    <row r="287" spans="16:17" x14ac:dyDescent="0.25">
      <c r="P287">
        <v>-0.3600000000000001</v>
      </c>
      <c r="Q287">
        <v>22.026273661005121</v>
      </c>
    </row>
    <row r="288" spans="16:17" x14ac:dyDescent="0.25">
      <c r="P288">
        <v>-0.34999999999999987</v>
      </c>
      <c r="Q288">
        <v>21.921990028935326</v>
      </c>
    </row>
    <row r="289" spans="16:17" x14ac:dyDescent="0.25">
      <c r="P289">
        <v>-0.34000000000000008</v>
      </c>
      <c r="Q289">
        <v>21.817470137648129</v>
      </c>
    </row>
    <row r="290" spans="16:17" x14ac:dyDescent="0.25">
      <c r="P290">
        <v>-0.32999999999999985</v>
      </c>
      <c r="Q290">
        <v>21.712809840179261</v>
      </c>
    </row>
    <row r="291" spans="16:17" x14ac:dyDescent="0.25">
      <c r="P291">
        <v>-0.32000000000000006</v>
      </c>
      <c r="Q291">
        <v>21.608104989564477</v>
      </c>
    </row>
    <row r="292" spans="16:17" x14ac:dyDescent="0.25">
      <c r="P292">
        <v>-0.30999999999999983</v>
      </c>
      <c r="Q292">
        <v>21.503451438839512</v>
      </c>
    </row>
    <row r="293" spans="16:17" x14ac:dyDescent="0.25">
      <c r="P293">
        <v>-0.30000000000000004</v>
      </c>
      <c r="Q293">
        <v>21.398945041040129</v>
      </c>
    </row>
    <row r="294" spans="16:17" x14ac:dyDescent="0.25">
      <c r="P294">
        <v>-0.28999999999999981</v>
      </c>
      <c r="Q294">
        <v>21.294681649202055</v>
      </c>
    </row>
    <row r="295" spans="16:17" x14ac:dyDescent="0.25">
      <c r="P295">
        <v>-0.28000000000000003</v>
      </c>
      <c r="Q295">
        <v>21.190757116361048</v>
      </c>
    </row>
    <row r="296" spans="16:17" x14ac:dyDescent="0.25">
      <c r="P296">
        <v>-0.2699999999999998</v>
      </c>
      <c r="Q296">
        <v>21.087267295552845</v>
      </c>
    </row>
    <row r="297" spans="16:17" x14ac:dyDescent="0.25">
      <c r="P297">
        <v>-0.26</v>
      </c>
      <c r="Q297">
        <v>20.9843080398132</v>
      </c>
    </row>
    <row r="298" spans="16:17" x14ac:dyDescent="0.25">
      <c r="P298">
        <v>-0.24999999999999978</v>
      </c>
      <c r="Q298">
        <v>20.881975202177852</v>
      </c>
    </row>
    <row r="299" spans="16:17" x14ac:dyDescent="0.25">
      <c r="P299">
        <v>-0.24</v>
      </c>
      <c r="Q299">
        <v>20.780364635682552</v>
      </c>
    </row>
    <row r="300" spans="16:17" x14ac:dyDescent="0.25">
      <c r="P300">
        <v>-0.2300000000000002</v>
      </c>
      <c r="Q300">
        <v>20.679572193363043</v>
      </c>
    </row>
    <row r="301" spans="16:17" x14ac:dyDescent="0.25">
      <c r="P301">
        <v>-0.21999999999999997</v>
      </c>
      <c r="Q301">
        <v>20.579693728255062</v>
      </c>
    </row>
    <row r="302" spans="16:17" x14ac:dyDescent="0.25">
      <c r="P302">
        <v>-0.21000000000000019</v>
      </c>
      <c r="Q302">
        <v>20.480825093394369</v>
      </c>
    </row>
    <row r="303" spans="16:17" x14ac:dyDescent="0.25">
      <c r="P303">
        <v>-0.19999999999999996</v>
      </c>
      <c r="Q303">
        <v>20.383062141816701</v>
      </c>
    </row>
    <row r="304" spans="16:17" x14ac:dyDescent="0.25">
      <c r="P304">
        <v>-0.18999999999999995</v>
      </c>
      <c r="Q304">
        <v>20.286540547870473</v>
      </c>
    </row>
    <row r="305" spans="16:17" x14ac:dyDescent="0.25">
      <c r="P305">
        <v>-0.17999999999999994</v>
      </c>
      <c r="Q305">
        <v>20.191555271154758</v>
      </c>
    </row>
    <row r="306" spans="16:17" x14ac:dyDescent="0.25">
      <c r="P306">
        <v>-0.16999999999999993</v>
      </c>
      <c r="Q306">
        <v>20.0984410925813</v>
      </c>
    </row>
    <row r="307" spans="16:17" x14ac:dyDescent="0.25">
      <c r="P307">
        <v>-0.15999999999999992</v>
      </c>
      <c r="Q307">
        <v>20.007532793061845</v>
      </c>
    </row>
    <row r="308" spans="16:17" x14ac:dyDescent="0.25">
      <c r="P308">
        <v>-0.14999999999999991</v>
      </c>
      <c r="Q308">
        <v>19.919165153508132</v>
      </c>
    </row>
    <row r="309" spans="16:17" x14ac:dyDescent="0.25">
      <c r="P309">
        <v>-0.1399999999999999</v>
      </c>
      <c r="Q309">
        <v>19.833672954831901</v>
      </c>
    </row>
    <row r="310" spans="16:17" x14ac:dyDescent="0.25">
      <c r="P310">
        <v>-0.12999999999999989</v>
      </c>
      <c r="Q310">
        <v>19.751390977944901</v>
      </c>
    </row>
    <row r="311" spans="16:17" x14ac:dyDescent="0.25">
      <c r="P311">
        <v>-0.11999999999999988</v>
      </c>
      <c r="Q311">
        <v>19.672654003758868</v>
      </c>
    </row>
    <row r="312" spans="16:17" x14ac:dyDescent="0.25">
      <c r="P312">
        <v>-0.1100000000000001</v>
      </c>
      <c r="Q312">
        <v>19.597796813185553</v>
      </c>
    </row>
    <row r="313" spans="16:17" x14ac:dyDescent="0.25">
      <c r="P313">
        <v>-0.10000000000000009</v>
      </c>
      <c r="Q313">
        <v>19.527154187136688</v>
      </c>
    </row>
    <row r="314" spans="16:17" x14ac:dyDescent="0.25">
      <c r="P314">
        <v>-9.000000000000008E-2</v>
      </c>
      <c r="Q314">
        <v>19.461060906524022</v>
      </c>
    </row>
    <row r="315" spans="16:17" x14ac:dyDescent="0.25">
      <c r="P315">
        <v>-8.0000000000000071E-2</v>
      </c>
      <c r="Q315">
        <v>19.399851752259295</v>
      </c>
    </row>
    <row r="316" spans="16:17" x14ac:dyDescent="0.25">
      <c r="P316">
        <v>-7.0000000000000062E-2</v>
      </c>
      <c r="Q316">
        <v>19.343861505254253</v>
      </c>
    </row>
    <row r="317" spans="16:17" x14ac:dyDescent="0.25">
      <c r="P317">
        <v>-6.0000000000000053E-2</v>
      </c>
      <c r="Q317">
        <v>19.293424946420632</v>
      </c>
    </row>
    <row r="318" spans="16:17" x14ac:dyDescent="0.25">
      <c r="P318">
        <v>-5.0000000000000044E-2</v>
      </c>
      <c r="Q318">
        <v>19.248876856670183</v>
      </c>
    </row>
    <row r="319" spans="16:17" x14ac:dyDescent="0.25">
      <c r="P319">
        <v>-4.0000000000000036E-2</v>
      </c>
      <c r="Q319">
        <v>19.210552016914644</v>
      </c>
    </row>
    <row r="320" spans="16:17" x14ac:dyDescent="0.25">
      <c r="P320">
        <v>-3.0000000000000027E-2</v>
      </c>
      <c r="Q320">
        <v>19.178785208065754</v>
      </c>
    </row>
    <row r="321" spans="16:17" x14ac:dyDescent="0.25">
      <c r="P321">
        <v>-2.0000000000000018E-2</v>
      </c>
      <c r="Q321">
        <v>19.153911211035261</v>
      </c>
    </row>
    <row r="322" spans="16:17" x14ac:dyDescent="0.25">
      <c r="P322">
        <v>-1.0000000000000009E-2</v>
      </c>
      <c r="Q322">
        <v>19.136264806734907</v>
      </c>
    </row>
    <row r="323" spans="16:17" x14ac:dyDescent="0.25">
      <c r="P323">
        <v>0</v>
      </c>
      <c r="Q323">
        <v>19.126180776076431</v>
      </c>
    </row>
    <row r="324" spans="16:17" x14ac:dyDescent="0.25">
      <c r="P324">
        <v>1.0000000000000009E-2</v>
      </c>
      <c r="Q324">
        <v>19.123817576275115</v>
      </c>
    </row>
    <row r="325" spans="16:17" x14ac:dyDescent="0.25">
      <c r="P325">
        <v>2.0000000000000018E-2</v>
      </c>
      <c r="Q325">
        <v>19.128628369760388</v>
      </c>
    </row>
    <row r="326" spans="16:17" x14ac:dyDescent="0.25">
      <c r="P326">
        <v>3.0000000000000027E-2</v>
      </c>
      <c r="Q326">
        <v>19.139889995265214</v>
      </c>
    </row>
    <row r="327" spans="16:17" x14ac:dyDescent="0.25">
      <c r="P327">
        <v>4.0000000000000036E-2</v>
      </c>
      <c r="Q327">
        <v>19.156879291522561</v>
      </c>
    </row>
    <row r="328" spans="16:17" x14ac:dyDescent="0.25">
      <c r="P328">
        <v>5.0000000000000044E-2</v>
      </c>
      <c r="Q328">
        <v>19.178873097265388</v>
      </c>
    </row>
    <row r="329" spans="16:17" x14ac:dyDescent="0.25">
      <c r="P329">
        <v>6.0000000000000053E-2</v>
      </c>
      <c r="Q329">
        <v>19.205148251226667</v>
      </c>
    </row>
    <row r="330" spans="16:17" x14ac:dyDescent="0.25">
      <c r="P330">
        <v>7.0000000000000062E-2</v>
      </c>
      <c r="Q330">
        <v>19.234981592139363</v>
      </c>
    </row>
    <row r="331" spans="16:17" x14ac:dyDescent="0.25">
      <c r="P331">
        <v>8.0000000000000071E-2</v>
      </c>
      <c r="Q331">
        <v>19.267649958736438</v>
      </c>
    </row>
    <row r="332" spans="16:17" x14ac:dyDescent="0.25">
      <c r="P332">
        <v>9.000000000000008E-2</v>
      </c>
      <c r="Q332">
        <v>19.302430189750858</v>
      </c>
    </row>
    <row r="333" spans="16:17" x14ac:dyDescent="0.25">
      <c r="P333">
        <v>0.10000000000000009</v>
      </c>
      <c r="Q333">
        <v>19.338599123915589</v>
      </c>
    </row>
    <row r="334" spans="16:17" x14ac:dyDescent="0.25">
      <c r="P334">
        <v>0.1100000000000001</v>
      </c>
      <c r="Q334">
        <v>19.3754335999636</v>
      </c>
    </row>
    <row r="335" spans="16:17" x14ac:dyDescent="0.25">
      <c r="P335">
        <v>0.12000000000000011</v>
      </c>
      <c r="Q335">
        <v>19.41221045662785</v>
      </c>
    </row>
    <row r="336" spans="16:17" x14ac:dyDescent="0.25">
      <c r="P336">
        <v>0.13000000000000012</v>
      </c>
      <c r="Q336">
        <v>19.448206532641308</v>
      </c>
    </row>
    <row r="337" spans="16:17" x14ac:dyDescent="0.25">
      <c r="P337">
        <v>0.1399999999999999</v>
      </c>
      <c r="Q337">
        <v>19.482698666736937</v>
      </c>
    </row>
    <row r="338" spans="16:17" x14ac:dyDescent="0.25">
      <c r="P338">
        <v>0.14999999999999991</v>
      </c>
      <c r="Q338">
        <v>19.514963697647708</v>
      </c>
    </row>
    <row r="339" spans="16:17" x14ac:dyDescent="0.25">
      <c r="P339">
        <v>0.15999999999999992</v>
      </c>
      <c r="Q339">
        <v>19.544278464106583</v>
      </c>
    </row>
    <row r="340" spans="16:17" x14ac:dyDescent="0.25">
      <c r="P340">
        <v>0.16999999999999993</v>
      </c>
      <c r="Q340">
        <v>19.569919804846524</v>
      </c>
    </row>
    <row r="341" spans="16:17" x14ac:dyDescent="0.25">
      <c r="P341">
        <v>0.17999999999999994</v>
      </c>
      <c r="Q341">
        <v>19.591164558600504</v>
      </c>
    </row>
    <row r="342" spans="16:17" x14ac:dyDescent="0.25">
      <c r="P342">
        <v>0.18999999999999995</v>
      </c>
      <c r="Q342">
        <v>19.607289564101478</v>
      </c>
    </row>
    <row r="343" spans="16:17" x14ac:dyDescent="0.25">
      <c r="P343">
        <v>0.19999999999999996</v>
      </c>
      <c r="Q343">
        <v>19.617571660082422</v>
      </c>
    </row>
    <row r="344" spans="16:17" x14ac:dyDescent="0.25">
      <c r="P344">
        <v>0.20999999999999996</v>
      </c>
      <c r="Q344">
        <v>19.621655765265622</v>
      </c>
    </row>
    <row r="345" spans="16:17" x14ac:dyDescent="0.25">
      <c r="P345">
        <v>0.21999999999999997</v>
      </c>
      <c r="Q345">
        <v>19.620659118330671</v>
      </c>
    </row>
    <row r="346" spans="16:17" x14ac:dyDescent="0.25">
      <c r="P346">
        <v>0.22999999999999998</v>
      </c>
      <c r="Q346">
        <v>19.616067037946483</v>
      </c>
    </row>
    <row r="347" spans="16:17" x14ac:dyDescent="0.25">
      <c r="P347">
        <v>0.24</v>
      </c>
      <c r="Q347">
        <v>19.609364842781979</v>
      </c>
    </row>
    <row r="348" spans="16:17" x14ac:dyDescent="0.25">
      <c r="P348">
        <v>0.25</v>
      </c>
      <c r="Q348">
        <v>19.602037851506072</v>
      </c>
    </row>
    <row r="349" spans="16:17" x14ac:dyDescent="0.25">
      <c r="P349">
        <v>0.26</v>
      </c>
      <c r="Q349">
        <v>19.595571382787686</v>
      </c>
    </row>
    <row r="350" spans="16:17" x14ac:dyDescent="0.25">
      <c r="P350">
        <v>0.27</v>
      </c>
      <c r="Q350">
        <v>19.591450755295732</v>
      </c>
    </row>
    <row r="351" spans="16:17" x14ac:dyDescent="0.25">
      <c r="P351">
        <v>0.28000000000000003</v>
      </c>
      <c r="Q351">
        <v>19.591161287699133</v>
      </c>
    </row>
    <row r="352" spans="16:17" x14ac:dyDescent="0.25">
      <c r="P352">
        <v>0.29000000000000004</v>
      </c>
      <c r="Q352">
        <v>19.596188298666799</v>
      </c>
    </row>
    <row r="353" spans="16:17" x14ac:dyDescent="0.25">
      <c r="P353">
        <v>0.30000000000000004</v>
      </c>
      <c r="Q353">
        <v>19.608017106867653</v>
      </c>
    </row>
    <row r="354" spans="16:17" x14ac:dyDescent="0.25">
      <c r="P354">
        <v>0.31000000000000005</v>
      </c>
      <c r="Q354">
        <v>19.628133030970609</v>
      </c>
    </row>
    <row r="355" spans="16:17" x14ac:dyDescent="0.25">
      <c r="P355">
        <v>0.32000000000000006</v>
      </c>
      <c r="Q355">
        <v>19.658021389644585</v>
      </c>
    </row>
    <row r="356" spans="16:17" x14ac:dyDescent="0.25">
      <c r="P356">
        <v>0.33000000000000007</v>
      </c>
      <c r="Q356">
        <v>19.699167501558499</v>
      </c>
    </row>
    <row r="357" spans="16:17" x14ac:dyDescent="0.25">
      <c r="P357">
        <v>0.34000000000000008</v>
      </c>
      <c r="Q357">
        <v>19.753056685381267</v>
      </c>
    </row>
    <row r="358" spans="16:17" x14ac:dyDescent="0.25">
      <c r="P358">
        <v>0.35000000000000009</v>
      </c>
      <c r="Q358">
        <v>19.821174259781809</v>
      </c>
    </row>
    <row r="359" spans="16:17" x14ac:dyDescent="0.25">
      <c r="P359">
        <v>0.3600000000000001</v>
      </c>
      <c r="Q359">
        <v>19.905005543429041</v>
      </c>
    </row>
    <row r="360" spans="16:17" x14ac:dyDescent="0.25">
      <c r="P360">
        <v>0.37000000000000011</v>
      </c>
      <c r="Q360">
        <v>20.006035854991879</v>
      </c>
    </row>
    <row r="361" spans="16:17" x14ac:dyDescent="0.25">
      <c r="P361">
        <v>0.38000000000000012</v>
      </c>
      <c r="Q361">
        <v>20.125750513139238</v>
      </c>
    </row>
    <row r="362" spans="16:17" x14ac:dyDescent="0.25">
      <c r="P362">
        <v>0.39000000000000012</v>
      </c>
      <c r="Q362">
        <v>20.265634836540038</v>
      </c>
    </row>
    <row r="363" spans="16:17" x14ac:dyDescent="0.25">
      <c r="P363">
        <v>0.39999999999999991</v>
      </c>
      <c r="Q363">
        <v>20.427174143863194</v>
      </c>
    </row>
    <row r="364" spans="16:17" x14ac:dyDescent="0.25">
      <c r="P364">
        <v>0.40999999999999992</v>
      </c>
      <c r="Q364">
        <v>20.611263960208483</v>
      </c>
    </row>
    <row r="365" spans="16:17" x14ac:dyDescent="0.25">
      <c r="P365">
        <v>0.41999999999999993</v>
      </c>
      <c r="Q365">
        <v>20.816440636399086</v>
      </c>
    </row>
    <row r="366" spans="16:17" x14ac:dyDescent="0.25">
      <c r="P366">
        <v>0.42999999999999994</v>
      </c>
      <c r="Q366">
        <v>21.040650729689037</v>
      </c>
    </row>
    <row r="367" spans="16:17" x14ac:dyDescent="0.25">
      <c r="P367">
        <v>0.43999999999999995</v>
      </c>
      <c r="Q367">
        <v>21.281840797332382</v>
      </c>
    </row>
    <row r="368" spans="16:17" x14ac:dyDescent="0.25">
      <c r="P368">
        <v>0.44999999999999996</v>
      </c>
      <c r="Q368">
        <v>21.537957396583153</v>
      </c>
    </row>
    <row r="369" spans="16:17" x14ac:dyDescent="0.25">
      <c r="P369">
        <v>0.45999999999999996</v>
      </c>
      <c r="Q369">
        <v>21.806947084695388</v>
      </c>
    </row>
    <row r="370" spans="16:17" x14ac:dyDescent="0.25">
      <c r="P370">
        <v>0.47</v>
      </c>
      <c r="Q370">
        <v>22.086756418923127</v>
      </c>
    </row>
    <row r="371" spans="16:17" x14ac:dyDescent="0.25">
      <c r="P371">
        <v>0.48</v>
      </c>
      <c r="Q371">
        <v>22.375331956520405</v>
      </c>
    </row>
    <row r="372" spans="16:17" x14ac:dyDescent="0.25">
      <c r="P372">
        <v>0.49</v>
      </c>
      <c r="Q372">
        <v>22.670620254741262</v>
      </c>
    </row>
    <row r="373" spans="16:17" x14ac:dyDescent="0.25">
      <c r="P373">
        <v>0.5</v>
      </c>
      <c r="Q373">
        <v>22.970567870839734</v>
      </c>
    </row>
    <row r="374" spans="16:17" x14ac:dyDescent="0.25">
      <c r="P374">
        <v>0.51</v>
      </c>
      <c r="Q374">
        <v>23.273121362069862</v>
      </c>
    </row>
    <row r="375" spans="16:17" x14ac:dyDescent="0.25">
      <c r="P375">
        <v>0.52</v>
      </c>
      <c r="Q375">
        <v>23.576227285685679</v>
      </c>
    </row>
    <row r="376" spans="16:17" x14ac:dyDescent="0.25">
      <c r="P376">
        <v>0.53</v>
      </c>
      <c r="Q376">
        <v>23.877832198941228</v>
      </c>
    </row>
    <row r="377" spans="16:17" x14ac:dyDescent="0.25">
      <c r="P377">
        <v>0.54</v>
      </c>
      <c r="Q377">
        <v>24.17588265909054</v>
      </c>
    </row>
    <row r="378" spans="16:17" x14ac:dyDescent="0.25">
      <c r="P378">
        <v>0.55000000000000004</v>
      </c>
      <c r="Q378">
        <v>24.468325223387662</v>
      </c>
    </row>
    <row r="379" spans="16:17" x14ac:dyDescent="0.25">
      <c r="P379">
        <v>0.56000000000000005</v>
      </c>
      <c r="Q379">
        <v>24.753106449086623</v>
      </c>
    </row>
    <row r="380" spans="16:17" x14ac:dyDescent="0.25">
      <c r="P380">
        <v>0.57000000000000006</v>
      </c>
      <c r="Q380">
        <v>25.028172893441464</v>
      </c>
    </row>
    <row r="381" spans="16:17" x14ac:dyDescent="0.25">
      <c r="P381">
        <v>0.58000000000000007</v>
      </c>
      <c r="Q381">
        <v>25.291471113706226</v>
      </c>
    </row>
    <row r="382" spans="16:17" x14ac:dyDescent="0.25">
      <c r="P382">
        <v>0.59000000000000008</v>
      </c>
      <c r="Q382">
        <v>25.540947667134944</v>
      </c>
    </row>
    <row r="383" spans="16:17" x14ac:dyDescent="0.25">
      <c r="P383">
        <v>0.60000000000000009</v>
      </c>
      <c r="Q383">
        <v>25.774549110981656</v>
      </c>
    </row>
    <row r="384" spans="16:17" x14ac:dyDescent="0.25">
      <c r="P384">
        <v>0.6100000000000001</v>
      </c>
      <c r="Q384">
        <v>25.990717630563822</v>
      </c>
    </row>
    <row r="385" spans="16:17" x14ac:dyDescent="0.25">
      <c r="P385">
        <v>0.62000000000000011</v>
      </c>
      <c r="Q385">
        <v>26.189877923452617</v>
      </c>
    </row>
    <row r="386" spans="16:17" x14ac:dyDescent="0.25">
      <c r="P386">
        <v>0.63000000000000012</v>
      </c>
      <c r="Q386">
        <v>26.372950315282633</v>
      </c>
    </row>
    <row r="387" spans="16:17" x14ac:dyDescent="0.25">
      <c r="P387">
        <v>0.64000000000000012</v>
      </c>
      <c r="Q387">
        <v>26.540855131688463</v>
      </c>
    </row>
    <row r="388" spans="16:17" x14ac:dyDescent="0.25">
      <c r="P388">
        <v>0.64999999999999991</v>
      </c>
      <c r="Q388">
        <v>26.694512698304706</v>
      </c>
    </row>
    <row r="389" spans="16:17" x14ac:dyDescent="0.25">
      <c r="P389">
        <v>0.65999999999999992</v>
      </c>
      <c r="Q389">
        <v>26.834843340765953</v>
      </c>
    </row>
    <row r="390" spans="16:17" x14ac:dyDescent="0.25">
      <c r="P390">
        <v>0.66999999999999993</v>
      </c>
      <c r="Q390">
        <v>26.962767384706805</v>
      </c>
    </row>
    <row r="391" spans="16:17" x14ac:dyDescent="0.25">
      <c r="P391">
        <v>0.67999999999999994</v>
      </c>
      <c r="Q391">
        <v>27.079205155761848</v>
      </c>
    </row>
    <row r="392" spans="16:17" x14ac:dyDescent="0.25">
      <c r="P392">
        <v>0.69</v>
      </c>
      <c r="Q392">
        <v>27.185076979565686</v>
      </c>
    </row>
    <row r="393" spans="16:17" x14ac:dyDescent="0.25">
      <c r="P393">
        <v>0.7</v>
      </c>
      <c r="Q393">
        <v>27.281303181752907</v>
      </c>
    </row>
    <row r="394" spans="16:17" x14ac:dyDescent="0.25">
      <c r="P394">
        <v>0.71</v>
      </c>
      <c r="Q394">
        <v>27.368804087958111</v>
      </c>
    </row>
    <row r="395" spans="16:17" x14ac:dyDescent="0.25">
      <c r="P395">
        <v>0.72</v>
      </c>
      <c r="Q395">
        <v>27.448500023815889</v>
      </c>
    </row>
    <row r="396" spans="16:17" x14ac:dyDescent="0.25">
      <c r="P396">
        <v>0.73</v>
      </c>
      <c r="Q396">
        <v>27.52131131496084</v>
      </c>
    </row>
    <row r="397" spans="16:17" x14ac:dyDescent="0.25">
      <c r="P397">
        <v>0.74</v>
      </c>
      <c r="Q397">
        <v>27.588158287027554</v>
      </c>
    </row>
    <row r="398" spans="16:17" x14ac:dyDescent="0.25">
      <c r="P398">
        <v>0.75</v>
      </c>
      <c r="Q398">
        <v>27.649961265650628</v>
      </c>
    </row>
    <row r="399" spans="16:17" x14ac:dyDescent="0.25">
      <c r="P399">
        <v>0.76</v>
      </c>
      <c r="Q399">
        <v>27.707640576464662</v>
      </c>
    </row>
    <row r="400" spans="16:17" x14ac:dyDescent="0.25">
      <c r="P400">
        <v>0.77</v>
      </c>
      <c r="Q400">
        <v>27.762116545104242</v>
      </c>
    </row>
    <row r="401" spans="16:17" x14ac:dyDescent="0.25">
      <c r="P401">
        <v>0.78</v>
      </c>
      <c r="Q401">
        <v>27.814309497203968</v>
      </c>
    </row>
    <row r="402" spans="16:17" x14ac:dyDescent="0.25">
      <c r="P402">
        <v>0.79</v>
      </c>
      <c r="Q402">
        <v>27.865139758398438</v>
      </c>
    </row>
    <row r="403" spans="16:17" x14ac:dyDescent="0.25">
      <c r="P403">
        <v>0.8</v>
      </c>
      <c r="Q403">
        <v>27.91552765432224</v>
      </c>
    </row>
    <row r="404" spans="16:17" x14ac:dyDescent="0.25">
      <c r="P404">
        <v>0.81</v>
      </c>
      <c r="Q404">
        <v>27.966235709536118</v>
      </c>
    </row>
    <row r="405" spans="16:17" x14ac:dyDescent="0.25">
      <c r="P405">
        <v>0.82000000000000006</v>
      </c>
      <c r="Q405">
        <v>28.017395244305384</v>
      </c>
    </row>
    <row r="406" spans="16:17" x14ac:dyDescent="0.25">
      <c r="P406">
        <v>0.83000000000000007</v>
      </c>
      <c r="Q406">
        <v>28.0689797778215</v>
      </c>
    </row>
    <row r="407" spans="16:17" x14ac:dyDescent="0.25">
      <c r="P407">
        <v>0.84000000000000008</v>
      </c>
      <c r="Q407">
        <v>28.120962829275921</v>
      </c>
    </row>
    <row r="408" spans="16:17" x14ac:dyDescent="0.25">
      <c r="P408">
        <v>0.85</v>
      </c>
      <c r="Q408">
        <v>28.173317917860111</v>
      </c>
    </row>
    <row r="409" spans="16:17" x14ac:dyDescent="0.25">
      <c r="P409">
        <v>0.86</v>
      </c>
      <c r="Q409">
        <v>28.226018562765528</v>
      </c>
    </row>
    <row r="410" spans="16:17" x14ac:dyDescent="0.25">
      <c r="P410">
        <v>0.87</v>
      </c>
      <c r="Q410">
        <v>28.279038283183628</v>
      </c>
    </row>
    <row r="411" spans="16:17" x14ac:dyDescent="0.25">
      <c r="P411">
        <v>0.88</v>
      </c>
      <c r="Q411">
        <v>28.332350598305872</v>
      </c>
    </row>
    <row r="412" spans="16:17" x14ac:dyDescent="0.25">
      <c r="P412">
        <v>0.89</v>
      </c>
      <c r="Q412">
        <v>28.385929027323719</v>
      </c>
    </row>
    <row r="413" spans="16:17" x14ac:dyDescent="0.25">
      <c r="P413">
        <v>0.9</v>
      </c>
      <c r="Q413">
        <v>28.439747089428629</v>
      </c>
    </row>
    <row r="414" spans="16:17" x14ac:dyDescent="0.25">
      <c r="P414">
        <v>0.91</v>
      </c>
      <c r="Q414">
        <v>28.493778303812061</v>
      </c>
    </row>
    <row r="415" spans="16:17" x14ac:dyDescent="0.25">
      <c r="P415">
        <v>0.92</v>
      </c>
      <c r="Q415">
        <v>28.547996189665472</v>
      </c>
    </row>
    <row r="416" spans="16:17" x14ac:dyDescent="0.25">
      <c r="P416">
        <v>0.93</v>
      </c>
      <c r="Q416">
        <v>28.60237426618032</v>
      </c>
    </row>
    <row r="417" spans="16:17" x14ac:dyDescent="0.25">
      <c r="P417">
        <v>0.94000000000000006</v>
      </c>
      <c r="Q417">
        <v>28.656886052548071</v>
      </c>
    </row>
    <row r="418" spans="16:17" x14ac:dyDescent="0.25">
      <c r="P418">
        <v>0.95000000000000007</v>
      </c>
      <c r="Q418">
        <v>28.711505067960175</v>
      </c>
    </row>
    <row r="419" spans="16:17" x14ac:dyDescent="0.25">
      <c r="P419">
        <v>0.96000000000000008</v>
      </c>
      <c r="Q419">
        <v>28.766204831608096</v>
      </c>
    </row>
    <row r="420" spans="16:17" x14ac:dyDescent="0.25">
      <c r="P420">
        <v>0.97</v>
      </c>
      <c r="Q420">
        <v>28.820958862683295</v>
      </c>
    </row>
    <row r="421" spans="16:17" x14ac:dyDescent="0.25">
      <c r="P421">
        <v>0.98</v>
      </c>
      <c r="Q421">
        <v>28.875740680377227</v>
      </c>
    </row>
    <row r="422" spans="16:17" x14ac:dyDescent="0.25">
      <c r="P422">
        <v>0.99</v>
      </c>
      <c r="Q422">
        <v>28.930523803881353</v>
      </c>
    </row>
    <row r="423" spans="16:17" x14ac:dyDescent="0.25">
      <c r="P423">
        <v>1</v>
      </c>
      <c r="Q423">
        <v>28.985281752387134</v>
      </c>
    </row>
    <row r="424" spans="16:17" x14ac:dyDescent="0.25">
      <c r="P424">
        <v>1.01</v>
      </c>
      <c r="Q424">
        <v>29.039988045086023</v>
      </c>
    </row>
    <row r="425" spans="16:17" x14ac:dyDescent="0.25">
      <c r="P425">
        <v>1.02</v>
      </c>
      <c r="Q425">
        <v>29.094616201169487</v>
      </c>
    </row>
    <row r="426" spans="16:17" x14ac:dyDescent="0.25">
      <c r="P426">
        <v>1.03</v>
      </c>
      <c r="Q426">
        <v>29.149139739828978</v>
      </c>
    </row>
    <row r="427" spans="16:17" x14ac:dyDescent="0.25">
      <c r="P427">
        <v>1.04</v>
      </c>
      <c r="Q427">
        <v>29.203532180255959</v>
      </c>
    </row>
    <row r="428" spans="16:17" x14ac:dyDescent="0.25">
      <c r="P428">
        <v>1.05</v>
      </c>
      <c r="Q428">
        <v>29.257767041641888</v>
      </c>
    </row>
    <row r="429" spans="16:17" x14ac:dyDescent="0.25">
      <c r="P429">
        <v>1.06</v>
      </c>
      <c r="Q429">
        <v>29.311817843178225</v>
      </c>
    </row>
    <row r="430" spans="16:17" x14ac:dyDescent="0.25">
      <c r="P430">
        <v>1.07</v>
      </c>
      <c r="Q430">
        <v>29.365658104056429</v>
      </c>
    </row>
    <row r="431" spans="16:17" x14ac:dyDescent="0.25">
      <c r="P431">
        <v>1.08</v>
      </c>
      <c r="Q431">
        <v>29.419261343467955</v>
      </c>
    </row>
    <row r="432" spans="16:17" x14ac:dyDescent="0.25">
      <c r="P432">
        <v>1.0900000000000001</v>
      </c>
      <c r="Q432">
        <v>29.472601080604267</v>
      </c>
    </row>
    <row r="433" spans="16:17" x14ac:dyDescent="0.25">
      <c r="P433">
        <v>1.1000000000000001</v>
      </c>
      <c r="Q433">
        <v>29.525650834656822</v>
      </c>
    </row>
    <row r="434" spans="16:17" x14ac:dyDescent="0.25">
      <c r="P434">
        <v>1.1099999999999999</v>
      </c>
      <c r="Q434">
        <v>29.578384124817081</v>
      </c>
    </row>
    <row r="435" spans="16:17" x14ac:dyDescent="0.25">
      <c r="P435">
        <v>1.1200000000000001</v>
      </c>
      <c r="Q435">
        <v>29.630774470276503</v>
      </c>
    </row>
    <row r="436" spans="16:17" x14ac:dyDescent="0.25">
      <c r="P436">
        <v>1.1299999999999999</v>
      </c>
      <c r="Q436">
        <v>29.682795390226541</v>
      </c>
    </row>
    <row r="437" spans="16:17" x14ac:dyDescent="0.25">
      <c r="P437">
        <v>1.1400000000000001</v>
      </c>
      <c r="Q437">
        <v>29.734420403858664</v>
      </c>
    </row>
    <row r="438" spans="16:17" x14ac:dyDescent="0.25">
      <c r="P438">
        <v>1.1499999999999999</v>
      </c>
      <c r="Q438">
        <v>29.785623030364324</v>
      </c>
    </row>
    <row r="439" spans="16:17" x14ac:dyDescent="0.25">
      <c r="P439">
        <v>1.1600000000000001</v>
      </c>
      <c r="Q439">
        <v>29.836376788934981</v>
      </c>
    </row>
    <row r="440" spans="16:17" x14ac:dyDescent="0.25">
      <c r="P440">
        <v>1.17</v>
      </c>
      <c r="Q440">
        <v>29.886655198762096</v>
      </c>
    </row>
    <row r="441" spans="16:17" x14ac:dyDescent="0.25">
      <c r="P441">
        <v>1.1800000000000002</v>
      </c>
      <c r="Q441">
        <v>29.936431779037129</v>
      </c>
    </row>
    <row r="442" spans="16:17" x14ac:dyDescent="0.25">
      <c r="P442">
        <v>1.19</v>
      </c>
      <c r="Q442">
        <v>29.985680048951533</v>
      </c>
    </row>
    <row r="443" spans="16:17" x14ac:dyDescent="0.25">
      <c r="P443">
        <v>1.2000000000000002</v>
      </c>
      <c r="Q443">
        <v>30.034373527696776</v>
      </c>
    </row>
    <row r="444" spans="16:17" x14ac:dyDescent="0.25">
      <c r="P444">
        <v>1.21</v>
      </c>
      <c r="Q444">
        <v>30.082485734464306</v>
      </c>
    </row>
    <row r="445" spans="16:17" x14ac:dyDescent="0.25">
      <c r="P445">
        <v>1.2200000000000002</v>
      </c>
      <c r="Q445">
        <v>30.129990188445593</v>
      </c>
    </row>
    <row r="446" spans="16:17" x14ac:dyDescent="0.25">
      <c r="P446">
        <v>1.23</v>
      </c>
      <c r="Q446">
        <v>30.176860408832091</v>
      </c>
    </row>
    <row r="447" spans="16:17" x14ac:dyDescent="0.25">
      <c r="P447">
        <v>1.24</v>
      </c>
      <c r="Q447">
        <v>30.223069914815259</v>
      </c>
    </row>
    <row r="448" spans="16:17" x14ac:dyDescent="0.25">
      <c r="P448">
        <v>1.25</v>
      </c>
      <c r="Q448">
        <v>30.268592225586556</v>
      </c>
    </row>
    <row r="449" spans="16:17" x14ac:dyDescent="0.25">
      <c r="P449">
        <v>1.26</v>
      </c>
      <c r="Q449">
        <v>30.313400860337442</v>
      </c>
    </row>
    <row r="450" spans="16:17" x14ac:dyDescent="0.25">
      <c r="P450">
        <v>1.27</v>
      </c>
      <c r="Q450">
        <v>30.357469338259378</v>
      </c>
    </row>
    <row r="451" spans="16:17" x14ac:dyDescent="0.25">
      <c r="P451">
        <v>1.28</v>
      </c>
      <c r="Q451">
        <v>30.400771178543817</v>
      </c>
    </row>
    <row r="452" spans="16:17" x14ac:dyDescent="0.25">
      <c r="P452">
        <v>1.29</v>
      </c>
      <c r="Q452">
        <v>30.443279900382223</v>
      </c>
    </row>
    <row r="453" spans="16:17" x14ac:dyDescent="0.25">
      <c r="P453">
        <v>1.3</v>
      </c>
      <c r="Q453">
        <v>30.484969022966055</v>
      </c>
    </row>
    <row r="454" spans="16:17" x14ac:dyDescent="0.25">
      <c r="P454">
        <v>1.31</v>
      </c>
      <c r="Q454">
        <v>30.525812065486772</v>
      </c>
    </row>
    <row r="455" spans="16:17" x14ac:dyDescent="0.25">
      <c r="P455">
        <v>1.32</v>
      </c>
      <c r="Q455">
        <v>30.565782547135832</v>
      </c>
    </row>
    <row r="456" spans="16:17" x14ac:dyDescent="0.25">
      <c r="P456">
        <v>1.33</v>
      </c>
      <c r="Q456">
        <v>30.60485398710469</v>
      </c>
    </row>
    <row r="457" spans="16:17" x14ac:dyDescent="0.25">
      <c r="P457">
        <v>1.34</v>
      </c>
      <c r="Q457">
        <v>30.642999904584812</v>
      </c>
    </row>
    <row r="458" spans="16:17" x14ac:dyDescent="0.25">
      <c r="P458">
        <v>1.35</v>
      </c>
      <c r="Q458">
        <v>30.680193818767656</v>
      </c>
    </row>
    <row r="459" spans="16:17" x14ac:dyDescent="0.25">
      <c r="P459">
        <v>1.36</v>
      </c>
      <c r="Q459">
        <v>30.716409248844677</v>
      </c>
    </row>
    <row r="460" spans="16:17" x14ac:dyDescent="0.25">
      <c r="P460">
        <v>1.37</v>
      </c>
      <c r="Q460">
        <v>30.75161971400734</v>
      </c>
    </row>
    <row r="461" spans="16:17" x14ac:dyDescent="0.25">
      <c r="P461">
        <v>1.3800000000000001</v>
      </c>
      <c r="Q461">
        <v>30.785798733447098</v>
      </c>
    </row>
    <row r="462" spans="16:17" x14ac:dyDescent="0.25">
      <c r="P462">
        <v>1.3900000000000001</v>
      </c>
      <c r="Q462">
        <v>30.818919826355412</v>
      </c>
    </row>
    <row r="463" spans="16:17" x14ac:dyDescent="0.25">
      <c r="P463">
        <v>1.4</v>
      </c>
      <c r="Q463">
        <v>30.850956511923741</v>
      </c>
    </row>
    <row r="464" spans="16:17" x14ac:dyDescent="0.25">
      <c r="P464">
        <v>1.4100000000000001</v>
      </c>
      <c r="Q464">
        <v>30.88188936403979</v>
      </c>
    </row>
    <row r="465" spans="16:17" x14ac:dyDescent="0.25">
      <c r="P465">
        <v>1.42</v>
      </c>
      <c r="Q465">
        <v>30.911727175376232</v>
      </c>
    </row>
    <row r="466" spans="16:17" x14ac:dyDescent="0.25">
      <c r="P466">
        <v>1.4300000000000002</v>
      </c>
      <c r="Q466">
        <v>30.940485793301992</v>
      </c>
    </row>
    <row r="467" spans="16:17" x14ac:dyDescent="0.25">
      <c r="P467">
        <v>1.44</v>
      </c>
      <c r="Q467">
        <v>30.968181065185984</v>
      </c>
    </row>
    <row r="468" spans="16:17" x14ac:dyDescent="0.25">
      <c r="P468">
        <v>1.45</v>
      </c>
      <c r="Q468">
        <v>30.994828838397133</v>
      </c>
    </row>
    <row r="469" spans="16:17" x14ac:dyDescent="0.25">
      <c r="P469">
        <v>1.46</v>
      </c>
      <c r="Q469">
        <v>31.020444960304356</v>
      </c>
    </row>
    <row r="470" spans="16:17" x14ac:dyDescent="0.25">
      <c r="P470">
        <v>1.47</v>
      </c>
      <c r="Q470">
        <v>31.045045278276575</v>
      </c>
    </row>
    <row r="471" spans="16:17" x14ac:dyDescent="0.25">
      <c r="P471">
        <v>1.48</v>
      </c>
      <c r="Q471">
        <v>31.068645639682707</v>
      </c>
    </row>
    <row r="472" spans="16:17" x14ac:dyDescent="0.25">
      <c r="P472">
        <v>1.49</v>
      </c>
      <c r="Q472">
        <v>31.091261891891676</v>
      </c>
    </row>
    <row r="473" spans="16:17" x14ac:dyDescent="0.25">
      <c r="P473">
        <v>1.5</v>
      </c>
      <c r="Q473">
        <v>31.112909882272398</v>
      </c>
    </row>
    <row r="474" spans="16:17" x14ac:dyDescent="0.25">
      <c r="P474">
        <v>1.51</v>
      </c>
      <c r="Q474">
        <v>31.133605458193799</v>
      </c>
    </row>
    <row r="475" spans="16:17" x14ac:dyDescent="0.25">
      <c r="P475">
        <v>1.52</v>
      </c>
      <c r="Q475">
        <v>31.15336446702479</v>
      </c>
    </row>
    <row r="476" spans="16:17" x14ac:dyDescent="0.25">
      <c r="P476">
        <v>1.53</v>
      </c>
      <c r="Q476">
        <v>31.1722027561343</v>
      </c>
    </row>
    <row r="477" spans="16:17" x14ac:dyDescent="0.25">
      <c r="P477">
        <v>1.54</v>
      </c>
      <c r="Q477">
        <v>31.190136172891243</v>
      </c>
    </row>
    <row r="478" spans="16:17" x14ac:dyDescent="0.25">
      <c r="P478">
        <v>1.55</v>
      </c>
      <c r="Q478">
        <v>31.207180564664544</v>
      </c>
    </row>
    <row r="479" spans="16:17" x14ac:dyDescent="0.25">
      <c r="P479">
        <v>1.56</v>
      </c>
      <c r="Q479">
        <v>31.223351778823119</v>
      </c>
    </row>
    <row r="480" spans="16:17" x14ac:dyDescent="0.25">
      <c r="P480">
        <v>1.57</v>
      </c>
      <c r="Q480">
        <v>31.23866566273589</v>
      </c>
    </row>
    <row r="481" spans="16:17" x14ac:dyDescent="0.25">
      <c r="P481">
        <v>1.58</v>
      </c>
      <c r="Q481">
        <v>31.253138063771775</v>
      </c>
    </row>
    <row r="482" spans="16:17" x14ac:dyDescent="0.25">
      <c r="P482">
        <v>1.59</v>
      </c>
      <c r="Q482">
        <v>31.266784829299695</v>
      </c>
    </row>
    <row r="483" spans="16:17" x14ac:dyDescent="0.25">
      <c r="P483">
        <v>1.6</v>
      </c>
      <c r="Q483">
        <v>31.279621806688574</v>
      </c>
    </row>
    <row r="484" spans="16:17" x14ac:dyDescent="0.25">
      <c r="P484">
        <v>1.61</v>
      </c>
      <c r="Q484">
        <v>31.291664843307323</v>
      </c>
    </row>
    <row r="485" spans="16:17" x14ac:dyDescent="0.25">
      <c r="P485">
        <v>1.62</v>
      </c>
      <c r="Q485">
        <v>31.302929786524874</v>
      </c>
    </row>
    <row r="486" spans="16:17" x14ac:dyDescent="0.25">
      <c r="P486">
        <v>1.6300000000000001</v>
      </c>
      <c r="Q486">
        <v>31.313432483710137</v>
      </c>
    </row>
    <row r="487" spans="16:17" x14ac:dyDescent="0.25">
      <c r="P487">
        <v>1.6400000000000001</v>
      </c>
      <c r="Q487">
        <v>31.323188782232037</v>
      </c>
    </row>
    <row r="488" spans="16:17" x14ac:dyDescent="0.25">
      <c r="P488">
        <v>1.6500000000000001</v>
      </c>
      <c r="Q488">
        <v>31.332214529459492</v>
      </c>
    </row>
    <row r="489" spans="16:17" x14ac:dyDescent="0.25">
      <c r="P489">
        <v>1.6600000000000001</v>
      </c>
      <c r="Q489">
        <v>31.340525572761422</v>
      </c>
    </row>
    <row r="490" spans="16:17" x14ac:dyDescent="0.25">
      <c r="P490">
        <v>1.67</v>
      </c>
      <c r="Q490">
        <v>31.348137759506749</v>
      </c>
    </row>
    <row r="491" spans="16:17" x14ac:dyDescent="0.25">
      <c r="P491">
        <v>1.6800000000000002</v>
      </c>
      <c r="Q491">
        <v>31.355066937064393</v>
      </c>
    </row>
    <row r="492" spans="16:17" x14ac:dyDescent="0.25">
      <c r="P492">
        <v>1.69</v>
      </c>
      <c r="Q492">
        <v>31.361328952803269</v>
      </c>
    </row>
    <row r="493" spans="16:17" x14ac:dyDescent="0.25">
      <c r="P493">
        <v>1.7</v>
      </c>
      <c r="Q493">
        <v>31.366939654092306</v>
      </c>
    </row>
    <row r="494" spans="16:17" x14ac:dyDescent="0.25">
      <c r="P494">
        <v>1.71</v>
      </c>
      <c r="Q494">
        <v>31.371914888300413</v>
      </c>
    </row>
    <row r="495" spans="16:17" x14ac:dyDescent="0.25">
      <c r="P495">
        <v>1.72</v>
      </c>
      <c r="Q495">
        <v>31.376270502796523</v>
      </c>
    </row>
    <row r="496" spans="16:17" x14ac:dyDescent="0.25">
      <c r="P496">
        <v>1.73</v>
      </c>
      <c r="Q496">
        <v>31.380022344949545</v>
      </c>
    </row>
    <row r="497" spans="16:17" x14ac:dyDescent="0.25">
      <c r="P497">
        <v>1.74</v>
      </c>
      <c r="Q497">
        <v>31.383186262128401</v>
      </c>
    </row>
    <row r="498" spans="16:17" x14ac:dyDescent="0.25">
      <c r="P498">
        <v>1.75</v>
      </c>
      <c r="Q498">
        <v>31.385778101702016</v>
      </c>
    </row>
    <row r="499" spans="16:17" x14ac:dyDescent="0.25">
      <c r="P499">
        <v>1.76</v>
      </c>
      <c r="Q499">
        <v>31.387813711039307</v>
      </c>
    </row>
    <row r="500" spans="16:17" x14ac:dyDescent="0.25">
      <c r="P500">
        <v>1.77</v>
      </c>
      <c r="Q500">
        <v>31.389308937509195</v>
      </c>
    </row>
    <row r="501" spans="16:17" x14ac:dyDescent="0.25">
      <c r="P501">
        <v>1.78</v>
      </c>
      <c r="Q501">
        <v>31.390279628480599</v>
      </c>
    </row>
    <row r="502" spans="16:17" x14ac:dyDescent="0.25">
      <c r="P502">
        <v>1.79</v>
      </c>
      <c r="Q502">
        <v>31.390741631322438</v>
      </c>
    </row>
    <row r="503" spans="16:17" x14ac:dyDescent="0.25">
      <c r="P503">
        <v>1.8</v>
      </c>
      <c r="Q503">
        <v>31.390710793403635</v>
      </c>
    </row>
  </sheetData>
  <mergeCells count="10">
    <mergeCell ref="J1:Q1"/>
    <mergeCell ref="A1:H1"/>
    <mergeCell ref="N2:O2"/>
    <mergeCell ref="P2:Q2"/>
    <mergeCell ref="A2:B2"/>
    <mergeCell ref="C2:D2"/>
    <mergeCell ref="E2:F2"/>
    <mergeCell ref="G2:H2"/>
    <mergeCell ref="J2:K2"/>
    <mergeCell ref="L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Drag Lift</vt:lpstr>
      <vt:lpstr>Pressure Taps</vt:lpstr>
      <vt:lpstr>BetaValues</vt:lpstr>
      <vt:lpstr>Velocity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Patel</dc:creator>
  <cp:lastModifiedBy>Akash Patel</cp:lastModifiedBy>
  <dcterms:created xsi:type="dcterms:W3CDTF">2013-11-11T01:51:18Z</dcterms:created>
  <dcterms:modified xsi:type="dcterms:W3CDTF">2015-06-01T01:20:29Z</dcterms:modified>
</cp:coreProperties>
</file>