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cuments\Control\Data\"/>
    </mc:Choice>
  </mc:AlternateContent>
  <xr:revisionPtr revIDLastSave="0" documentId="13_ncr:1_{DB9357A6-7192-4446-86C5-58C8FE7686A6}" xr6:coauthVersionLast="47" xr6:coauthVersionMax="47" xr10:uidLastSave="{00000000-0000-0000-0000-000000000000}"/>
  <bookViews>
    <workbookView xWindow="-120" yWindow="-120" windowWidth="24240" windowHeight="13020" tabRatio="601" activeTab="10" xr2:uid="{00000000-000D-0000-FFFF-FFFF00000000}"/>
  </bookViews>
  <sheets>
    <sheet name="Pr-K" sheetId="1" r:id="rId1"/>
    <sheet name="KG1" sheetId="2" r:id="rId2"/>
    <sheet name="KG2" sheetId="3" r:id="rId3"/>
    <sheet name="G1" sheetId="4" r:id="rId4"/>
    <sheet name="G2" sheetId="5" r:id="rId5"/>
    <sheet name="G3" sheetId="6" r:id="rId6"/>
    <sheet name="G4" sheetId="7" r:id="rId7"/>
    <sheet name="G5" sheetId="8" r:id="rId8"/>
    <sheet name="G6" sheetId="9" r:id="rId9"/>
    <sheet name="G7" sheetId="10" r:id="rId10"/>
    <sheet name="G8" sheetId="11" r:id="rId11"/>
  </sheets>
  <definedNames>
    <definedName name="_xlnm._FilterDatabase" localSheetId="4" hidden="1">'G2'!$A$1:$CQ$40</definedName>
    <definedName name="_xlnm._FilterDatabase" localSheetId="5" hidden="1">'G3'!$A$1:$AN$32</definedName>
    <definedName name="_xlnm._FilterDatabase" localSheetId="6" hidden="1">'G4'!$A$1:$AO$24</definedName>
    <definedName name="_xlnm._FilterDatabase" localSheetId="7" hidden="1">'G5'!$A$1:$AM$27</definedName>
    <definedName name="_xlnm._FilterDatabase" localSheetId="8" hidden="1">'G6'!$A$1:$AP$28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9" i="2" l="1"/>
  <c r="P69" i="2"/>
  <c r="O69" i="2"/>
  <c r="Q47" i="4"/>
  <c r="P47" i="4"/>
  <c r="O47" i="4"/>
  <c r="O6" i="10"/>
  <c r="P6" i="10"/>
  <c r="Q6" i="10"/>
  <c r="P12" i="8"/>
  <c r="O12" i="8"/>
  <c r="N12" i="8"/>
  <c r="O25" i="6"/>
  <c r="P25" i="6"/>
  <c r="Q25" i="6"/>
  <c r="Q9" i="3" l="1"/>
  <c r="P9" i="3"/>
  <c r="O9" i="3"/>
  <c r="Q39" i="3"/>
  <c r="P39" i="3"/>
  <c r="O39" i="3"/>
  <c r="P27" i="8" l="1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2" i="8"/>
  <c r="O2" i="8"/>
  <c r="N2" i="8"/>
  <c r="Q23" i="7"/>
  <c r="P23" i="7"/>
  <c r="O23" i="7"/>
  <c r="Q22" i="7"/>
  <c r="P22" i="7"/>
  <c r="O22" i="7"/>
  <c r="Q21" i="7"/>
  <c r="P21" i="7"/>
  <c r="O21" i="7"/>
  <c r="Q20" i="7"/>
  <c r="P20" i="7"/>
  <c r="O20" i="7"/>
  <c r="Q19" i="7"/>
  <c r="P19" i="7"/>
  <c r="O19" i="7"/>
  <c r="Q18" i="7"/>
  <c r="P18" i="7"/>
  <c r="O18" i="7"/>
  <c r="Q17" i="7"/>
  <c r="P17" i="7"/>
  <c r="O17" i="7"/>
  <c r="Q16" i="7"/>
  <c r="P16" i="7"/>
  <c r="O16" i="7"/>
  <c r="Q15" i="7"/>
  <c r="P15" i="7"/>
  <c r="O15" i="7"/>
  <c r="Q14" i="7"/>
  <c r="P14" i="7"/>
  <c r="O14" i="7"/>
  <c r="Q13" i="7"/>
  <c r="P13" i="7"/>
  <c r="O13" i="7"/>
  <c r="Q12" i="7"/>
  <c r="P12" i="7"/>
  <c r="O12" i="7"/>
  <c r="Q11" i="7"/>
  <c r="P11" i="7"/>
  <c r="O11" i="7"/>
  <c r="Q10" i="7"/>
  <c r="P10" i="7"/>
  <c r="O10" i="7"/>
  <c r="Q9" i="7"/>
  <c r="P9" i="7"/>
  <c r="O9" i="7"/>
  <c r="Q8" i="7"/>
  <c r="P8" i="7"/>
  <c r="O8" i="7"/>
  <c r="Q7" i="7"/>
  <c r="P7" i="7"/>
  <c r="O7" i="7"/>
  <c r="Q6" i="7"/>
  <c r="P6" i="7"/>
  <c r="O6" i="7"/>
  <c r="Q5" i="7"/>
  <c r="P5" i="7"/>
  <c r="O5" i="7"/>
  <c r="Q3" i="7"/>
  <c r="P3" i="7"/>
  <c r="O3" i="7"/>
  <c r="Q2" i="7"/>
  <c r="P2" i="7"/>
  <c r="O2" i="7"/>
  <c r="Q32" i="6"/>
  <c r="P32" i="6"/>
  <c r="O32" i="6"/>
  <c r="Q31" i="6"/>
  <c r="P31" i="6"/>
  <c r="O31" i="6"/>
  <c r="Q30" i="6"/>
  <c r="P30" i="6"/>
  <c r="O30" i="6"/>
  <c r="Q29" i="6"/>
  <c r="P29" i="6"/>
  <c r="O29" i="6"/>
  <c r="Q28" i="6"/>
  <c r="P28" i="6"/>
  <c r="O28" i="6"/>
  <c r="Q27" i="6"/>
  <c r="P27" i="6"/>
  <c r="O27" i="6"/>
  <c r="Q26" i="6"/>
  <c r="P26" i="6"/>
  <c r="O26" i="6"/>
  <c r="Q24" i="6"/>
  <c r="P24" i="6"/>
  <c r="O24" i="6"/>
  <c r="Q23" i="6"/>
  <c r="P23" i="6"/>
  <c r="O23" i="6"/>
  <c r="Q22" i="6"/>
  <c r="P22" i="6"/>
  <c r="O22" i="6"/>
  <c r="Q21" i="6"/>
  <c r="O21" i="6"/>
  <c r="Q20" i="6"/>
  <c r="P20" i="6"/>
  <c r="O20" i="6"/>
  <c r="Q19" i="6"/>
  <c r="P19" i="6"/>
  <c r="O19" i="6"/>
  <c r="Q18" i="6"/>
  <c r="P18" i="6"/>
  <c r="O18" i="6"/>
  <c r="Q17" i="6"/>
  <c r="P17" i="6"/>
  <c r="O17" i="6"/>
  <c r="Q16" i="6"/>
  <c r="P16" i="6"/>
  <c r="O16" i="6"/>
  <c r="Q15" i="6"/>
  <c r="P15" i="6"/>
  <c r="O15" i="6"/>
  <c r="Q14" i="6"/>
  <c r="P14" i="6"/>
  <c r="O14" i="6"/>
  <c r="Q13" i="6"/>
  <c r="P13" i="6"/>
  <c r="O13" i="6"/>
  <c r="Q12" i="6"/>
  <c r="P12" i="6"/>
  <c r="O12" i="6"/>
  <c r="Q11" i="6"/>
  <c r="P11" i="6"/>
  <c r="O11" i="6"/>
  <c r="Q10" i="6"/>
  <c r="P10" i="6"/>
  <c r="O10" i="6"/>
  <c r="Q9" i="6"/>
  <c r="P9" i="6"/>
  <c r="O9" i="6"/>
  <c r="Q8" i="6"/>
  <c r="P8" i="6"/>
  <c r="O8" i="6"/>
  <c r="Q7" i="6"/>
  <c r="P7" i="6"/>
  <c r="O7" i="6"/>
  <c r="Q6" i="6"/>
  <c r="P6" i="6"/>
  <c r="O6" i="6"/>
  <c r="Q5" i="6"/>
  <c r="P5" i="6"/>
  <c r="O5" i="6"/>
  <c r="O4" i="6"/>
  <c r="Q3" i="6"/>
  <c r="P3" i="6"/>
  <c r="O3" i="6"/>
  <c r="Q2" i="6"/>
  <c r="P2" i="6"/>
  <c r="O2" i="6"/>
  <c r="Q39" i="5"/>
  <c r="P39" i="5"/>
  <c r="O39" i="5"/>
  <c r="Q38" i="5"/>
  <c r="P38" i="5"/>
  <c r="O38" i="5"/>
  <c r="Q37" i="5"/>
  <c r="P37" i="5"/>
  <c r="O37" i="5"/>
  <c r="Q36" i="5"/>
  <c r="P36" i="5"/>
  <c r="O36" i="5"/>
  <c r="Q35" i="5"/>
  <c r="P35" i="5"/>
  <c r="O35" i="5"/>
  <c r="Q34" i="5"/>
  <c r="P34" i="5"/>
  <c r="O34" i="5"/>
  <c r="Q33" i="5"/>
  <c r="P33" i="5"/>
  <c r="O33" i="5"/>
  <c r="Q32" i="5"/>
  <c r="P32" i="5"/>
  <c r="O32" i="5"/>
  <c r="Q31" i="5"/>
  <c r="P31" i="5"/>
  <c r="O31" i="5"/>
  <c r="Q30" i="5"/>
  <c r="P30" i="5"/>
  <c r="O30" i="5"/>
  <c r="Q29" i="5"/>
  <c r="P29" i="5"/>
  <c r="O29" i="5"/>
  <c r="Q28" i="5"/>
  <c r="P28" i="5"/>
  <c r="O28" i="5"/>
  <c r="Q27" i="5"/>
  <c r="P27" i="5"/>
  <c r="O27" i="5"/>
  <c r="Q26" i="5"/>
  <c r="P26" i="5"/>
  <c r="O26" i="5"/>
  <c r="Q25" i="5"/>
  <c r="P25" i="5"/>
  <c r="O25" i="5"/>
  <c r="Q24" i="5"/>
  <c r="P24" i="5"/>
  <c r="O24" i="5"/>
  <c r="Q23" i="5"/>
  <c r="P23" i="5"/>
  <c r="O23" i="5"/>
  <c r="Q22" i="5"/>
  <c r="P22" i="5"/>
  <c r="O22" i="5"/>
  <c r="Q21" i="5"/>
  <c r="P21" i="5"/>
  <c r="O21" i="5"/>
  <c r="Q20" i="5"/>
  <c r="P20" i="5"/>
  <c r="O20" i="5"/>
  <c r="Q19" i="5"/>
  <c r="P19" i="5"/>
  <c r="O19" i="5"/>
  <c r="Q18" i="5"/>
  <c r="P18" i="5"/>
  <c r="O18" i="5"/>
  <c r="Q17" i="5"/>
  <c r="P17" i="5"/>
  <c r="O17" i="5"/>
  <c r="Q16" i="5"/>
  <c r="P16" i="5"/>
  <c r="O16" i="5"/>
  <c r="Q15" i="5"/>
  <c r="P15" i="5"/>
  <c r="O15" i="5"/>
  <c r="Q40" i="5"/>
  <c r="P40" i="5"/>
  <c r="O40" i="5"/>
  <c r="Q14" i="5"/>
  <c r="P14" i="5"/>
  <c r="O14" i="5"/>
  <c r="Q13" i="5"/>
  <c r="P13" i="5"/>
  <c r="O13" i="5"/>
  <c r="Q12" i="5"/>
  <c r="P12" i="5"/>
  <c r="O12" i="5"/>
  <c r="Q11" i="5"/>
  <c r="P11" i="5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/>
  <c r="O6" i="5"/>
  <c r="Q5" i="5"/>
  <c r="P5" i="5"/>
  <c r="O5" i="5"/>
  <c r="Q4" i="5"/>
  <c r="P4" i="5"/>
  <c r="O4" i="5"/>
  <c r="Q3" i="5"/>
  <c r="P3" i="5"/>
  <c r="O3" i="5"/>
  <c r="Q2" i="5"/>
  <c r="P2" i="5"/>
  <c r="O2" i="5"/>
  <c r="Q68" i="2"/>
  <c r="P68" i="2"/>
  <c r="O68" i="2"/>
  <c r="Q67" i="2"/>
  <c r="P67" i="2"/>
  <c r="O67" i="2"/>
  <c r="Q66" i="2"/>
  <c r="P66" i="2"/>
  <c r="O66" i="2"/>
  <c r="Q65" i="2"/>
  <c r="P65" i="2"/>
  <c r="O65" i="2"/>
  <c r="Q64" i="2"/>
  <c r="P64" i="2"/>
  <c r="O64" i="2"/>
  <c r="Q63" i="2"/>
  <c r="P63" i="2"/>
  <c r="O63" i="2"/>
  <c r="Q62" i="2"/>
  <c r="P62" i="2"/>
  <c r="O62" i="2"/>
  <c r="Q61" i="2"/>
  <c r="P61" i="2"/>
  <c r="O61" i="2"/>
  <c r="Q60" i="2"/>
  <c r="P60" i="2"/>
  <c r="O60" i="2"/>
  <c r="Q59" i="2"/>
  <c r="P59" i="2"/>
  <c r="O59" i="2"/>
  <c r="Q58" i="2"/>
  <c r="P58" i="2"/>
  <c r="O58" i="2"/>
  <c r="Q57" i="2"/>
  <c r="P57" i="2"/>
  <c r="O57" i="2"/>
  <c r="Q56" i="2"/>
  <c r="P56" i="2"/>
  <c r="O56" i="2"/>
  <c r="Q55" i="2"/>
  <c r="P55" i="2"/>
  <c r="O55" i="2"/>
  <c r="Q54" i="2"/>
  <c r="P54" i="2"/>
  <c r="O54" i="2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Q2" i="2"/>
  <c r="P2" i="2"/>
  <c r="O2" i="2"/>
  <c r="Q21" i="1" l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Q15" i="11"/>
  <c r="P15" i="11"/>
  <c r="O15" i="11"/>
  <c r="Q14" i="11"/>
  <c r="P14" i="11"/>
  <c r="O14" i="11"/>
  <c r="Q13" i="11"/>
  <c r="P13" i="11"/>
  <c r="O13" i="11"/>
  <c r="Q12" i="11"/>
  <c r="P12" i="11"/>
  <c r="O12" i="11"/>
  <c r="Q11" i="11"/>
  <c r="P11" i="11"/>
  <c r="O11" i="11"/>
  <c r="Q10" i="11"/>
  <c r="P10" i="11"/>
  <c r="O10" i="11"/>
  <c r="Q9" i="11"/>
  <c r="P9" i="11"/>
  <c r="O9" i="11"/>
  <c r="Q8" i="11"/>
  <c r="P8" i="11"/>
  <c r="O8" i="11"/>
  <c r="Q7" i="11"/>
  <c r="P7" i="11"/>
  <c r="O7" i="11"/>
  <c r="Q6" i="11"/>
  <c r="P6" i="11"/>
  <c r="O6" i="11"/>
  <c r="Q5" i="11"/>
  <c r="P5" i="11"/>
  <c r="O5" i="11"/>
  <c r="Q4" i="11"/>
  <c r="P4" i="11"/>
  <c r="O4" i="11"/>
  <c r="Q3" i="11"/>
  <c r="P3" i="11"/>
  <c r="O3" i="11"/>
  <c r="Q20" i="10"/>
  <c r="P20" i="10"/>
  <c r="O20" i="10"/>
  <c r="Q19" i="10"/>
  <c r="P19" i="10"/>
  <c r="O19" i="10"/>
  <c r="Q18" i="10"/>
  <c r="P18" i="10"/>
  <c r="O18" i="10"/>
  <c r="Q17" i="10"/>
  <c r="P17" i="10"/>
  <c r="O17" i="10"/>
  <c r="Q16" i="10"/>
  <c r="P16" i="10"/>
  <c r="O16" i="10"/>
  <c r="Q15" i="10"/>
  <c r="P15" i="10"/>
  <c r="O15" i="10"/>
  <c r="Q14" i="10"/>
  <c r="P14" i="10"/>
  <c r="O14" i="10"/>
  <c r="Q13" i="10"/>
  <c r="P13" i="10"/>
  <c r="O13" i="10"/>
  <c r="Q12" i="10"/>
  <c r="P12" i="10"/>
  <c r="O12" i="10"/>
  <c r="Q11" i="10"/>
  <c r="P11" i="10"/>
  <c r="O11" i="10"/>
  <c r="Q10" i="10"/>
  <c r="P10" i="10"/>
  <c r="O10" i="10"/>
  <c r="Q9" i="10"/>
  <c r="P9" i="10"/>
  <c r="O9" i="10"/>
  <c r="Q8" i="10"/>
  <c r="P8" i="10"/>
  <c r="O8" i="10"/>
  <c r="O7" i="10"/>
  <c r="Q5" i="10"/>
  <c r="P5" i="10"/>
  <c r="O5" i="10"/>
  <c r="Q4" i="10"/>
  <c r="P4" i="10"/>
  <c r="O4" i="10"/>
  <c r="Q3" i="10"/>
  <c r="P3" i="10"/>
  <c r="O3" i="10"/>
  <c r="Q2" i="10"/>
  <c r="P2" i="10"/>
  <c r="O2" i="10"/>
  <c r="Q28" i="9"/>
  <c r="P28" i="9"/>
  <c r="O28" i="9"/>
  <c r="Q27" i="9"/>
  <c r="P27" i="9"/>
  <c r="O27" i="9"/>
  <c r="Q26" i="9"/>
  <c r="P26" i="9"/>
  <c r="O26" i="9"/>
  <c r="Q25" i="9"/>
  <c r="P25" i="9"/>
  <c r="O25" i="9"/>
  <c r="Q24" i="9"/>
  <c r="P24" i="9"/>
  <c r="O24" i="9"/>
  <c r="Q23" i="9"/>
  <c r="P23" i="9"/>
  <c r="O23" i="9"/>
  <c r="Q22" i="9"/>
  <c r="P22" i="9"/>
  <c r="O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O12" i="9"/>
  <c r="Q11" i="9"/>
  <c r="P11" i="9"/>
  <c r="O11" i="9"/>
  <c r="O10" i="9"/>
  <c r="Q9" i="9"/>
  <c r="P9" i="9"/>
  <c r="O9" i="9"/>
  <c r="Q8" i="9"/>
  <c r="P8" i="9"/>
  <c r="O8" i="9"/>
  <c r="Q7" i="9"/>
  <c r="P7" i="9"/>
  <c r="O7" i="9"/>
  <c r="Q6" i="9"/>
  <c r="P6" i="9"/>
  <c r="O6" i="9"/>
  <c r="Q5" i="9"/>
  <c r="P5" i="9"/>
  <c r="O5" i="9"/>
  <c r="Q4" i="9"/>
  <c r="P4" i="9"/>
  <c r="O4" i="9"/>
  <c r="Q3" i="9"/>
  <c r="P3" i="9"/>
  <c r="O3" i="9"/>
  <c r="Q48" i="4"/>
  <c r="P48" i="4"/>
  <c r="O48" i="4"/>
  <c r="Q46" i="4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P18" i="4"/>
  <c r="O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Q6" i="4"/>
  <c r="P6" i="4"/>
  <c r="O6" i="4"/>
  <c r="Q5" i="4"/>
  <c r="P5" i="4"/>
  <c r="O5" i="4"/>
  <c r="Q4" i="4"/>
  <c r="P4" i="4"/>
  <c r="O4" i="4"/>
  <c r="Q3" i="4"/>
  <c r="P3" i="4"/>
  <c r="O3" i="4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</calcChain>
</file>

<file path=xl/sharedStrings.xml><?xml version="1.0" encoding="utf-8"?>
<sst xmlns="http://schemas.openxmlformats.org/spreadsheetml/2006/main" count="6214" uniqueCount="3006">
  <si>
    <t>م</t>
  </si>
  <si>
    <t>كود وزارى</t>
  </si>
  <si>
    <t xml:space="preserve">سنة القبول </t>
  </si>
  <si>
    <t>الاســـــــــم</t>
  </si>
  <si>
    <t>الأخوات</t>
  </si>
  <si>
    <t>Name</t>
  </si>
  <si>
    <t>الرقم القومى</t>
  </si>
  <si>
    <t>جهة الميلاد</t>
  </si>
  <si>
    <t>تاريخ الميلاد</t>
  </si>
  <si>
    <t>السن في اول اكتوبر</t>
  </si>
  <si>
    <t>الجنسية</t>
  </si>
  <si>
    <t>الديانة</t>
  </si>
  <si>
    <t xml:space="preserve">النوع </t>
  </si>
  <si>
    <t>حالة القيد</t>
  </si>
  <si>
    <t xml:space="preserve">العنوان </t>
  </si>
  <si>
    <t>اسم الأب</t>
  </si>
  <si>
    <t>تليفون الأب</t>
  </si>
  <si>
    <t>وظيفة الأب</t>
  </si>
  <si>
    <t xml:space="preserve">رقم قومى الاب </t>
  </si>
  <si>
    <t>اسم الأم</t>
  </si>
  <si>
    <t>تليفون الأم</t>
  </si>
  <si>
    <t xml:space="preserve">رقم قومى الأم </t>
  </si>
  <si>
    <t>اللغة الثانية</t>
  </si>
  <si>
    <t>إيميل الاب</t>
  </si>
  <si>
    <t>إيميل الام</t>
  </si>
  <si>
    <t>الحالة الاجتماعية</t>
  </si>
  <si>
    <t>ولاية تعليمية</t>
  </si>
  <si>
    <t>اعفاء</t>
  </si>
  <si>
    <t>دمج</t>
  </si>
  <si>
    <t>وافد او عائد</t>
  </si>
  <si>
    <t>ملاحظات</t>
  </si>
  <si>
    <t>يوم</t>
  </si>
  <si>
    <t>شهر</t>
  </si>
  <si>
    <t>سنه</t>
  </si>
  <si>
    <t>سنة</t>
  </si>
  <si>
    <t>ايلا احمد سعد محمد خليل</t>
  </si>
  <si>
    <t>Pr/K</t>
  </si>
  <si>
    <t>القاهره / مصر القديمه</t>
  </si>
  <si>
    <t>مصرى</t>
  </si>
  <si>
    <t>مسلم</t>
  </si>
  <si>
    <t>انثى</t>
  </si>
  <si>
    <t>مستجد</t>
  </si>
  <si>
    <t>كمبوند تاون فيو حدائق اكتوبر</t>
  </si>
  <si>
    <t>احمد سعد محمد خليل</t>
  </si>
  <si>
    <t>01030849848</t>
  </si>
  <si>
    <t>منى طارق صلاح احمد</t>
  </si>
  <si>
    <t>01125115489</t>
  </si>
  <si>
    <t>حدائق اكتوبر</t>
  </si>
  <si>
    <t>01157138885</t>
  </si>
  <si>
    <t>01116965761</t>
  </si>
  <si>
    <t>تمارا سامح محمود احمد محمود</t>
  </si>
  <si>
    <t>الجيزه / الهرم</t>
  </si>
  <si>
    <t>مدينه الفردوس 6اكتوبر</t>
  </si>
  <si>
    <t>سامح محمود احمد محمود</t>
  </si>
  <si>
    <t>01111030404-01066245678</t>
  </si>
  <si>
    <t>اسماء مدنى ابوالوفا مدنى</t>
  </si>
  <si>
    <t>01115139514</t>
  </si>
  <si>
    <t>تميم احمد محمد شوقى عبد السميع على</t>
  </si>
  <si>
    <t>الجيزه / بولاق الدكرور</t>
  </si>
  <si>
    <t>ذكر</t>
  </si>
  <si>
    <t>مشروع 645 حدائق اكتوبر</t>
  </si>
  <si>
    <t>احمد محمد شوقى عبدالسميع على</t>
  </si>
  <si>
    <t>01013077024</t>
  </si>
  <si>
    <t>اميره على محمد على الفقى</t>
  </si>
  <si>
    <t>01020953011</t>
  </si>
  <si>
    <t xml:space="preserve">تيا كريم عثمان حسن سليمان </t>
  </si>
  <si>
    <t>مشروع 266 حدائق اكتوبر</t>
  </si>
  <si>
    <t>كريم عثمان حسن سليمان</t>
  </si>
  <si>
    <t>01001372433-01013938505</t>
  </si>
  <si>
    <t>حبيبه حامد ابراهيم حسن</t>
  </si>
  <si>
    <t>01025189272</t>
  </si>
  <si>
    <t>السياحيه(ب) حدائق اكتوبر</t>
  </si>
  <si>
    <t>01003316776</t>
  </si>
  <si>
    <t>01022521994</t>
  </si>
  <si>
    <t>حلا احمد محمد ابو شلش حسن عبد العظيم</t>
  </si>
  <si>
    <t>582جاردنيا(أ) حدائق اكتوبر</t>
  </si>
  <si>
    <t>احمد محمد ابو شلش حسن عبدالعظيم</t>
  </si>
  <si>
    <t>01000574205</t>
  </si>
  <si>
    <t>غاده عبدالعزيز جلال عبدالعال</t>
  </si>
  <si>
    <t>01115105105-01000944030</t>
  </si>
  <si>
    <t>القاهره / الساحل</t>
  </si>
  <si>
    <t>الحى الاسبانى حدائق اكتوبر</t>
  </si>
  <si>
    <t>محمد سمير رجائى احمد رمضان</t>
  </si>
  <si>
    <t>01001885599</t>
  </si>
  <si>
    <t>نشوى حسن عبدالحميد مرسي</t>
  </si>
  <si>
    <t>01001765140</t>
  </si>
  <si>
    <t>ريان محمد حسن محمود حسن محمد</t>
  </si>
  <si>
    <t>الجيزه / 6اكتوبر اول</t>
  </si>
  <si>
    <t>فيلا275 الاندلس 6اكتوبر</t>
  </si>
  <si>
    <t>محمد حسن محمود حسن محمد</t>
  </si>
  <si>
    <t>01144636223-01006778517</t>
  </si>
  <si>
    <t>سمر عبدالسلام نادر فهمى</t>
  </si>
  <si>
    <t>01151655767</t>
  </si>
  <si>
    <t>1155709050-01000112286</t>
  </si>
  <si>
    <t>فاطمه فايز احمد</t>
  </si>
  <si>
    <t>سليم محمود جمال احمد فرغلى عبد العال</t>
  </si>
  <si>
    <t xml:space="preserve">مسلم </t>
  </si>
  <si>
    <t>كمبوند اللوتس حدائق اكتوبر</t>
  </si>
  <si>
    <t xml:space="preserve">محمود جمال احمد فرغلى عبدالعال </t>
  </si>
  <si>
    <t>01115496948</t>
  </si>
  <si>
    <t>راندا نادر خليل ابراهيم السراج</t>
  </si>
  <si>
    <t>01067959861</t>
  </si>
  <si>
    <t>سليم مصطفى احمد محمد احمد</t>
  </si>
  <si>
    <t>شارع زويل حدائق اكتوبر</t>
  </si>
  <si>
    <t>مصطفى احمد محمد احمد</t>
  </si>
  <si>
    <t>01030868833</t>
  </si>
  <si>
    <t>رغد عاطف فتحى احمد</t>
  </si>
  <si>
    <t>01033512224</t>
  </si>
  <si>
    <t>سيليا محمود عبد الحميد السعدى</t>
  </si>
  <si>
    <t>دهشور حدائق اكتوبر</t>
  </si>
  <si>
    <t>محمود عبدالحميد بدير احمد السعدى</t>
  </si>
  <si>
    <t>01010536560</t>
  </si>
  <si>
    <t>فاطمه رمضان على</t>
  </si>
  <si>
    <t>01002406376-01143710088</t>
  </si>
  <si>
    <t>متزوجه</t>
  </si>
  <si>
    <t>عصام الدين محمود رجب احمد السيد داود</t>
  </si>
  <si>
    <t xml:space="preserve">مصرى </t>
  </si>
  <si>
    <t>حدائق اكتوبر المستثمر الصغيرعماره 13</t>
  </si>
  <si>
    <t>محمود رجب احمد السيد داود</t>
  </si>
  <si>
    <t>01003432681</t>
  </si>
  <si>
    <t>هديل عصام الدين فؤاد توفيق وافى</t>
  </si>
  <si>
    <t>01221478971</t>
  </si>
  <si>
    <t>لارا محمود على محمود بدوى</t>
  </si>
  <si>
    <t>135دهشور</t>
  </si>
  <si>
    <t>محمود على محمود بدوى</t>
  </si>
  <si>
    <t>01006477685</t>
  </si>
  <si>
    <t>امنيه محمد محمود المدبولى</t>
  </si>
  <si>
    <t>01008663134</t>
  </si>
  <si>
    <t>لمى محمود عبدالرحمن رياض محمود</t>
  </si>
  <si>
    <t>كمبوند بدايه1</t>
  </si>
  <si>
    <t>محمود عبدالرحمن رياض محمود</t>
  </si>
  <si>
    <t>01066363792</t>
  </si>
  <si>
    <t>هويدى صلاح احمد على الاطروش</t>
  </si>
  <si>
    <t>01004932946</t>
  </si>
  <si>
    <t>مروان محمد صالح حسن صالح</t>
  </si>
  <si>
    <t>الجيزه/6 اكتوبر</t>
  </si>
  <si>
    <t>محمد صالح حسن صالح</t>
  </si>
  <si>
    <t>971563003119-01117776222</t>
  </si>
  <si>
    <t xml:space="preserve">ريهام السيد حلاوه اسماعيل </t>
  </si>
  <si>
    <t>01012100694</t>
  </si>
  <si>
    <t>ياسين مصطفى وهبه بسطاوى محمود</t>
  </si>
  <si>
    <t>الجيزه / العجوزه</t>
  </si>
  <si>
    <t>مصري</t>
  </si>
  <si>
    <t>كمبوند الياسمين حدائق اكتوبر</t>
  </si>
  <si>
    <t>مصطفى وهبه بسطاوى محمود</t>
  </si>
  <si>
    <t>01065546066</t>
  </si>
  <si>
    <t>بسمه معروف عدلى حفنى</t>
  </si>
  <si>
    <t>01002506273</t>
  </si>
  <si>
    <t>يحيي محمد احمد هاشم محمد</t>
  </si>
  <si>
    <t>229السياحيه(أ) حدائق اكتوبر</t>
  </si>
  <si>
    <t>محمد احمد هاشم محمد</t>
  </si>
  <si>
    <t>01006367295</t>
  </si>
  <si>
    <t>ايه اسامه عبدالكريم محمد عجلان</t>
  </si>
  <si>
    <t>01062249238</t>
  </si>
  <si>
    <t>يزن محمود كمال الدين محمود عبد الحميد</t>
  </si>
  <si>
    <t>كمبوند بيت المصرى حدائق اكتوبر</t>
  </si>
  <si>
    <t>محمود كمال الدين محمود عبدالحميد</t>
  </si>
  <si>
    <t>01027741277</t>
  </si>
  <si>
    <t>شيماء عبدالحسيب ابراهيم سلام</t>
  </si>
  <si>
    <t>01000354684</t>
  </si>
  <si>
    <t>*</t>
  </si>
  <si>
    <t>سحب</t>
  </si>
  <si>
    <t>CLASS</t>
  </si>
  <si>
    <t>ادم امير محمد محمد قاسم</t>
  </si>
  <si>
    <t>KG2-A</t>
  </si>
  <si>
    <t>KG2-Aرحيم</t>
  </si>
  <si>
    <t>31906272105011</t>
  </si>
  <si>
    <t>كمبوند بدايه حدائق اكتوبر</t>
  </si>
  <si>
    <t>امير محمد محمد قاسم</t>
  </si>
  <si>
    <t>01200092782-01101102311</t>
  </si>
  <si>
    <t>28404130201856</t>
  </si>
  <si>
    <t>ايه جمال الثعلب عثمان</t>
  </si>
  <si>
    <t>29611092103224</t>
  </si>
  <si>
    <t>ادم عمرو احمد كامل عمرو</t>
  </si>
  <si>
    <t>31904230101951</t>
  </si>
  <si>
    <t>القاهره / مصر الجديده</t>
  </si>
  <si>
    <t>عمرو احمد كامل عمرو</t>
  </si>
  <si>
    <t>28006210104295</t>
  </si>
  <si>
    <t>مروه محمد هاشم فرغلى</t>
  </si>
  <si>
    <t>28010200103441</t>
  </si>
  <si>
    <t>اسيه مصطفى وهبه بسطاوى محمود</t>
  </si>
  <si>
    <t>KG2-B</t>
  </si>
  <si>
    <t>31804072101146</t>
  </si>
  <si>
    <t>الجيزه / امبابه</t>
  </si>
  <si>
    <t>25 الياسمين حدائق اكتوبر</t>
  </si>
  <si>
    <t>28708202105431</t>
  </si>
  <si>
    <t>29410012708001</t>
  </si>
  <si>
    <t>القاسم بهاء جمال عبد البديع ابراهيم</t>
  </si>
  <si>
    <t>31805291401755</t>
  </si>
  <si>
    <t>القليوبيه/شبرا الخيمه ثان</t>
  </si>
  <si>
    <t>مدينه 1185 شارع الشبكه ابو بكر حدائق اكتوبر</t>
  </si>
  <si>
    <t>بهاء جمال عبدالبديع ابراهيم</t>
  </si>
  <si>
    <t>28712021401078</t>
  </si>
  <si>
    <t>راويه موسى سليمان عبدالله</t>
  </si>
  <si>
    <t>29706250102142</t>
  </si>
  <si>
    <t>الين احمد عبد الفتاح صبحى يوسف</t>
  </si>
  <si>
    <t>31903210100669</t>
  </si>
  <si>
    <t>الحى الاسباني حدائق اكتوبر</t>
  </si>
  <si>
    <t>احمد عبدالفتاح صبحى يوسف</t>
  </si>
  <si>
    <t>28506010103718</t>
  </si>
  <si>
    <t>ايه احمد حسنين حسان</t>
  </si>
  <si>
    <t>28807100105205</t>
  </si>
  <si>
    <t>بلال اسلام ابراهيم يس محمد</t>
  </si>
  <si>
    <t>31905120107373</t>
  </si>
  <si>
    <t>القاهره / التجمع الاول</t>
  </si>
  <si>
    <t>اسلام ابراهيم يس محمد</t>
  </si>
  <si>
    <t>29010010123431</t>
  </si>
  <si>
    <t>رؤى محمد محمد عبدالله حسن</t>
  </si>
  <si>
    <t>29204168800243</t>
  </si>
  <si>
    <t>تالية محمد سمير عبد الحميد عبدالرحمن</t>
  </si>
  <si>
    <t>31810200100581</t>
  </si>
  <si>
    <t>القاهره /مدينة نصر أول</t>
  </si>
  <si>
    <t>فيلا18 حي المخابرات حدائق اكتوبر</t>
  </si>
  <si>
    <t>محمد سمير عبد الحميد عبدالرحمن</t>
  </si>
  <si>
    <t>28509010105434</t>
  </si>
  <si>
    <t>مى انور زكى محمد</t>
  </si>
  <si>
    <t>28510262200187</t>
  </si>
  <si>
    <t>تولين رائد رفيق الحلو</t>
  </si>
  <si>
    <t>414568758</t>
  </si>
  <si>
    <t>تركيا</t>
  </si>
  <si>
    <t>فلسطيني</t>
  </si>
  <si>
    <t>دجله حدائق اكتوبر</t>
  </si>
  <si>
    <t>رائد رفيق راشد الحلو</t>
  </si>
  <si>
    <t>803175090</t>
  </si>
  <si>
    <t>ايناس محمد رفعت انيس مكي</t>
  </si>
  <si>
    <t>400502241</t>
  </si>
  <si>
    <t>تونى مينا اميل عزيز عوض</t>
  </si>
  <si>
    <t>31903310102634</t>
  </si>
  <si>
    <t>القاهره / روض الفرج</t>
  </si>
  <si>
    <t>مسيحى</t>
  </si>
  <si>
    <t>بيتا جاردنز حدائق اكتوبر</t>
  </si>
  <si>
    <t>مينا اميل عزيز عوض</t>
  </si>
  <si>
    <t>28901211401438</t>
  </si>
  <si>
    <t>نسمه موسي وهيب غطاس</t>
  </si>
  <si>
    <t>28803272400963</t>
  </si>
  <si>
    <t>تيا احمد السيد جوده عبد المجيد</t>
  </si>
  <si>
    <t>31904042103149</t>
  </si>
  <si>
    <t>دار مصر حدائق اكتوبر</t>
  </si>
  <si>
    <t>احمد السيد جوده عبدالمجيد</t>
  </si>
  <si>
    <t>28306220102316</t>
  </si>
  <si>
    <t>خلود عبدالكريم محمودحسين</t>
  </si>
  <si>
    <t>28704218800583</t>
  </si>
  <si>
    <t>حازم سمير ناجى رياض عبد الصمد</t>
  </si>
  <si>
    <t>همس3</t>
  </si>
  <si>
    <t>31907052200192</t>
  </si>
  <si>
    <t>بني سويف / مركز سمسطا</t>
  </si>
  <si>
    <t>سمير ناجي رياض عبد الصمد</t>
  </si>
  <si>
    <t>01200117286</t>
  </si>
  <si>
    <t>28009142200395</t>
  </si>
  <si>
    <t>هند محمد لملوم عبدالحميد</t>
  </si>
  <si>
    <t>01006105699-01200117293</t>
  </si>
  <si>
    <t>28907012200383</t>
  </si>
  <si>
    <t>31901022103844</t>
  </si>
  <si>
    <t>عمرو شافعي جمعه عبدالحميد</t>
  </si>
  <si>
    <t>01008266655-01111230180</t>
  </si>
  <si>
    <t>29112012102099</t>
  </si>
  <si>
    <t>اميره اشرف احمد فؤاد اسماعيل</t>
  </si>
  <si>
    <t>01009612001-01110481051</t>
  </si>
  <si>
    <t>29408302100282</t>
  </si>
  <si>
    <t>31812132100554</t>
  </si>
  <si>
    <t xml:space="preserve">كمبوند لاكى فرونت حدائق اكتوبر </t>
  </si>
  <si>
    <t>01159812232-01050800317</t>
  </si>
  <si>
    <t>28201052104191</t>
  </si>
  <si>
    <t>علياء بدران سلمان بدران</t>
  </si>
  <si>
    <t>01272826560-01014201608</t>
  </si>
  <si>
    <t>28301281900345</t>
  </si>
  <si>
    <t>31906010106181</t>
  </si>
  <si>
    <t>محمود عبدالرحمن احمد عبدالله</t>
  </si>
  <si>
    <t>28810172103411</t>
  </si>
  <si>
    <t>سماح محمد كامل محمد</t>
  </si>
  <si>
    <t>29611050101167</t>
  </si>
  <si>
    <t>داليدا احمد محمد شوقى عبد السميع على</t>
  </si>
  <si>
    <t>31912122101581</t>
  </si>
  <si>
    <t>مشروع645حدائق اكتوبر</t>
  </si>
  <si>
    <t>29102122102293</t>
  </si>
  <si>
    <t>29105122102586</t>
  </si>
  <si>
    <t>ديما منير فكرى محمود عيد القبلاوى</t>
  </si>
  <si>
    <t>31908202104843</t>
  </si>
  <si>
    <t>كمبوند براديس اكتوبر</t>
  </si>
  <si>
    <t>منير فكرى محمود عيد القبلاوى</t>
  </si>
  <si>
    <t>28601032103595</t>
  </si>
  <si>
    <t>رانا سيد محمود محمد</t>
  </si>
  <si>
    <t>29301160104464</t>
  </si>
  <si>
    <t>رحيم امير محمد محمد قاسم</t>
  </si>
  <si>
    <t>KG2-Aادم</t>
  </si>
  <si>
    <t>31906272104996</t>
  </si>
  <si>
    <t>ريتال ابراهيم عوض عبد الحفيظ محمد</t>
  </si>
  <si>
    <t>31810110100841</t>
  </si>
  <si>
    <t>القاهره // مدينه نصر اول</t>
  </si>
  <si>
    <t>ابراهيم عوض عبدالحفيظ محمد</t>
  </si>
  <si>
    <t>28912102401454</t>
  </si>
  <si>
    <t>نرمين كمال امام السيد</t>
  </si>
  <si>
    <t>29203180102822</t>
  </si>
  <si>
    <t>زياد محمود حامد عبدالعزيز صفوت عبدالجواد</t>
  </si>
  <si>
    <t>يونس g.2</t>
  </si>
  <si>
    <t>31904262102593</t>
  </si>
  <si>
    <t xml:space="preserve">الجيزه/ 6اكتوبر أول </t>
  </si>
  <si>
    <t>حدائق الاهرام</t>
  </si>
  <si>
    <t>محمود حامد عبدالعزيز صفوت عبدالجواد</t>
  </si>
  <si>
    <t>29101191600215</t>
  </si>
  <si>
    <t>جينا محمود سعد محمد</t>
  </si>
  <si>
    <t>29011250100885</t>
  </si>
  <si>
    <t>31809302101932</t>
  </si>
  <si>
    <t xml:space="preserve">كمبوند لوتس </t>
  </si>
  <si>
    <t>احمد عبدالصمد عبدالعزيز عبدالصمد</t>
  </si>
  <si>
    <t>1014644054-966574249050</t>
  </si>
  <si>
    <t>28809140103771</t>
  </si>
  <si>
    <t>شروق سمير فاروق عبدالعال</t>
  </si>
  <si>
    <t>966537127672</t>
  </si>
  <si>
    <t>29610200102748</t>
  </si>
  <si>
    <t>زين اسماعيل محمد اسماعيل ابو السعود</t>
  </si>
  <si>
    <t>31807102106716</t>
  </si>
  <si>
    <t>طيبه حدائق اكتوبر</t>
  </si>
  <si>
    <t>اسماعيل محمد اسماعيل ابوالسعود</t>
  </si>
  <si>
    <t>28509152107957</t>
  </si>
  <si>
    <t>صفا حسن عبدالمنعم حسن على عدس</t>
  </si>
  <si>
    <t>28603248800129</t>
  </si>
  <si>
    <t>سفيان محمد احمد السيد بحيرى</t>
  </si>
  <si>
    <t>31908282107317</t>
  </si>
  <si>
    <t>محمد احمد السيد بحيرى</t>
  </si>
  <si>
    <t>29001011726491</t>
  </si>
  <si>
    <t>يمنى ابراهيم عبدالسميع ابراهيم</t>
  </si>
  <si>
    <t>29508011701704</t>
  </si>
  <si>
    <t>عبد الحميد محمد عبد الحميد لبيب عبد الحميد</t>
  </si>
  <si>
    <t>31807292202392</t>
  </si>
  <si>
    <t>بني سويف / مركز اهناسيا</t>
  </si>
  <si>
    <t>محمد عبد الحميد لبيب عبدالحميد</t>
  </si>
  <si>
    <t>29207142200638</t>
  </si>
  <si>
    <t>راندا احمد عبدالهادى احمد</t>
  </si>
  <si>
    <t>29910102202541</t>
  </si>
  <si>
    <t>فريده محمد نبيل حسن غرابه</t>
  </si>
  <si>
    <t>31903012102427</t>
  </si>
  <si>
    <t>محمد نبيل حسن غرابه</t>
  </si>
  <si>
    <t>01000122010-01016616612</t>
  </si>
  <si>
    <t>مامور ضرائب</t>
  </si>
  <si>
    <t>27809091701974</t>
  </si>
  <si>
    <t>نجاة محمد عبدالفتاح عوض الله</t>
  </si>
  <si>
    <t>27511210100241</t>
  </si>
  <si>
    <t>كارلا احمد سمير عبد العزيز على</t>
  </si>
  <si>
    <t>31904078800164</t>
  </si>
  <si>
    <t>الخارج / الامارات العربيه</t>
  </si>
  <si>
    <t>احمد سمير عبدالعزيز على</t>
  </si>
  <si>
    <t>28204060102171</t>
  </si>
  <si>
    <t>ياسمينا عبدالغنى عبدالحميد ابو طاحون</t>
  </si>
  <si>
    <t>28508171500043</t>
  </si>
  <si>
    <t>كارما محمد فؤاد احمد عيسى</t>
  </si>
  <si>
    <t>31907132101586</t>
  </si>
  <si>
    <t>محمد فؤاد احمد عيسى</t>
  </si>
  <si>
    <t>29303152100479</t>
  </si>
  <si>
    <t>نورهان جمال اسماعيل احمد</t>
  </si>
  <si>
    <t>29503122700462</t>
  </si>
  <si>
    <t>لينة مصطفى محمود خليفه محمود</t>
  </si>
  <si>
    <t>32003042101207</t>
  </si>
  <si>
    <t>الجيزه / الدقى</t>
  </si>
  <si>
    <t>كمبوند المنتزه حدائق اكتوبر</t>
  </si>
  <si>
    <t>مصطفى محمود خليفه محمود</t>
  </si>
  <si>
    <t>28509300203375</t>
  </si>
  <si>
    <t>فاطمه محمد عصمت احمد عقل</t>
  </si>
  <si>
    <t>28403212104682</t>
  </si>
  <si>
    <t>مآب محمد حسن محمود مرشد</t>
  </si>
  <si>
    <t>31909092110504</t>
  </si>
  <si>
    <t xml:space="preserve"> مسلم</t>
  </si>
  <si>
    <t>فيلا101 الفردوس</t>
  </si>
  <si>
    <t>محمد حسن محمود مرشد</t>
  </si>
  <si>
    <t>01062488755-01026999923</t>
  </si>
  <si>
    <t>29109292602554</t>
  </si>
  <si>
    <t>01061188568-01068800096</t>
  </si>
  <si>
    <t>28805011603207</t>
  </si>
  <si>
    <t>محمد وليد محمد كمال احمد</t>
  </si>
  <si>
    <t>31906010111339</t>
  </si>
  <si>
    <t>المنطقه السياحيه(أ) حدائق اكتوبر</t>
  </si>
  <si>
    <t>وليد محمد كمال احمد</t>
  </si>
  <si>
    <t>28406018800235</t>
  </si>
  <si>
    <t>ولاء يسرى محمد حسن</t>
  </si>
  <si>
    <t>29101011424309</t>
  </si>
  <si>
    <t>مريم ايهاب محمد محمود السيد عوض</t>
  </si>
  <si>
    <t>31809162100566</t>
  </si>
  <si>
    <t>ايهاب محمد محمود السيد عوض</t>
  </si>
  <si>
    <t>27908220104731</t>
  </si>
  <si>
    <t>مها ربيع عباس عبدالكريم</t>
  </si>
  <si>
    <t>28706082100984</t>
  </si>
  <si>
    <t>مكه مصطفى حسين ابو العلا بكر</t>
  </si>
  <si>
    <t>31712212100348</t>
  </si>
  <si>
    <t>1185حدائق اكتوبر</t>
  </si>
  <si>
    <t>مصطفى حسين ابو العلا بكر</t>
  </si>
  <si>
    <t>01222270705-01101003173</t>
  </si>
  <si>
    <t>28909232103934</t>
  </si>
  <si>
    <t>شروق عماد امين احمد</t>
  </si>
  <si>
    <t>01273665132-01009964401</t>
  </si>
  <si>
    <t>29809222101444</t>
  </si>
  <si>
    <t>31905240100402</t>
  </si>
  <si>
    <t>القاهره / حدائق القبه</t>
  </si>
  <si>
    <t>عبدالله محمد عبدالعزيز احمد</t>
  </si>
  <si>
    <t>27901182501173</t>
  </si>
  <si>
    <t>هاله سيد عبدالله سيد</t>
  </si>
  <si>
    <t>28205151701325</t>
  </si>
  <si>
    <t>31904252100169</t>
  </si>
  <si>
    <t>مساكن دهشور عماره 33مدنى</t>
  </si>
  <si>
    <t>محمد احمد ابراهيم عبد اللطيف</t>
  </si>
  <si>
    <t>29010012116378</t>
  </si>
  <si>
    <t>ياسمين سالم انور سالم</t>
  </si>
  <si>
    <t>29210160100544</t>
  </si>
  <si>
    <t>مليكة احمد رفعت دسوقى عبد الحكيم حسن</t>
  </si>
  <si>
    <t>31908152103808</t>
  </si>
  <si>
    <t>االجيزه/الهرم</t>
  </si>
  <si>
    <t xml:space="preserve">احمد رفعت دسوقى عبد الحكيم حسن </t>
  </si>
  <si>
    <t>29411182100071</t>
  </si>
  <si>
    <t xml:space="preserve">حوريه مجدى عوض ابراهيم </t>
  </si>
  <si>
    <t>28809302106668</t>
  </si>
  <si>
    <t>ميلسيا سمير نسيم دميان عويضه</t>
  </si>
  <si>
    <t>31809302102041</t>
  </si>
  <si>
    <t>سمير نسيم دميان عويضه</t>
  </si>
  <si>
    <t>29005262102417</t>
  </si>
  <si>
    <t>مريم وجيه عبدالمسيح عبد الملاك</t>
  </si>
  <si>
    <t>29002061401425</t>
  </si>
  <si>
    <t>يارا احمد ابراهيم السيد السيد</t>
  </si>
  <si>
    <t>31710028800202</t>
  </si>
  <si>
    <t>الخارج / السعوديه</t>
  </si>
  <si>
    <t>احمد ابراهيم السيد السيد</t>
  </si>
  <si>
    <t>28911182100631</t>
  </si>
  <si>
    <t>29108270103167</t>
  </si>
  <si>
    <t>32003202103058</t>
  </si>
  <si>
    <t>الجيزه/الهرم</t>
  </si>
  <si>
    <t>حدائق اكتوبر مشروع 262</t>
  </si>
  <si>
    <t>احمد محمود عبدالقادر موسى</t>
  </si>
  <si>
    <t>29301212101337</t>
  </si>
  <si>
    <t>اسماء محمد عبدالعاطى محمد</t>
  </si>
  <si>
    <t>29304251400103</t>
  </si>
  <si>
    <t>31802102101291</t>
  </si>
  <si>
    <t>محمد سيد عبدالحكيم عبدالصمد</t>
  </si>
  <si>
    <t>28502162100115</t>
  </si>
  <si>
    <t>هناء السيد احمد محمد</t>
  </si>
  <si>
    <t>28504302100369</t>
  </si>
  <si>
    <t>ياسمين عصام الدين عبدالشكور احمد</t>
  </si>
  <si>
    <t xml:space="preserve">الفصل </t>
  </si>
  <si>
    <t>حاله القيد بالكود</t>
  </si>
  <si>
    <t>النوع بالكود</t>
  </si>
  <si>
    <t>الديانه بالكود</t>
  </si>
  <si>
    <t xml:space="preserve">اسم الاب </t>
  </si>
  <si>
    <t xml:space="preserve">وظيفه الاب </t>
  </si>
  <si>
    <t>رقم القومى للاب</t>
  </si>
  <si>
    <t>الحاله الاجتماعيه</t>
  </si>
  <si>
    <t>2025</t>
  </si>
  <si>
    <t>ادم ايمن محمد محمد احمد</t>
  </si>
  <si>
    <t>G.1B</t>
  </si>
  <si>
    <t>Adam Ayman Mohamed</t>
  </si>
  <si>
    <t>حدائق اكتوبر كمبوند دجله جاردنز</t>
  </si>
  <si>
    <t>ايمن محمد محمد احمد</t>
  </si>
  <si>
    <t>موظف</t>
  </si>
  <si>
    <t>28205150106458</t>
  </si>
  <si>
    <t>01025190848</t>
  </si>
  <si>
    <t>ايمان عبد العاطى حسن شحاته</t>
  </si>
  <si>
    <t>01010886629</t>
  </si>
  <si>
    <t>28501111500104</t>
  </si>
  <si>
    <t>F</t>
  </si>
  <si>
    <t>0</t>
  </si>
  <si>
    <t>متزوج</t>
  </si>
  <si>
    <t xml:space="preserve">ادم احمد جمال سيد حسن </t>
  </si>
  <si>
    <t xml:space="preserve">Adam Ahmed Gamal </t>
  </si>
  <si>
    <t xml:space="preserve">القاهره /مصر القديمه </t>
  </si>
  <si>
    <t xml:space="preserve">حدائق اكتوبر </t>
  </si>
  <si>
    <t xml:space="preserve">احمد جمال سيد حسن </t>
  </si>
  <si>
    <t>صيدلى</t>
  </si>
  <si>
    <t>29401151403691</t>
  </si>
  <si>
    <t>01026276544</t>
  </si>
  <si>
    <t xml:space="preserve">لبنى نبيل مصطفى عبدالله </t>
  </si>
  <si>
    <t>01158844473</t>
  </si>
  <si>
    <t>29705190104527</t>
  </si>
  <si>
    <t>G</t>
  </si>
  <si>
    <t xml:space="preserve">مطلق </t>
  </si>
  <si>
    <t xml:space="preserve">مع الام </t>
  </si>
  <si>
    <t xml:space="preserve">السؤال عن الولايه </t>
  </si>
  <si>
    <t>Adham Ahmed Salah</t>
  </si>
  <si>
    <t xml:space="preserve">الجيزه/بولاق الدكرور </t>
  </si>
  <si>
    <t>مريوطيه فيصل</t>
  </si>
  <si>
    <t xml:space="preserve"> احمد صلاح على غشمى</t>
  </si>
  <si>
    <t xml:space="preserve">مدير مالى </t>
  </si>
  <si>
    <t>28304012108332</t>
  </si>
  <si>
    <t>01010713180</t>
  </si>
  <si>
    <t>سالى صلاح انور عبد السلام</t>
  </si>
  <si>
    <t>01551558102</t>
  </si>
  <si>
    <t>28804112101842</t>
  </si>
  <si>
    <t>G.1A</t>
  </si>
  <si>
    <t xml:space="preserve">Asser Ahmed Abdalla Ali  Kassem </t>
  </si>
  <si>
    <t xml:space="preserve">الجيزه/الدقى </t>
  </si>
  <si>
    <t>حدائق اكتوبر -دار مصر</t>
  </si>
  <si>
    <t>مبرمج</t>
  </si>
  <si>
    <t>28708041401336</t>
  </si>
  <si>
    <t>01008800556</t>
  </si>
  <si>
    <t>اميره محمود عبد المنعم محمود</t>
  </si>
  <si>
    <t>01067223341</t>
  </si>
  <si>
    <t>28603210107241</t>
  </si>
  <si>
    <t xml:space="preserve">اسر رمضان احمد محمد عثمان </t>
  </si>
  <si>
    <t>احمد G.4</t>
  </si>
  <si>
    <t>Asser Ramadan Ahmed</t>
  </si>
  <si>
    <t>الجيزه /بولاق الدكرور</t>
  </si>
  <si>
    <t>السياحيه ا عماره500  حدائق اكتوبر</t>
  </si>
  <si>
    <t xml:space="preserve"> رمضان احمد محمد عثمان </t>
  </si>
  <si>
    <t>28206220103831</t>
  </si>
  <si>
    <t>01000691678</t>
  </si>
  <si>
    <t xml:space="preserve">رباب عبدالنبى صبحى محمد فرغلى </t>
  </si>
  <si>
    <t>01026051615</t>
  </si>
  <si>
    <t>28904080101165</t>
  </si>
  <si>
    <t xml:space="preserve">اسر محمود محمد حلمى ابراهيم </t>
  </si>
  <si>
    <t>Asser Mohamoud Mouhamed Helmy</t>
  </si>
  <si>
    <t>حدائق اكتوبر سكن مصر</t>
  </si>
  <si>
    <t xml:space="preserve">محمود محمد حلمى ابراهيم </t>
  </si>
  <si>
    <t xml:space="preserve">مفتش مالى وادارى </t>
  </si>
  <si>
    <t>28809042100691</t>
  </si>
  <si>
    <t>01000724726</t>
  </si>
  <si>
    <t>رضوى جمال عبدالغنى محمد محمد</t>
  </si>
  <si>
    <t>01030401816</t>
  </si>
  <si>
    <t>29209260100608</t>
  </si>
  <si>
    <t>m.helmy04@gmail.com</t>
  </si>
  <si>
    <t>اسيه محمد فتحى عبد الرافع محمد</t>
  </si>
  <si>
    <t>Asseya Mohammed Fathy</t>
  </si>
  <si>
    <t>القاهره/البساتين</t>
  </si>
  <si>
    <t xml:space="preserve">انثى </t>
  </si>
  <si>
    <t>محمد فتحى عبد الرافع محمد</t>
  </si>
  <si>
    <t>اخصائى تحاليل</t>
  </si>
  <si>
    <t>28401212104736</t>
  </si>
  <si>
    <t>01001496670</t>
  </si>
  <si>
    <t xml:space="preserve">رجاء محمد يسرى ديب محمد </t>
  </si>
  <si>
    <t>01033238451</t>
  </si>
  <si>
    <t>28907160101203</t>
  </si>
  <si>
    <t>mohamed-fathy@gmail.co</t>
  </si>
  <si>
    <t>Ragaayiussry@gmail.com</t>
  </si>
  <si>
    <t>انتونى اشرف شكر فهمى اسطفانوس</t>
  </si>
  <si>
    <t>انجيلا G.6</t>
  </si>
  <si>
    <t>Antony ashref shoukr fahmy</t>
  </si>
  <si>
    <t>حدائق اكتوبر دجله جاردنز</t>
  </si>
  <si>
    <t>اشرف شكر فهمى اسطفانوس</t>
  </si>
  <si>
    <t xml:space="preserve">كميائى </t>
  </si>
  <si>
    <t>27906032402578</t>
  </si>
  <si>
    <t>01006355796</t>
  </si>
  <si>
    <t>ساره نبيل جرحس عبدالله</t>
  </si>
  <si>
    <t>01029910915</t>
  </si>
  <si>
    <t>28905092300984</t>
  </si>
  <si>
    <t>ashraf_shaker2000@yahoo/com</t>
  </si>
  <si>
    <t>اياد عبد الله ناصر مصطفى حسين</t>
  </si>
  <si>
    <t>Eyad Abdallah Nasser</t>
  </si>
  <si>
    <t>القاهره/الجمالية</t>
  </si>
  <si>
    <t>حدائق اكتوبر -356/6 شارع على ابوطالب</t>
  </si>
  <si>
    <t>عبد الله ناصر مصطفى حسين</t>
  </si>
  <si>
    <t xml:space="preserve">مهندس زراعى </t>
  </si>
  <si>
    <t>28811280101498</t>
  </si>
  <si>
    <t>01017411683</t>
  </si>
  <si>
    <t>ياسمين ابراهيم هلال عبدالجواد</t>
  </si>
  <si>
    <t>01095282623</t>
  </si>
  <si>
    <t>28801030104143</t>
  </si>
  <si>
    <t>AbdullahNasser223@gmail.com</t>
  </si>
  <si>
    <t xml:space="preserve">حمزه مصطفى احمد حلمى احمد الجبالى </t>
  </si>
  <si>
    <t>Hamza moutafa ahmed helmy</t>
  </si>
  <si>
    <t xml:space="preserve">قنا/مركز نجع حمادى </t>
  </si>
  <si>
    <t xml:space="preserve">مصطفى احمد حلمى احمد الجبالى </t>
  </si>
  <si>
    <t>28504012608318</t>
  </si>
  <si>
    <t>01201554110</t>
  </si>
  <si>
    <t>مى احمد محمود</t>
  </si>
  <si>
    <t>01203120001</t>
  </si>
  <si>
    <t>29401022705681</t>
  </si>
  <si>
    <t>mostafaelgibaly84@gmail.com</t>
  </si>
  <si>
    <t>راما نادى صابر محمد  احمد</t>
  </si>
  <si>
    <t>يحيى1</t>
  </si>
  <si>
    <t>Rama Nady Saber</t>
  </si>
  <si>
    <t>الجبزه/بولاق الدكرور</t>
  </si>
  <si>
    <t>دهشور -حدائق اكتوبر</t>
  </si>
  <si>
    <t>نادى صابر محمد  احمد</t>
  </si>
  <si>
    <t>28510101502051</t>
  </si>
  <si>
    <t>01025980621</t>
  </si>
  <si>
    <t xml:space="preserve">شيماء احمد ذكى عبد الحليم </t>
  </si>
  <si>
    <t>01068422627-01127539847</t>
  </si>
  <si>
    <t>28711152104544</t>
  </si>
  <si>
    <t>رحمه احمد محمد محيى السيد</t>
  </si>
  <si>
    <t>Rahma Ahmed Mohamed Mohe</t>
  </si>
  <si>
    <t>الجيزه/بولاق الدكرور</t>
  </si>
  <si>
    <t>كمبوند المستثمرين حدائق اكتوبر</t>
  </si>
  <si>
    <t xml:space="preserve"> احمد محمد محيى السيد</t>
  </si>
  <si>
    <t>مدير شركه</t>
  </si>
  <si>
    <t>28307102104114</t>
  </si>
  <si>
    <t>01012566900</t>
  </si>
  <si>
    <t xml:space="preserve">زينب عبد الله عبدالقادر خليل </t>
  </si>
  <si>
    <t>01095600043</t>
  </si>
  <si>
    <t>28509242400301</t>
  </si>
  <si>
    <t>ريتال خالد عماد الدين مصلح عبدالجواد</t>
  </si>
  <si>
    <t>Retal khaled Emad</t>
  </si>
  <si>
    <t>خالد عماد الدين مصلح عبدالجواد</t>
  </si>
  <si>
    <t>تسويق الكترونى</t>
  </si>
  <si>
    <t>29311212100719</t>
  </si>
  <si>
    <t>01095755978</t>
  </si>
  <si>
    <t>خلود جميل سيد احمد</t>
  </si>
  <si>
    <t>01099000928</t>
  </si>
  <si>
    <t>29312272102024</t>
  </si>
  <si>
    <t>سليم ابراهيم احمد الدمرداش احمد</t>
  </si>
  <si>
    <t>Selim IbrahimAhmed</t>
  </si>
  <si>
    <t xml:space="preserve">الجيزه/6 كتوبر اول </t>
  </si>
  <si>
    <t xml:space="preserve">حدائق اكتوبر اوتوبيا سيتى </t>
  </si>
  <si>
    <t>ابراهيم احمد الدمرداش احمد</t>
  </si>
  <si>
    <t xml:space="preserve">مدير مبيعات </t>
  </si>
  <si>
    <t>28811010110614</t>
  </si>
  <si>
    <t>01000042532</t>
  </si>
  <si>
    <t>نورهان احمد محمد محمد</t>
  </si>
  <si>
    <t>01020080057</t>
  </si>
  <si>
    <t>29008200102762</t>
  </si>
  <si>
    <t>سليم حسام الشحات احمد الشحات</t>
  </si>
  <si>
    <t>Selim hossam elshahat</t>
  </si>
  <si>
    <t xml:space="preserve">الجيزه/6اكتوبراول </t>
  </si>
  <si>
    <t>حدائق اكتوبر - بدايه</t>
  </si>
  <si>
    <t>حسام الشحات احمد الشحات</t>
  </si>
  <si>
    <t>مديرعام الشوؤن الاداريه</t>
  </si>
  <si>
    <t>28203191400911</t>
  </si>
  <si>
    <t>01145194507</t>
  </si>
  <si>
    <t>ياسمين سيد شحاته ابو زيد</t>
  </si>
  <si>
    <t>01007713389</t>
  </si>
  <si>
    <t>28507140104984</t>
  </si>
  <si>
    <t xml:space="preserve">سليم محمد عماد الدين محمد صادق </t>
  </si>
  <si>
    <t>Selim Mohamed Emadaldin</t>
  </si>
  <si>
    <t xml:space="preserve">بنى سويف/مركز الواسطى </t>
  </si>
  <si>
    <t>حى المستثمرين -حدائق اكتوبر</t>
  </si>
  <si>
    <t xml:space="preserve">محمد عماد الدين محمد صادق </t>
  </si>
  <si>
    <t>جراح</t>
  </si>
  <si>
    <t>29212192201574</t>
  </si>
  <si>
    <t>01027870022</t>
  </si>
  <si>
    <t>ساره موافى محمد سعيد</t>
  </si>
  <si>
    <t>01060353857</t>
  </si>
  <si>
    <t>29202012202661</t>
  </si>
  <si>
    <t>Mohamedemad2525@gmail.com</t>
  </si>
  <si>
    <t>Selim Mohamed Abdallah</t>
  </si>
  <si>
    <t>محمود عبدالله عبده عبد الخالق</t>
  </si>
  <si>
    <t xml:space="preserve">مهندس </t>
  </si>
  <si>
    <t>31706082103838</t>
  </si>
  <si>
    <t>01127722333</t>
  </si>
  <si>
    <t>ساره خليل عز الدين على</t>
  </si>
  <si>
    <t>01005274566</t>
  </si>
  <si>
    <t>28903202103184</t>
  </si>
  <si>
    <t>سليم مؤمن حمدى محمد الدالى</t>
  </si>
  <si>
    <t>محمد kg.1</t>
  </si>
  <si>
    <t>Selim Moamen Hamdy</t>
  </si>
  <si>
    <t>القاهره/حلوان</t>
  </si>
  <si>
    <t xml:space="preserve">حدائق اكتوبر -حى  الياسمين </t>
  </si>
  <si>
    <t>مؤمن حمدى محمد الدالى</t>
  </si>
  <si>
    <t>شيف</t>
  </si>
  <si>
    <t>28910042100392</t>
  </si>
  <si>
    <t>01155959925</t>
  </si>
  <si>
    <t xml:space="preserve">امانى محمد محمد سليم </t>
  </si>
  <si>
    <t>01157099517</t>
  </si>
  <si>
    <t>29011211701421</t>
  </si>
  <si>
    <t>Amanyselim234@gmail.com</t>
  </si>
  <si>
    <t>سيرين عبد العزيز عبد اللطيف عبدالعزيز</t>
  </si>
  <si>
    <t xml:space="preserve">الياس3 </t>
  </si>
  <si>
    <t>Serine Abdelazez</t>
  </si>
  <si>
    <t>فيصل- 3 ش شالم العرب</t>
  </si>
  <si>
    <t>عبد العزيز عبد اللطيف عبد العزيز</t>
  </si>
  <si>
    <t>مستورد</t>
  </si>
  <si>
    <t>28207272102138</t>
  </si>
  <si>
    <t>01224747370</t>
  </si>
  <si>
    <t>سهيله محمد محمود محمد عبدالمقصود</t>
  </si>
  <si>
    <t>01019387623</t>
  </si>
  <si>
    <t>29602012108108</t>
  </si>
  <si>
    <t>سيف محمد عبدالنبى صبحى محمد</t>
  </si>
  <si>
    <t>Seif Mohamed Abdelnaby</t>
  </si>
  <si>
    <t xml:space="preserve">كمبوند يوتوبيا سيتى - حدائق اكتوبر </t>
  </si>
  <si>
    <t>محمد عبدالنبى صبحى محمد</t>
  </si>
  <si>
    <t>سائق</t>
  </si>
  <si>
    <t>28701010114156</t>
  </si>
  <si>
    <t>01065027109-01205929297</t>
  </si>
  <si>
    <t xml:space="preserve">سالى محمد عبداللطيف سليم </t>
  </si>
  <si>
    <t>01099206607-01207241506</t>
  </si>
  <si>
    <t>28711282100745</t>
  </si>
  <si>
    <t>mohamedkarika741@gmail.com</t>
  </si>
  <si>
    <t>سيف هشام انور عبدالعزيز محمود</t>
  </si>
  <si>
    <t>Seif Hisham Anwar</t>
  </si>
  <si>
    <t>الجيزه /الهرم</t>
  </si>
  <si>
    <t>كمبوند-بيت المصريه</t>
  </si>
  <si>
    <t>هشام انور عبدالعزيز محمود</t>
  </si>
  <si>
    <t>مهندس</t>
  </si>
  <si>
    <t>28705092100757</t>
  </si>
  <si>
    <t>01005588456</t>
  </si>
  <si>
    <t>سمر عبدالمجيد سيد عبدالمجيد</t>
  </si>
  <si>
    <t>01069635054</t>
  </si>
  <si>
    <t>29002242102586</t>
  </si>
  <si>
    <t>عاصم محمد عوض محمد عوض</t>
  </si>
  <si>
    <t>Assam Mohamed Awad</t>
  </si>
  <si>
    <t>دهشور - حدائق اكتوبر</t>
  </si>
  <si>
    <t>محمد عوض محمد عوض</t>
  </si>
  <si>
    <t xml:space="preserve">مشرف على البيع </t>
  </si>
  <si>
    <t>28801012126954</t>
  </si>
  <si>
    <t>01013998697</t>
  </si>
  <si>
    <t xml:space="preserve">شيماء عرفه عبدالرحمن ابراهيم </t>
  </si>
  <si>
    <t>01002216142</t>
  </si>
  <si>
    <t>29006011305901</t>
  </si>
  <si>
    <t>Mohamed.Awad.Mohamed88@gmail,com</t>
  </si>
  <si>
    <t>عاليا احمد على مرسى على عبدالله</t>
  </si>
  <si>
    <t>Alia Ahmed Ali Morsy</t>
  </si>
  <si>
    <t>الجيزه/العجوزه</t>
  </si>
  <si>
    <t>احمد على مرسى على عبدالله</t>
  </si>
  <si>
    <t>28305160104334</t>
  </si>
  <si>
    <t>01001983130</t>
  </si>
  <si>
    <t xml:space="preserve">ايمان نجيب سالم فارس مشتهى </t>
  </si>
  <si>
    <t>01012562448</t>
  </si>
  <si>
    <t>28501192104429</t>
  </si>
  <si>
    <t>عمر محمود عبدالرحمن رياض محمود</t>
  </si>
  <si>
    <t>Omer Mahmoud Riad  Mahmoud</t>
  </si>
  <si>
    <t>كفرالشيخ/ثانى كفرالشيخ</t>
  </si>
  <si>
    <t>28512141501492</t>
  </si>
  <si>
    <t>هايدى صلاح احمد على الاطروش</t>
  </si>
  <si>
    <t>01004932546</t>
  </si>
  <si>
    <t>28906201500201</t>
  </si>
  <si>
    <t>HAIDYSALAH100@GMAIL.COM</t>
  </si>
  <si>
    <t>كارما احمد  ادم رياض دام</t>
  </si>
  <si>
    <t>Karma ahmed adam</t>
  </si>
  <si>
    <t xml:space="preserve">القاهره/مدينه نصر اول </t>
  </si>
  <si>
    <t>احمد  ادم رياض دام</t>
  </si>
  <si>
    <t xml:space="preserve">مهندس مدنى </t>
  </si>
  <si>
    <t>28704100104639</t>
  </si>
  <si>
    <t>01100262666</t>
  </si>
  <si>
    <t>داليا عبدالرحمن محمد احمد</t>
  </si>
  <si>
    <t>01063806173</t>
  </si>
  <si>
    <t>28706040102243</t>
  </si>
  <si>
    <t>كارما محمد عادل على موسى احمد</t>
  </si>
  <si>
    <t>Karma Mohamed Adel</t>
  </si>
  <si>
    <t xml:space="preserve">بدايه -حدائق اكتوبر </t>
  </si>
  <si>
    <t>محمد عادل على موسى احمد</t>
  </si>
  <si>
    <t>28805272100938</t>
  </si>
  <si>
    <t>1005860732</t>
  </si>
  <si>
    <t>ياسمين عبدالوهاب فؤاد محمود</t>
  </si>
  <si>
    <t xml:space="preserve">  w01118166774-01001443619</t>
  </si>
  <si>
    <t>29201010124985</t>
  </si>
  <si>
    <t>mohamed.adel1988@yahoo.com</t>
  </si>
  <si>
    <t>كارما محمد عيد ذكى عبدالباقى العسال</t>
  </si>
  <si>
    <t>Karma Mohamed Eid</t>
  </si>
  <si>
    <t>حدائق اكتوبر - كمبوند اللوتس</t>
  </si>
  <si>
    <t xml:space="preserve">محمد عيد ذكى </t>
  </si>
  <si>
    <t>28509222102711</t>
  </si>
  <si>
    <t>01144204056</t>
  </si>
  <si>
    <t>امنيه بدوى عثمان بدوى</t>
  </si>
  <si>
    <t>01115131509</t>
  </si>
  <si>
    <t>29511222100961</t>
  </si>
  <si>
    <t>Karim Alaa Abbass Tagyan</t>
  </si>
  <si>
    <t>اشجار سيتى كمبوند</t>
  </si>
  <si>
    <t>01001828111</t>
  </si>
  <si>
    <t>ريم حسين عبدالمجيد</t>
  </si>
  <si>
    <t>01003157949</t>
  </si>
  <si>
    <t xml:space="preserve">كنده ايهاب ابراهيم محمد طه </t>
  </si>
  <si>
    <t>Kinda Ehab Ebrahim</t>
  </si>
  <si>
    <t>القاهره/الساحل</t>
  </si>
  <si>
    <t xml:space="preserve">ايهاب ابراهيم محمد طه </t>
  </si>
  <si>
    <t>28705120103074</t>
  </si>
  <si>
    <t>01110074344</t>
  </si>
  <si>
    <t xml:space="preserve">ايه حسام محمد ابراهيم </t>
  </si>
  <si>
    <t>01145251187</t>
  </si>
  <si>
    <t>29609151404301</t>
  </si>
  <si>
    <t>ehabtaha16@gmail.com</t>
  </si>
  <si>
    <t>كنده محمد امير محمد احمد</t>
  </si>
  <si>
    <t>Kinda Mohamed Amir</t>
  </si>
  <si>
    <t xml:space="preserve">الجيزه/6اكتوبر اول </t>
  </si>
  <si>
    <t>1185شارع على ابن ابى طالب- حدائق اكتوبر</t>
  </si>
  <si>
    <t>محمد امير محمد احمد</t>
  </si>
  <si>
    <t>صاحب شركه</t>
  </si>
  <si>
    <t>28904100103038</t>
  </si>
  <si>
    <t>نجلاء عبدالمحسن محمود احمد</t>
  </si>
  <si>
    <t>01157057077</t>
  </si>
  <si>
    <t>29308072103541</t>
  </si>
  <si>
    <t xml:space="preserve">لارا عاصم عربى هاشم على </t>
  </si>
  <si>
    <t>lara asem araby</t>
  </si>
  <si>
    <t>القاهره/عين شمس</t>
  </si>
  <si>
    <t>حدائق اكتوبر -الحى الاسبانى</t>
  </si>
  <si>
    <t xml:space="preserve">عاصم عربى هاشم على </t>
  </si>
  <si>
    <t>28710120100354</t>
  </si>
  <si>
    <t>01068880467</t>
  </si>
  <si>
    <t>ايه انور على محمد</t>
  </si>
  <si>
    <t>01275477254</t>
  </si>
  <si>
    <t>28812250100523</t>
  </si>
  <si>
    <t>Layan Ahmed Hamdy</t>
  </si>
  <si>
    <t>القاهره/المعادى</t>
  </si>
  <si>
    <t>حدائق اكتوبر- الياسمين</t>
  </si>
  <si>
    <t xml:space="preserve">hr مدير </t>
  </si>
  <si>
    <t>28803040104292</t>
  </si>
  <si>
    <t>01027799463</t>
  </si>
  <si>
    <t xml:space="preserve">نورا اشرف عثمان الدسوقى </t>
  </si>
  <si>
    <t>01004029750</t>
  </si>
  <si>
    <t>29312140101568</t>
  </si>
  <si>
    <t>Ahmed1Hamdy@hotmail.com</t>
  </si>
  <si>
    <t>مالك حسين محمد حسين ابراهيم</t>
  </si>
  <si>
    <t>Malek Hussein Mohamed</t>
  </si>
  <si>
    <t>الجيزه/الشيخ زايد</t>
  </si>
  <si>
    <t>حسين محمد حسين ابراهيم</t>
  </si>
  <si>
    <t>28907040103199</t>
  </si>
  <si>
    <t>01000058952</t>
  </si>
  <si>
    <t>مى محمود محمد على صبره</t>
  </si>
  <si>
    <t>01030191323</t>
  </si>
  <si>
    <t>28905010107065</t>
  </si>
  <si>
    <t>Hussein.4.7.89@gmail.com</t>
  </si>
  <si>
    <t>mai_saber@hotmail.cim</t>
  </si>
  <si>
    <t xml:space="preserve">مالك محمد فتحى عبد الرافع محمد </t>
  </si>
  <si>
    <t>Malek Mohamed Fathy</t>
  </si>
  <si>
    <t xml:space="preserve">القاهره/البساتين </t>
  </si>
  <si>
    <t xml:space="preserve">اخصائى تحاليل </t>
  </si>
  <si>
    <t>مالك محمد مجدى مخلوف محمد</t>
  </si>
  <si>
    <t>Malek Mohamed Magde</t>
  </si>
  <si>
    <t>الجيزه/مركز اوسيم</t>
  </si>
  <si>
    <t>مساكن دهشور -1035 شارع</t>
  </si>
  <si>
    <t>محمد مجدى مخلوف محمد</t>
  </si>
  <si>
    <t>29003072102833</t>
  </si>
  <si>
    <t>01140518392-w01021402142</t>
  </si>
  <si>
    <t>ساره نبيل مصطفى عبدالله السيد</t>
  </si>
  <si>
    <t>01159804045</t>
  </si>
  <si>
    <t>29411040101763</t>
  </si>
  <si>
    <t>محمد ابراهيم سيد محمد حسن</t>
  </si>
  <si>
    <t>Mohamed Ibraheem Sayed</t>
  </si>
  <si>
    <t xml:space="preserve"> حدائق اكتوبر سيتى كمبوند</t>
  </si>
  <si>
    <t>ابراهيم سيد محمد حسن</t>
  </si>
  <si>
    <t>مهندس كميائى</t>
  </si>
  <si>
    <t>28908302102471</t>
  </si>
  <si>
    <t>01111377702</t>
  </si>
  <si>
    <t>01550070989</t>
  </si>
  <si>
    <t>28902210102344</t>
  </si>
  <si>
    <t>Marwamohmoud6474@gmail.com</t>
  </si>
  <si>
    <t xml:space="preserve">محمود خالد محمد اسماعيل الصغير </t>
  </si>
  <si>
    <t>Mahmoud   Khaled Mohamed Ismail</t>
  </si>
  <si>
    <t xml:space="preserve">خالد محمد اسماعيل الصغير </t>
  </si>
  <si>
    <t xml:space="preserve">استشارى تحاليل </t>
  </si>
  <si>
    <t>28502240100593</t>
  </si>
  <si>
    <t>01111698952</t>
  </si>
  <si>
    <t xml:space="preserve">هبه محمد عبدالمنعم حجازى </t>
  </si>
  <si>
    <t>0106265934</t>
  </si>
  <si>
    <t>29207261402729</t>
  </si>
  <si>
    <t>khaled2111@yahoo.com</t>
  </si>
  <si>
    <t>مريم محمد شريف محمد عبد الهادى شريف</t>
  </si>
  <si>
    <t xml:space="preserve">ملكG.4 </t>
  </si>
  <si>
    <t>Mariam Mohamed Sherif mohamed</t>
  </si>
  <si>
    <t>حدائق اكتوبر -مدينه زويل</t>
  </si>
  <si>
    <t xml:space="preserve"> محمد شريف محمد عبد الهادى شريف</t>
  </si>
  <si>
    <t>ظابط شرطه</t>
  </si>
  <si>
    <t>28704130103297</t>
  </si>
  <si>
    <t>01111883588</t>
  </si>
  <si>
    <t xml:space="preserve">غادة جمال كمال كامل على </t>
  </si>
  <si>
    <t>01125665854</t>
  </si>
  <si>
    <t>28901210103743</t>
  </si>
  <si>
    <t xml:space="preserve">yt.thanis1@gmail.com </t>
  </si>
  <si>
    <t xml:space="preserve">نغم علاء الدين محسن محمود حسن حسنى </t>
  </si>
  <si>
    <t>يونس kg.1</t>
  </si>
  <si>
    <t>Nagham Alaa Eldin mohsen</t>
  </si>
  <si>
    <t>القاهره/مصر الجديده</t>
  </si>
  <si>
    <t xml:space="preserve">علاء الدين محسن محمود حسن حسنى </t>
  </si>
  <si>
    <t xml:space="preserve">مندوب بيع </t>
  </si>
  <si>
    <t>28706200102458</t>
  </si>
  <si>
    <t>01559355587</t>
  </si>
  <si>
    <t>اميره شعراوى حسن عبد الرازق</t>
  </si>
  <si>
    <t>01207044334</t>
  </si>
  <si>
    <t>28804270103186</t>
  </si>
  <si>
    <t>a.mohsny87@gmail,com</t>
  </si>
  <si>
    <t xml:space="preserve">نوح عامر عاصم محمد مهدى </t>
  </si>
  <si>
    <t>Nouh Amer Assem Mohamed</t>
  </si>
  <si>
    <t xml:space="preserve">الجيزه/اكتوبر اول </t>
  </si>
  <si>
    <t xml:space="preserve">عامر عاصم محمد مهدى </t>
  </si>
  <si>
    <t xml:space="preserve">مدير معدات </t>
  </si>
  <si>
    <t>28504130104499</t>
  </si>
  <si>
    <t>01010600664</t>
  </si>
  <si>
    <t xml:space="preserve">سهيله مصطفى على سليمان </t>
  </si>
  <si>
    <t>01005555078</t>
  </si>
  <si>
    <t>29303230101126</t>
  </si>
  <si>
    <t xml:space="preserve">هشام عبد الباسط حسن البنا عبدالباسط </t>
  </si>
  <si>
    <t>Hesham Abdelbasset Hassan</t>
  </si>
  <si>
    <t xml:space="preserve">دار مصر-حدائق اكتوبر </t>
  </si>
  <si>
    <t>عبد الباسط حسن البنا عبدالباسط عبدالرحمن البنا</t>
  </si>
  <si>
    <t>طبيب بشرى حر</t>
  </si>
  <si>
    <t>28905052103094</t>
  </si>
  <si>
    <t>01000384919</t>
  </si>
  <si>
    <t>زينب فرناس عبدالباسط عبدالرحمن</t>
  </si>
  <si>
    <t>01118115066</t>
  </si>
  <si>
    <t>29606278800606</t>
  </si>
  <si>
    <t>basset_hassan@hotmail.com</t>
  </si>
  <si>
    <t>zainab.feras@gmail.com</t>
  </si>
  <si>
    <t>ياسين عمرو احمد كامل عمرو</t>
  </si>
  <si>
    <t xml:space="preserve">Yaseen Amr Ahmed </t>
  </si>
  <si>
    <t>القاهره/مصرالجديده</t>
  </si>
  <si>
    <t xml:space="preserve"> عمرو احمد كامل عمرو</t>
  </si>
  <si>
    <t>01270888288</t>
  </si>
  <si>
    <t xml:space="preserve">مروه محمد هاشم فرغلى </t>
  </si>
  <si>
    <t>01270000502</t>
  </si>
  <si>
    <t>amr.kameliheww.com.eg</t>
  </si>
  <si>
    <t>يحيى نادى صابر محمد احمد</t>
  </si>
  <si>
    <t>راما 1</t>
  </si>
  <si>
    <t>Yehia Nady Saber</t>
  </si>
  <si>
    <t>حدايق اكتوبر-دهشور</t>
  </si>
  <si>
    <t>نادى صابر محمد احمد</t>
  </si>
  <si>
    <t xml:space="preserve">شيماء احمد ذكى عبدالحليم </t>
  </si>
  <si>
    <t>01127539847</t>
  </si>
  <si>
    <t>nader_1985@yahoo.com</t>
  </si>
  <si>
    <t>shim.shimshima@yahoo.com</t>
  </si>
  <si>
    <t>يوسف عماد احمد عبدالقادر احمد</t>
  </si>
  <si>
    <t xml:space="preserve">Yossef Emad Ahmed </t>
  </si>
  <si>
    <t>عماد احمد عبد القادر احمد</t>
  </si>
  <si>
    <t>اعمال حره</t>
  </si>
  <si>
    <t>28607122104777</t>
  </si>
  <si>
    <t>01007768897</t>
  </si>
  <si>
    <t>ساره حسن عبدالعال غريب</t>
  </si>
  <si>
    <t>29303072100443</t>
  </si>
  <si>
    <t>Yossef Hesham Barakat</t>
  </si>
  <si>
    <t>كمبوند يوتيوبيا حدائق اكتوبر</t>
  </si>
  <si>
    <t>01551000499</t>
  </si>
  <si>
    <t xml:space="preserve">يونس وائل احمد راضى يونس </t>
  </si>
  <si>
    <t>انس g.6</t>
  </si>
  <si>
    <t>Younes Wael Ahmed Rady</t>
  </si>
  <si>
    <t xml:space="preserve"> وائل احمد راضى يونس </t>
  </si>
  <si>
    <t>it</t>
  </si>
  <si>
    <t>28709282105459</t>
  </si>
  <si>
    <t>01002264210</t>
  </si>
  <si>
    <t xml:space="preserve">ايمان محمود سيد حسن قطب </t>
  </si>
  <si>
    <t>01007623397</t>
  </si>
  <si>
    <t>28801042101646</t>
  </si>
  <si>
    <t>مازن محمد عبد الهادى عبد المحسن</t>
  </si>
  <si>
    <t xml:space="preserve">Mazen Mohamed Abdelhady </t>
  </si>
  <si>
    <t>حدائق اكتوبر -كمبوند الياسمين</t>
  </si>
  <si>
    <t xml:space="preserve">محمد عبدالهادى عبد المحسن على </t>
  </si>
  <si>
    <t>01013253208</t>
  </si>
  <si>
    <t xml:space="preserve">شيرهان عز الدين </t>
  </si>
  <si>
    <t>01007893630</t>
  </si>
  <si>
    <t>G.6</t>
  </si>
  <si>
    <t>ارقام تليفونات</t>
  </si>
  <si>
    <t>الطوارئ</t>
  </si>
  <si>
    <t xml:space="preserve">اسر هيثم محمد ابراهيم زكى السماع </t>
  </si>
  <si>
    <t>Aser Haitham Mohamed</t>
  </si>
  <si>
    <t>الجيزه /امبابه</t>
  </si>
  <si>
    <t>محول</t>
  </si>
  <si>
    <t xml:space="preserve"> هيثم محمد ابراهيم زكى السماع </t>
  </si>
  <si>
    <t>نفس رقم الام</t>
  </si>
  <si>
    <t>28407122104093</t>
  </si>
  <si>
    <t>منى حسين عبدالخالق محمد</t>
  </si>
  <si>
    <t>01116419994/Whatsapp01010006628</t>
  </si>
  <si>
    <t>لايوجد</t>
  </si>
  <si>
    <t>اسر محمود اسماعيل زكريا محمود</t>
  </si>
  <si>
    <t>لمى2</t>
  </si>
  <si>
    <t xml:space="preserve">Asser Mohmoud Ismail </t>
  </si>
  <si>
    <t>بلوك12/24 المخابرات امام كمبوند كنز</t>
  </si>
  <si>
    <t>محمود اسماعيل زكريا محمود</t>
  </si>
  <si>
    <t xml:space="preserve">متوفى </t>
  </si>
  <si>
    <t>28504272100253</t>
  </si>
  <si>
    <t xml:space="preserve">سلمى قطب ابراهيم قطب </t>
  </si>
  <si>
    <t>01144774482</t>
  </si>
  <si>
    <t xml:space="preserve">ارمله </t>
  </si>
  <si>
    <t xml:space="preserve">انجيلا اشرف شكر فهمى اسطفانوس </t>
  </si>
  <si>
    <t>Angela Ashraf Shoukr</t>
  </si>
  <si>
    <t>كمبوند دجله جاردنز</t>
  </si>
  <si>
    <t xml:space="preserve">اشرف شكر فهمى اسطفانوس </t>
  </si>
  <si>
    <t>ساره نبيل جرجس عبدالله</t>
  </si>
  <si>
    <t>ashrafshhukr@yahoo.com</t>
  </si>
  <si>
    <t>sarahhashraff5@gmail</t>
  </si>
  <si>
    <t>انس وائل احمد راضى يونس</t>
  </si>
  <si>
    <t>Anas Wael Ahmed</t>
  </si>
  <si>
    <t>الجيزه /الوراق</t>
  </si>
  <si>
    <t>وائل احمد راضى يونس</t>
  </si>
  <si>
    <t>It</t>
  </si>
  <si>
    <t>wael.rady@outlook.com</t>
  </si>
  <si>
    <t>eman.katb@outlook.com</t>
  </si>
  <si>
    <t>تايا هيثم فاروق السيد محمد حسن</t>
  </si>
  <si>
    <t>Taya Haytham Farouk</t>
  </si>
  <si>
    <t xml:space="preserve"> هيثم فاروق السيد محمد حسن</t>
  </si>
  <si>
    <t>01111115931</t>
  </si>
  <si>
    <t>27509090105312</t>
  </si>
  <si>
    <t>نجلاء محمد حسين محمد</t>
  </si>
  <si>
    <t>01114134104</t>
  </si>
  <si>
    <t>hfarouk@mcit.gov.eg</t>
  </si>
  <si>
    <t>naglaael@gmail.com</t>
  </si>
  <si>
    <t>الخاله(01118444033)</t>
  </si>
  <si>
    <t>جودى احمد حسين اسماعيل عويضه</t>
  </si>
  <si>
    <t>Judy Ahmed Hussin</t>
  </si>
  <si>
    <t>القاهره/بولاق</t>
  </si>
  <si>
    <t>احمد حسين اسماعيل عويضه</t>
  </si>
  <si>
    <t>01093271319</t>
  </si>
  <si>
    <t xml:space="preserve">خدمه عملاء </t>
  </si>
  <si>
    <t>28307050103319</t>
  </si>
  <si>
    <t xml:space="preserve">هدير سيد حسن عرابى </t>
  </si>
  <si>
    <t>01006604032</t>
  </si>
  <si>
    <t xml:space="preserve">ديمه اشرف على عبدالسلام ادريس </t>
  </si>
  <si>
    <t>Dema Ashraf Ali</t>
  </si>
  <si>
    <t>الخارج/السعوديه</t>
  </si>
  <si>
    <t>21كمبوند برديسي-حدائق اكتوبر</t>
  </si>
  <si>
    <t>اشرف على عبدالسلام ادريس</t>
  </si>
  <si>
    <t>01011203460</t>
  </si>
  <si>
    <t>26802080100075</t>
  </si>
  <si>
    <t xml:space="preserve">رانيا فتحى عبدالعظيم خليل </t>
  </si>
  <si>
    <t>01019541271</t>
  </si>
  <si>
    <t>مطلقه</t>
  </si>
  <si>
    <t xml:space="preserve">الام </t>
  </si>
  <si>
    <t>رودينا كريم احمد عيد شعبان</t>
  </si>
  <si>
    <t>انسG.8</t>
  </si>
  <si>
    <t xml:space="preserve">Rodina Kareem Ahmed Eid </t>
  </si>
  <si>
    <t>كريم احمد عيد شعبان</t>
  </si>
  <si>
    <t>01146543969</t>
  </si>
  <si>
    <t>29009091900854</t>
  </si>
  <si>
    <t>رقيه ابراهيم محمد ابراهيم</t>
  </si>
  <si>
    <t>01011321725</t>
  </si>
  <si>
    <t>شهاب اشرف عبدالنبى عبدالمنعم عامر شهاب</t>
  </si>
  <si>
    <t>Shehap Ashraf Abd El-Naby</t>
  </si>
  <si>
    <t>اشرف عبدالنبى عبدالمنعم عامر شهاب</t>
  </si>
  <si>
    <t>01124997024</t>
  </si>
  <si>
    <t>محاسب</t>
  </si>
  <si>
    <t>27303261401198</t>
  </si>
  <si>
    <t xml:space="preserve">عيشه شحته عبد البديع عامر </t>
  </si>
  <si>
    <t>01554892073</t>
  </si>
  <si>
    <t>Asgrafonly2001@yahoo.com</t>
  </si>
  <si>
    <t>عمار اشرف ناصر عبدالحميد عتابى سالم</t>
  </si>
  <si>
    <t>G.7 ريتال</t>
  </si>
  <si>
    <t>Ammar Ashraf Nasser</t>
  </si>
  <si>
    <t>القاهره / مدينة نصر ثان</t>
  </si>
  <si>
    <t>16كمبوند المعموره-جمال عبدالناصر-6اكتوبر</t>
  </si>
  <si>
    <t>اشرف ناصر عبدالحميد عتابى سالم</t>
  </si>
  <si>
    <t>01000355560</t>
  </si>
  <si>
    <t>مدير hr</t>
  </si>
  <si>
    <t>28602140104855</t>
  </si>
  <si>
    <t>ايمان سيد عبدالصادق على سليم</t>
  </si>
  <si>
    <t>ash.Ataby@gmail.com</t>
  </si>
  <si>
    <t>العمه(ايه)01022565464</t>
  </si>
  <si>
    <t xml:space="preserve">عمر حسام عوض الشربينى على </t>
  </si>
  <si>
    <t>مريم G.8/حمزه2</t>
  </si>
  <si>
    <t>Omar Hossam Awad</t>
  </si>
  <si>
    <t xml:space="preserve">القاهره/المعادى </t>
  </si>
  <si>
    <t>كمبوند مدينه الرحاب اكتوبر</t>
  </si>
  <si>
    <t xml:space="preserve">حسام عوض الشربينى على </t>
  </si>
  <si>
    <t>28202052102771</t>
  </si>
  <si>
    <t>اميره زين الدين على طه عبدالقادر</t>
  </si>
  <si>
    <t>amirazeeneldain@gmail.com</t>
  </si>
  <si>
    <t>ارمله</t>
  </si>
  <si>
    <t xml:space="preserve">عمرو محمد عوض الشربينى على </t>
  </si>
  <si>
    <t>يحيى3</t>
  </si>
  <si>
    <t>Amr Mohamed awad</t>
  </si>
  <si>
    <t>الجيزه/هرم</t>
  </si>
  <si>
    <t>مدينه الرحاب اكتوبر</t>
  </si>
  <si>
    <t>محمد عوض الشربينى على</t>
  </si>
  <si>
    <t>01006331852</t>
  </si>
  <si>
    <t>مدير معلومات</t>
  </si>
  <si>
    <t>28509192102494</t>
  </si>
  <si>
    <t>ايه علاء الدين محمد محمود</t>
  </si>
  <si>
    <t>-01022565464</t>
  </si>
  <si>
    <t>itawad@gmail.com</t>
  </si>
  <si>
    <t>ayamr99@gmail.com</t>
  </si>
  <si>
    <t>العمه(اميره)01110772222</t>
  </si>
  <si>
    <t>فارس احمد السيد جوده عبدالمجيد</t>
  </si>
  <si>
    <t>Fares Ahmed El-Sayed</t>
  </si>
  <si>
    <t>دار مصر-حدائق اكتوبر</t>
  </si>
  <si>
    <t xml:space="preserve"> احمد السيد جوده عبدالمجيد</t>
  </si>
  <si>
    <t>01008616029</t>
  </si>
  <si>
    <t>خلود عبدالكريم محمود حسين</t>
  </si>
  <si>
    <t>-01066625330</t>
  </si>
  <si>
    <t>Ahelgo77@gmail.com</t>
  </si>
  <si>
    <t>الجد(ناديه)0100428966</t>
  </si>
  <si>
    <t xml:space="preserve">فريده محمد عماد احمد شوقى محمد توفيق </t>
  </si>
  <si>
    <t>Farida Mohamed Emad</t>
  </si>
  <si>
    <t>مدينه الرحاب اكتوبر-اكتوبر جاردنز</t>
  </si>
  <si>
    <t xml:space="preserve"> محمد عماد احمد شوقى محمد توفيق </t>
  </si>
  <si>
    <t>01212024864</t>
  </si>
  <si>
    <t>موظف ضرائب</t>
  </si>
  <si>
    <t>28306042102676</t>
  </si>
  <si>
    <t xml:space="preserve">ساره حنفى محمود على </t>
  </si>
  <si>
    <t>01202246602</t>
  </si>
  <si>
    <t>m_donya2006@yahoo.com</t>
  </si>
  <si>
    <t>العم(مصطفى)01111556956-01067323706</t>
  </si>
  <si>
    <t xml:space="preserve">فهد محمد ابراهيم محمد السيد شاهين </t>
  </si>
  <si>
    <t>Fahd Mohamed Ibrahim</t>
  </si>
  <si>
    <t xml:space="preserve">محمد ابراهيم محمد السيد شاهين </t>
  </si>
  <si>
    <t>01013022533</t>
  </si>
  <si>
    <t>28306030100139</t>
  </si>
  <si>
    <t>ناديه محمد احمد محمد</t>
  </si>
  <si>
    <t>بدون</t>
  </si>
  <si>
    <t xml:space="preserve">كادى أكرامى يسرى محمد احمد حسن </t>
  </si>
  <si>
    <t>تاليا G.5</t>
  </si>
  <si>
    <t>Cady Ekramy Yossry</t>
  </si>
  <si>
    <t>القاهره/الخليفة</t>
  </si>
  <si>
    <t>136شقه1 كمبوند دجله جاردنز حدائق أكتوبر</t>
  </si>
  <si>
    <t xml:space="preserve">أكرامى يسرى محمد احمد حسن </t>
  </si>
  <si>
    <t xml:space="preserve">مدرب كره قدم </t>
  </si>
  <si>
    <t>28004040200496</t>
  </si>
  <si>
    <t xml:space="preserve">مروه سيد محمود محمد طنطاوى </t>
  </si>
  <si>
    <t>01030393634</t>
  </si>
  <si>
    <t>كريم حسين محمد حسين ابراهيم</t>
  </si>
  <si>
    <t>Karim Hussein Mohamed</t>
  </si>
  <si>
    <t>الجيزه/6اكتوبر اول</t>
  </si>
  <si>
    <t xml:space="preserve"> حسين محمد حسين ابراهيم</t>
  </si>
  <si>
    <t>-01030191323</t>
  </si>
  <si>
    <t>mai_sabra@hotmail.com</t>
  </si>
  <si>
    <t>الجد(امانى)01001184608</t>
  </si>
  <si>
    <t>Mohamed Ahmed Abd El-sattar</t>
  </si>
  <si>
    <t>حدائق اكتوبر-كمبوند المستثمرين</t>
  </si>
  <si>
    <t xml:space="preserve"> احمد عبدالستار احمد عبدالخالق</t>
  </si>
  <si>
    <t>01027719196</t>
  </si>
  <si>
    <t>طبيب اسنان</t>
  </si>
  <si>
    <t>28603061501471</t>
  </si>
  <si>
    <t>نوال جمعه محمد على جبر خنصوره</t>
  </si>
  <si>
    <t>01023349064</t>
  </si>
  <si>
    <t>Gimannawal@gmail.com</t>
  </si>
  <si>
    <t>محمد احمد عبدالمحسن محمد محمد</t>
  </si>
  <si>
    <t>Mohamed Ahmed Abd El-mohsen</t>
  </si>
  <si>
    <t xml:space="preserve"> احمد عبدالمحسن محمد محمد</t>
  </si>
  <si>
    <t>01001054256</t>
  </si>
  <si>
    <t>28309122104296</t>
  </si>
  <si>
    <t>رانيا احمد سيد احمد</t>
  </si>
  <si>
    <t>01069364400</t>
  </si>
  <si>
    <t>Ahmedadbelmohsen@gmail</t>
  </si>
  <si>
    <t>ranoosh9952@gmail</t>
  </si>
  <si>
    <t xml:space="preserve">مرام السيد مجدى درويش </t>
  </si>
  <si>
    <t>ريم g.3</t>
  </si>
  <si>
    <t>Maram El sayed Magdy</t>
  </si>
  <si>
    <t>القليوبية/مركز بنها</t>
  </si>
  <si>
    <t xml:space="preserve">السيد مجدى درويش </t>
  </si>
  <si>
    <t>01004812420</t>
  </si>
  <si>
    <t>28601121401613</t>
  </si>
  <si>
    <t>عزيزة محمود جمال محمود</t>
  </si>
  <si>
    <t>01006920787</t>
  </si>
  <si>
    <t>elsayed,Darish42@gmail,com</t>
  </si>
  <si>
    <t>aaziza.srag94@gmail.com</t>
  </si>
  <si>
    <t>ملك محمد أحمد عبداللطيف أحمد</t>
  </si>
  <si>
    <t>Malak Mohamed Ahmed</t>
  </si>
  <si>
    <t>الخارج/الكويت</t>
  </si>
  <si>
    <t>كمبوند روك إيدن حدائق اكتوبر</t>
  </si>
  <si>
    <t>محمد أحمد عبداللطيف أحمد</t>
  </si>
  <si>
    <t>01012028039</t>
  </si>
  <si>
    <t>27601132601874</t>
  </si>
  <si>
    <t>سماح محمد احمد محمد</t>
  </si>
  <si>
    <t>samaheltoukhy77@gmail.com</t>
  </si>
  <si>
    <t xml:space="preserve">يارا كريم ميسور محمد اسماعيل اسماعيل </t>
  </si>
  <si>
    <t>Yara Kareem Maysour</t>
  </si>
  <si>
    <t>حي الاشجار عماره81 شقه2 الدور الارضي</t>
  </si>
  <si>
    <t>كريم ميسور محمد اسماعيل اسماعيل</t>
  </si>
  <si>
    <t>28203110102619</t>
  </si>
  <si>
    <t>منار محى الدين محمد رشاد</t>
  </si>
  <si>
    <t>01011421145</t>
  </si>
  <si>
    <t>ياسين ايهاب محمد محمود السيد عوض</t>
  </si>
  <si>
    <t>Yassen Ehab Mohamed</t>
  </si>
  <si>
    <t>الجيزه/الدقى</t>
  </si>
  <si>
    <t xml:space="preserve"> ايهاب محمد محمود السيد عوض</t>
  </si>
  <si>
    <t>01500044228</t>
  </si>
  <si>
    <t>01020316194</t>
  </si>
  <si>
    <t>ehab-awad@icoud.com</t>
  </si>
  <si>
    <t>rabeemaha093@gmail.com</t>
  </si>
  <si>
    <t xml:space="preserve">ياسين خالد محمد شبل محمد حجازى </t>
  </si>
  <si>
    <t>محمد G.4/كنزى G.7</t>
  </si>
  <si>
    <t>Yassen Khaled Mohamed</t>
  </si>
  <si>
    <t xml:space="preserve"> خالد محمد شبل محمد حجازى </t>
  </si>
  <si>
    <t>28401182102393</t>
  </si>
  <si>
    <t xml:space="preserve">محاسن محمد عابد سليمان </t>
  </si>
  <si>
    <t>01095512266</t>
  </si>
  <si>
    <t>ولايه للام</t>
  </si>
  <si>
    <t>يامن عبدالرحمن احمد طه عطية</t>
  </si>
  <si>
    <t>سندراg.4</t>
  </si>
  <si>
    <t>Yamen Abd-El Rahman Ahmed</t>
  </si>
  <si>
    <t>مدينه الاشجار-جاردنز اكتوبر</t>
  </si>
  <si>
    <t>عبدالرحمن احمد طه عطية</t>
  </si>
  <si>
    <t>01001724248-01121202777</t>
  </si>
  <si>
    <t>28104010106236</t>
  </si>
  <si>
    <t>ريم سعيد عبدالله عيد احمد</t>
  </si>
  <si>
    <t>01015762827-01140509860</t>
  </si>
  <si>
    <t>reemsaeid1212@gmail.com</t>
  </si>
  <si>
    <t>abdocairo2005@gmail.com</t>
  </si>
  <si>
    <t>عبير عادل (الخاله)0110665322</t>
  </si>
  <si>
    <t xml:space="preserve">يوسف محمد رمضان عبدالحفيظ احمد </t>
  </si>
  <si>
    <t>Youssef Mohamed Ramadan</t>
  </si>
  <si>
    <t xml:space="preserve">القاهره/الساحل </t>
  </si>
  <si>
    <t>كمبوند بيتا جرينز</t>
  </si>
  <si>
    <t xml:space="preserve">محمد رمضان عبد الحفيظ احمد </t>
  </si>
  <si>
    <t>01001859065</t>
  </si>
  <si>
    <t>موظف بنك</t>
  </si>
  <si>
    <t>27901020102038</t>
  </si>
  <si>
    <t>رشا ابوالحمد محمد سليم</t>
  </si>
  <si>
    <t>01009830340</t>
  </si>
  <si>
    <t>mramadan@eg-bank.com</t>
  </si>
  <si>
    <t>whitehourse2412@gmail.com</t>
  </si>
  <si>
    <t>class</t>
  </si>
  <si>
    <t>اياد محمد اسامه ابراهيم محمد</t>
  </si>
  <si>
    <t>G.7</t>
  </si>
  <si>
    <t>Eyad Mohamed Osama</t>
  </si>
  <si>
    <t>31208092105898</t>
  </si>
  <si>
    <t xml:space="preserve"> محمد اسامه ابراهيم محمد</t>
  </si>
  <si>
    <t>01128868789</t>
  </si>
  <si>
    <t xml:space="preserve">محاسب </t>
  </si>
  <si>
    <t>28501192100032</t>
  </si>
  <si>
    <t>سالى ابراهيم عبدالله حسن</t>
  </si>
  <si>
    <t>01027795131</t>
  </si>
  <si>
    <t>28512070105043</t>
  </si>
  <si>
    <t>احمد محمد احمد هاشم محمد</t>
  </si>
  <si>
    <t>عز الدين3</t>
  </si>
  <si>
    <t>Ahmed Mohamed Ahmed</t>
  </si>
  <si>
    <t>31207162105436</t>
  </si>
  <si>
    <t>28210102105974</t>
  </si>
  <si>
    <t xml:space="preserve">ايه اسامه عبدالكريم محمد عجلان </t>
  </si>
  <si>
    <t>01062349238</t>
  </si>
  <si>
    <t>29106252103882</t>
  </si>
  <si>
    <t>ابناء عاملين</t>
  </si>
  <si>
    <t>ادم على مختار احمد جاد الرب</t>
  </si>
  <si>
    <t>ديما3</t>
  </si>
  <si>
    <t xml:space="preserve">Adam Ali Mokhtar </t>
  </si>
  <si>
    <t>31210302101372</t>
  </si>
  <si>
    <t xml:space="preserve"> على مختار احمد جاد الرب</t>
  </si>
  <si>
    <t>01099000026</t>
  </si>
  <si>
    <t xml:space="preserve">مدير </t>
  </si>
  <si>
    <t>28701012522812</t>
  </si>
  <si>
    <t>زينب سمير محمود عبدالمقصود</t>
  </si>
  <si>
    <t>01001118358</t>
  </si>
  <si>
    <t>29201282101682</t>
  </si>
  <si>
    <t xml:space="preserve">ادم ايمن كرم غريب محمد </t>
  </si>
  <si>
    <t>نهى 8</t>
  </si>
  <si>
    <t>Adam Ayman Karam</t>
  </si>
  <si>
    <t>31204208800852</t>
  </si>
  <si>
    <t>الخارج/السعودية</t>
  </si>
  <si>
    <t xml:space="preserve">ايمن كرم غريب محمد </t>
  </si>
  <si>
    <t>01140305815</t>
  </si>
  <si>
    <t>28403270101391</t>
  </si>
  <si>
    <t>نهى كامل مصطفى كمال امام</t>
  </si>
  <si>
    <t>28407110101161</t>
  </si>
  <si>
    <t>ناقص صور</t>
  </si>
  <si>
    <t>انس اشرف فوزى محمد محمد</t>
  </si>
  <si>
    <t xml:space="preserve">روئ g.2 /ادم g.4 </t>
  </si>
  <si>
    <t>Anas Ashraf Fawzy</t>
  </si>
  <si>
    <t>31303060100072</t>
  </si>
  <si>
    <t>اشرف فوزى محمد محمد</t>
  </si>
  <si>
    <t>01200722475</t>
  </si>
  <si>
    <t>مهندس مدنى</t>
  </si>
  <si>
    <t>27910251401096</t>
  </si>
  <si>
    <t>هناء رشاد مصطفى التهامى</t>
  </si>
  <si>
    <t>01156821923</t>
  </si>
  <si>
    <t>28607101402603</t>
  </si>
  <si>
    <t>Ashraf_Fawzy08@yahoo.com</t>
  </si>
  <si>
    <t xml:space="preserve">اياد عاصم محمد مدبولى السيد </t>
  </si>
  <si>
    <t>Eyad Assem Moohamed</t>
  </si>
  <si>
    <t>31201192103677</t>
  </si>
  <si>
    <t>الجيزه/الجيزه</t>
  </si>
  <si>
    <t>عاصم محمد مدبولى السيد</t>
  </si>
  <si>
    <t>01272234581</t>
  </si>
  <si>
    <t xml:space="preserve">مهندس ديكور </t>
  </si>
  <si>
    <t>28510200104459</t>
  </si>
  <si>
    <t xml:space="preserve">مى محمد السيد حمزه عثمان </t>
  </si>
  <si>
    <t>01272234583</t>
  </si>
  <si>
    <t>28512030101169</t>
  </si>
  <si>
    <t xml:space="preserve">لايوجد  </t>
  </si>
  <si>
    <t xml:space="preserve">جنا هشام مصطفى عبدالكريم احمد على </t>
  </si>
  <si>
    <t>عمر2/ايتن4</t>
  </si>
  <si>
    <t>Jana Hisham Mostafa</t>
  </si>
  <si>
    <t>31201012101086</t>
  </si>
  <si>
    <t xml:space="preserve"> هشام مصطفى عبدالكريم احمد على </t>
  </si>
  <si>
    <t>01203940949</t>
  </si>
  <si>
    <t>مصور فوتوجرافر</t>
  </si>
  <si>
    <t>28409122100058</t>
  </si>
  <si>
    <t xml:space="preserve">شيماء سيد سيدحنفى </t>
  </si>
  <si>
    <t>01061683145</t>
  </si>
  <si>
    <t>28605121402381</t>
  </si>
  <si>
    <t xml:space="preserve">حازم غريب رضوان محمد رضوان </t>
  </si>
  <si>
    <t>Hazem Gharib Radwan</t>
  </si>
  <si>
    <t>31203260105937</t>
  </si>
  <si>
    <t>القاهره/مدينه نصر اول</t>
  </si>
  <si>
    <t xml:space="preserve">غريب رضوان محمد رضوان </t>
  </si>
  <si>
    <t>01007464688</t>
  </si>
  <si>
    <t xml:space="preserve">صاحب شركه </t>
  </si>
  <si>
    <t>27808012104391</t>
  </si>
  <si>
    <t>شيماء عادل على قط</t>
  </si>
  <si>
    <t>28405272100808</t>
  </si>
  <si>
    <t>ريتال اشرف ناصر عبد الحميد عتابى سالم</t>
  </si>
  <si>
    <t>Rital Ashraf Nasser</t>
  </si>
  <si>
    <t>31105100106528</t>
  </si>
  <si>
    <t>القاهره/مدينه نصرثانى</t>
  </si>
  <si>
    <t>اشرف ناصر عبد الحميد عتابى سالم</t>
  </si>
  <si>
    <t>ايمان سيد عبد الصادق على سالم</t>
  </si>
  <si>
    <t>01223575892</t>
  </si>
  <si>
    <t>28205152100104</t>
  </si>
  <si>
    <t>ريناد محمد اسامه ابراهيم محمد</t>
  </si>
  <si>
    <t>Renad Mohamed Osama</t>
  </si>
  <si>
    <t>31208092105561</t>
  </si>
  <si>
    <t xml:space="preserve">على احمد مرسى عنانى الكشكى </t>
  </si>
  <si>
    <t>Ali Ahmed Morsi</t>
  </si>
  <si>
    <t>31202228801739</t>
  </si>
  <si>
    <t xml:space="preserve">احمد مرسى عنانى الكشكى </t>
  </si>
  <si>
    <t>01008897483</t>
  </si>
  <si>
    <t>دكتور اسنان</t>
  </si>
  <si>
    <t>27401151702437</t>
  </si>
  <si>
    <t xml:space="preserve">مرام محمد على </t>
  </si>
  <si>
    <t>27910011705501</t>
  </si>
  <si>
    <t xml:space="preserve">كامل </t>
  </si>
  <si>
    <t xml:space="preserve">عمر محمود عمر مصطفى عبدالباقى </t>
  </si>
  <si>
    <t>حمزه2/محمد4</t>
  </si>
  <si>
    <t>Omar Mahmoud Omar</t>
  </si>
  <si>
    <t>31209052305432</t>
  </si>
  <si>
    <t>الفيوم/مركز سنورس</t>
  </si>
  <si>
    <t>محمود عمر مصطفى عبدالباقى</t>
  </si>
  <si>
    <t>01000513513</t>
  </si>
  <si>
    <t>28308062301899</t>
  </si>
  <si>
    <t>شيماء ربيع احمد عويس</t>
  </si>
  <si>
    <t>01000832525</t>
  </si>
  <si>
    <t>28611102303703</t>
  </si>
  <si>
    <t>كارما محمد محمود عويس عبدالله</t>
  </si>
  <si>
    <t>محمود4</t>
  </si>
  <si>
    <t>Karma Mohamed Mahmoud</t>
  </si>
  <si>
    <t>31205102102583</t>
  </si>
  <si>
    <t>الجيزه/العجوزة</t>
  </si>
  <si>
    <t>محمد محمود عويس عبدالله</t>
  </si>
  <si>
    <t>مسؤل تخطيط</t>
  </si>
  <si>
    <t>27812242100111</t>
  </si>
  <si>
    <t>دينا سمير عبدالفتاح مصطفى</t>
  </si>
  <si>
    <t>01002915716</t>
  </si>
  <si>
    <t>28310012115746</t>
  </si>
  <si>
    <t xml:space="preserve">كنزى خالد محمد شبل محمد حجازى </t>
  </si>
  <si>
    <t>محمد4/ياسين6</t>
  </si>
  <si>
    <t>Kenzy Khaled Mohamed</t>
  </si>
  <si>
    <t>31105122100329</t>
  </si>
  <si>
    <t xml:space="preserve">خالد محمد شبل محمد حجازى </t>
  </si>
  <si>
    <t>ظابط</t>
  </si>
  <si>
    <t>محاسن محمد عابد سليمان</t>
  </si>
  <si>
    <t>28505122102246</t>
  </si>
  <si>
    <t>مع الام</t>
  </si>
  <si>
    <t>عبير 01110665322/منى 01112229399</t>
  </si>
  <si>
    <t>لوجين اشرف احمد السيد محمد الشيشينى</t>
  </si>
  <si>
    <t>Lojain Ashraf Ahmed</t>
  </si>
  <si>
    <t>31209132106449</t>
  </si>
  <si>
    <t>اشرف احمد السيد محمد الشيشينى</t>
  </si>
  <si>
    <t>01114433346</t>
  </si>
  <si>
    <t>28307282102076</t>
  </si>
  <si>
    <t>بسمه الحسينى الحسينى احمد</t>
  </si>
  <si>
    <t>01114848877</t>
  </si>
  <si>
    <t>28409092101143</t>
  </si>
  <si>
    <t xml:space="preserve">محمد محمد ابراهيم عبد العظيم ابراهيم </t>
  </si>
  <si>
    <t>خالد5</t>
  </si>
  <si>
    <t>Mohamed Mohamed Ibraim</t>
  </si>
  <si>
    <t>31209142106439</t>
  </si>
  <si>
    <t>محمد ابراهيم عبد العظيم ابراهيم</t>
  </si>
  <si>
    <t>محامى</t>
  </si>
  <si>
    <t>28405152106179</t>
  </si>
  <si>
    <t xml:space="preserve">تغريد محمد عبد العظيم ابراهيم </t>
  </si>
  <si>
    <t>01129009339</t>
  </si>
  <si>
    <t>29003052102802</t>
  </si>
  <si>
    <t>( 0111402126 )محم(العم)0102227814ا/لجد ابراهيم)</t>
  </si>
  <si>
    <t>معاذ عمرو محمد السيد مصطفى خليل</t>
  </si>
  <si>
    <t>Moaaz Amr Mohamed</t>
  </si>
  <si>
    <t>31202222104734</t>
  </si>
  <si>
    <t xml:space="preserve">عمرو محمد السيد مصطفى خليل </t>
  </si>
  <si>
    <t>28507172104277</t>
  </si>
  <si>
    <t>غاده عادل فريد حسن</t>
  </si>
  <si>
    <t>01156337531</t>
  </si>
  <si>
    <t>29108242200149</t>
  </si>
  <si>
    <t xml:space="preserve">مليكه محمد عبدالرحمن عزت عبدالرحمن </t>
  </si>
  <si>
    <t>مالك5</t>
  </si>
  <si>
    <t>Malika Mohamed Abd-El Rahman</t>
  </si>
  <si>
    <t>31210080102464</t>
  </si>
  <si>
    <t>القاهره/روض الفرج</t>
  </si>
  <si>
    <t xml:space="preserve">محمد عبدالرحمن عزت عبدالرحمن </t>
  </si>
  <si>
    <t>27912160100398</t>
  </si>
  <si>
    <t>غادة احمد عبدالستار احمد</t>
  </si>
  <si>
    <t>01018665518</t>
  </si>
  <si>
    <t>28910080101084</t>
  </si>
  <si>
    <t>احمد(العم)01114848489</t>
  </si>
  <si>
    <t>نورسين سامح عبد الفتاح احمد على</t>
  </si>
  <si>
    <t>Nourseen Sameh Abd-El Fattah</t>
  </si>
  <si>
    <t>31209252100061</t>
  </si>
  <si>
    <t xml:space="preserve">سامح عبدالفتاح احمد على </t>
  </si>
  <si>
    <t>خدمه عملاء</t>
  </si>
  <si>
    <t>27908052201598</t>
  </si>
  <si>
    <t xml:space="preserve">علا ابراهيم محمد ابراهيم </t>
  </si>
  <si>
    <t>01116657432</t>
  </si>
  <si>
    <t>28203012111928</t>
  </si>
  <si>
    <t>دينا كامل 01094924357</t>
  </si>
  <si>
    <t>بدون شهاده ميلاد</t>
  </si>
  <si>
    <t>G.8</t>
  </si>
  <si>
    <t xml:space="preserve">وظيفه الام </t>
  </si>
  <si>
    <t>رقم الطوارئ</t>
  </si>
  <si>
    <t xml:space="preserve">ادم باسم بهاء الدين سليمان الروبى </t>
  </si>
  <si>
    <t>G.8 A</t>
  </si>
  <si>
    <t>Adam Bassem Bahaa El deen</t>
  </si>
  <si>
    <t>31012162102571</t>
  </si>
  <si>
    <t xml:space="preserve">باسم بهاء الدين سليمان الروبى </t>
  </si>
  <si>
    <t>01000127722-01111667755</t>
  </si>
  <si>
    <t>28007242300319</t>
  </si>
  <si>
    <t xml:space="preserve">مها محمد محمود عبد الله </t>
  </si>
  <si>
    <t>28309052103483</t>
  </si>
  <si>
    <t>bassem-silyman@hotmail.com</t>
  </si>
  <si>
    <t xml:space="preserve">متزوج </t>
  </si>
  <si>
    <t>احمد(العم)01007273647</t>
  </si>
  <si>
    <t>انس كريم احمد عيد شعبان</t>
  </si>
  <si>
    <t>رودينا G.6</t>
  </si>
  <si>
    <t>Anas Kareem Ahmed</t>
  </si>
  <si>
    <t>31106031900035</t>
  </si>
  <si>
    <t>الاسماعيلية / الاسماعيليه ثان</t>
  </si>
  <si>
    <t>27612041602462</t>
  </si>
  <si>
    <t>أ/محمد(العم)01016491311-أ/احمد(الجد)01143016924</t>
  </si>
  <si>
    <t>تقى وائل حلمى طه السيد</t>
  </si>
  <si>
    <t>اشرف G.5/سلوى Pre-k</t>
  </si>
  <si>
    <t>Toqa Wael Helmy</t>
  </si>
  <si>
    <t>وائل حلمي طه السيد</t>
  </si>
  <si>
    <t>01155709050-01000112286</t>
  </si>
  <si>
    <t>فاطمة فايز احمد</t>
  </si>
  <si>
    <t>wael-helmy@gav.com.eg</t>
  </si>
  <si>
    <t>w.helmy.taha@gmail.com</t>
  </si>
  <si>
    <t>د\إنتصار(العمه)01156474443-01156484445</t>
  </si>
  <si>
    <t xml:space="preserve">دانه محمد كرم الدين عبدالله احمد </t>
  </si>
  <si>
    <t>Dana Mohamed Karam Eldeen</t>
  </si>
  <si>
    <t>31009200104566</t>
  </si>
  <si>
    <t>القاهره/مصر الجديدة</t>
  </si>
  <si>
    <t>محمد كرم الدين عبد الله احمد</t>
  </si>
  <si>
    <t>27401010107951</t>
  </si>
  <si>
    <t>حنان محمد معبد احمد</t>
  </si>
  <si>
    <t>27702090102288</t>
  </si>
  <si>
    <t>(العمه)01223952969   /01092956000 احمد (العم)</t>
  </si>
  <si>
    <t>رحمه احمد السيد جوده عبد المجيد</t>
  </si>
  <si>
    <t>فارس G.6 /تيا KG.2</t>
  </si>
  <si>
    <t>Rahma Ahmed El-sayed</t>
  </si>
  <si>
    <t>31009080100723</t>
  </si>
  <si>
    <t>احمد السيد جوده عبد المجيد</t>
  </si>
  <si>
    <t>مهندس مدنى حر</t>
  </si>
  <si>
    <t xml:space="preserve">خلود عبد الكريم محمود حسين </t>
  </si>
  <si>
    <t>مدرس بقسم المحاسبه</t>
  </si>
  <si>
    <t>01066625330</t>
  </si>
  <si>
    <t>نديه (الجدة)01004428966</t>
  </si>
  <si>
    <t xml:space="preserve">كامل من مكالمه الام  مفيش صور </t>
  </si>
  <si>
    <t>رغد فوزى حسين هلالى عبد العال</t>
  </si>
  <si>
    <t>مريم G.2</t>
  </si>
  <si>
    <t xml:space="preserve">Raghad Fawzy  Hussin </t>
  </si>
  <si>
    <t>31107122100488</t>
  </si>
  <si>
    <t>الجيزه/إمبابه</t>
  </si>
  <si>
    <t>حدائق اكتوبر السياحيه  ب فيلا 29</t>
  </si>
  <si>
    <t>فوزى حسين هلالى عبد العال</t>
  </si>
  <si>
    <t>مستشار</t>
  </si>
  <si>
    <t>27602162601115</t>
  </si>
  <si>
    <t>امانى قرشى حسن عطيه</t>
  </si>
  <si>
    <t>28302162700709</t>
  </si>
  <si>
    <t xml:space="preserve">ساره كريم ميسور محمد اسماعيل </t>
  </si>
  <si>
    <t>يارا G.6</t>
  </si>
  <si>
    <t>Sara Kareem Maysour</t>
  </si>
  <si>
    <t>31104042102464</t>
  </si>
  <si>
    <t>حي الاشجار عماره 81 شقه2 الدور الأرضي</t>
  </si>
  <si>
    <t xml:space="preserve">كريم ميسور محمد اسماعيل </t>
  </si>
  <si>
    <t>مهندس كهرباء</t>
  </si>
  <si>
    <t xml:space="preserve">منار محى الدين  محمد رشاد </t>
  </si>
  <si>
    <t xml:space="preserve">طبيبه بيطريه </t>
  </si>
  <si>
    <t>28607232100041</t>
  </si>
  <si>
    <t>manar.mohie@gmail.com</t>
  </si>
  <si>
    <t xml:space="preserve">تجديد الصور </t>
  </si>
  <si>
    <t>سيرين احمد على مرسى على عبد الله</t>
  </si>
  <si>
    <t>عاليا G.1</t>
  </si>
  <si>
    <t>Sereen Ahmed Ali Morsy</t>
  </si>
  <si>
    <t>31103062100445</t>
  </si>
  <si>
    <t>ايمان نجيب سالم فارس مشتهى</t>
  </si>
  <si>
    <t>عضو مجلس اداره ا</t>
  </si>
  <si>
    <t>الاخت ملك -01096405548</t>
  </si>
  <si>
    <t xml:space="preserve">شهاده ميلاد وبطايق -تم التواصل ولم يتم الرد </t>
  </si>
  <si>
    <t>مريم حسام عوض الشربينى على</t>
  </si>
  <si>
    <t>عمر G.6/حمزهG.2</t>
  </si>
  <si>
    <t>Mariam Hossam Awad</t>
  </si>
  <si>
    <t>31201050100247</t>
  </si>
  <si>
    <t>حسام عوض الشربينى على</t>
  </si>
  <si>
    <t>اميره زين الدين على طه</t>
  </si>
  <si>
    <t>28912178800048</t>
  </si>
  <si>
    <t>ايه (العمه)01022565464/محمد (العم)01114999939</t>
  </si>
  <si>
    <t>مليكه حسين فاروق عبد الوهاب زكى</t>
  </si>
  <si>
    <t>Malika Hussein Farouk</t>
  </si>
  <si>
    <t>31104022102183</t>
  </si>
  <si>
    <t>حسين فاروق عبدالوهاب زكى</t>
  </si>
  <si>
    <t>اخصائى تحرير المجلس الأعلى للازهر</t>
  </si>
  <si>
    <t>28108302100072</t>
  </si>
  <si>
    <t>علياء عبدالفتاح محمد حفنى</t>
  </si>
  <si>
    <t>صحفيه</t>
  </si>
  <si>
    <t>28306152100687</t>
  </si>
  <si>
    <t>hssn300@hotmail.com</t>
  </si>
  <si>
    <t>aliaa-fj@hotmail.com</t>
  </si>
  <si>
    <t xml:space="preserve">نهى ايمن كرم غريب محمد </t>
  </si>
  <si>
    <t>ادم G.7</t>
  </si>
  <si>
    <t>Noha Ayman  Karam</t>
  </si>
  <si>
    <t>31010208800969</t>
  </si>
  <si>
    <t>نهى كامل مصطفى كمال</t>
  </si>
  <si>
    <t>AymanKaeam273@gmail.com</t>
  </si>
  <si>
    <t>يوسف محمد جلال محمد درويش</t>
  </si>
  <si>
    <t>Youssef Mohamed Galal</t>
  </si>
  <si>
    <t>31104200102019</t>
  </si>
  <si>
    <t>القاهره/مصر القديمه</t>
  </si>
  <si>
    <t>محمد جلال محمد درويش</t>
  </si>
  <si>
    <t>28110180105218</t>
  </si>
  <si>
    <t>سلسبيل يحيى محمد احمد حسن</t>
  </si>
  <si>
    <t>مدرسه رسم</t>
  </si>
  <si>
    <t>28706212100086</t>
  </si>
  <si>
    <t>يوسف محمد رمضان  عبد الحليم السيد على</t>
  </si>
  <si>
    <t>ليلى G.3</t>
  </si>
  <si>
    <t>Youssef Mohamed Ramdan</t>
  </si>
  <si>
    <t>31103242101059</t>
  </si>
  <si>
    <t>محمد رمضان عبد الحليم السيد</t>
  </si>
  <si>
    <t>مدير شركة وان مور للدعايه والاعلان</t>
  </si>
  <si>
    <t>28407012107691</t>
  </si>
  <si>
    <t>امل البسيونى احمد فرج الله</t>
  </si>
  <si>
    <t>28601250102983</t>
  </si>
  <si>
    <t>mohamed.Elganainy1984@gmail.com</t>
  </si>
  <si>
    <t>Amalbasiouni66@gmail.com</t>
  </si>
  <si>
    <t>عمار6</t>
  </si>
  <si>
    <t>احمد عادل احمد عمران فكار</t>
  </si>
  <si>
    <t>KG1 -A</t>
  </si>
  <si>
    <t xml:space="preserve">Ahmed Adel Ahmed </t>
  </si>
  <si>
    <t>سوهاج /سوهاج اول</t>
  </si>
  <si>
    <t xml:space="preserve">مساكن دهشور </t>
  </si>
  <si>
    <t>عادل احمد عمران فكار</t>
  </si>
  <si>
    <t>27005300201079</t>
  </si>
  <si>
    <t>رشا صابر محمود قاسم</t>
  </si>
  <si>
    <t>28311232601761</t>
  </si>
  <si>
    <t>Fakkar44@yahoo/com</t>
  </si>
  <si>
    <t>ادم محمد يسرى السباعى الشيوى</t>
  </si>
  <si>
    <t>KG1-C</t>
  </si>
  <si>
    <t xml:space="preserve">Adam Mohamed </t>
  </si>
  <si>
    <t>حدائق اكتوبر المنطقه الاولي امام الجهاز</t>
  </si>
  <si>
    <t>محمد يسرى السباعى الشبوى</t>
  </si>
  <si>
    <t>29301292101197</t>
  </si>
  <si>
    <t>دنيا فرج فارس سليمان</t>
  </si>
  <si>
    <t>29305040102846</t>
  </si>
  <si>
    <t>انس احمد محمد محيى السيد</t>
  </si>
  <si>
    <t>Anas Ahmed Mohmed</t>
  </si>
  <si>
    <t>احمد محمد محيى السيد</t>
  </si>
  <si>
    <t>KG-1B</t>
  </si>
  <si>
    <t>Eyad Islam Abdel-mohsen</t>
  </si>
  <si>
    <t>الجيزه / العجوزة</t>
  </si>
  <si>
    <t>حي اللوتس زهراء اكتوبر الجديده</t>
  </si>
  <si>
    <t>اسلام عبد المحسن عابدين محمد</t>
  </si>
  <si>
    <t>28803192103755</t>
  </si>
  <si>
    <t>شيرين رجب سيد محمد سيد</t>
  </si>
  <si>
    <t>30103242100547</t>
  </si>
  <si>
    <t>اياد خالد عفت محمد محمد على الكاشف</t>
  </si>
  <si>
    <t>Eyad Khaled Effat</t>
  </si>
  <si>
    <t>خالد عفت محمد محمد على الكاشف</t>
  </si>
  <si>
    <t>01284992222-01032888925</t>
  </si>
  <si>
    <t>28710242104733</t>
  </si>
  <si>
    <t>ايمان محمد رمضان محمد عبدالنبي</t>
  </si>
  <si>
    <t>29101108800721</t>
  </si>
  <si>
    <t xml:space="preserve">اياد محمد سعد محمد سعد القماشى </t>
  </si>
  <si>
    <t>Eyad Mohamed Saad</t>
  </si>
  <si>
    <t>مدينه الياسمين حدائق اكتوبر</t>
  </si>
  <si>
    <t>محمد سعد محمد سعد القماشي</t>
  </si>
  <si>
    <t>29006261501373</t>
  </si>
  <si>
    <t>زينب عبدالله محى الدين محى الدين</t>
  </si>
  <si>
    <t>29110122400904</t>
  </si>
  <si>
    <t>ايسل احمد عبدالله على قاسم</t>
  </si>
  <si>
    <t>AysalAhmedAbdallah</t>
  </si>
  <si>
    <t>احمد عبدالله على قاسم</t>
  </si>
  <si>
    <t>اميره محمود عبدالمنعم محمود</t>
  </si>
  <si>
    <t>أمير نور الدين يحيي سيد محمود</t>
  </si>
  <si>
    <t>Amir NourEldeenYahia</t>
  </si>
  <si>
    <t>نور الدين يحى سيد محمود</t>
  </si>
  <si>
    <t>29210302101659</t>
  </si>
  <si>
    <t>كامله عبدالفتاح صيام كامل خطاب</t>
  </si>
  <si>
    <t>29301011838706</t>
  </si>
  <si>
    <t>kamlakhatab32@gmail.com</t>
  </si>
  <si>
    <t>nour.aljurisa@yahoo</t>
  </si>
  <si>
    <t>TaraMohmedAbdelaziz</t>
  </si>
  <si>
    <t>كمبوند السكر حدائق اكتوبر</t>
  </si>
  <si>
    <t>محمد عبدالعزيز محمد عبدالعزيز</t>
  </si>
  <si>
    <t>29107282101058</t>
  </si>
  <si>
    <t>اسراء محمد عبد الجيد احمد داود</t>
  </si>
  <si>
    <t>29607050103847</t>
  </si>
  <si>
    <t>مطلق</t>
  </si>
  <si>
    <t>تاليا اسلام حسين محمد حسين حسنين</t>
  </si>
  <si>
    <t>Talia Eslam Hassan</t>
  </si>
  <si>
    <t>كمبوند بدايه</t>
  </si>
  <si>
    <t>اسلام حسين محمد حسين حسنين</t>
  </si>
  <si>
    <t>01155184084-01090577048</t>
  </si>
  <si>
    <t>29107251401479</t>
  </si>
  <si>
    <t>اسراء عادل محمد محمود القلماوى</t>
  </si>
  <si>
    <t>29506181401664</t>
  </si>
  <si>
    <t>تاليا عماد احمد محمد حسن خليل</t>
  </si>
  <si>
    <t>Hana Abdelrahman Ibrahim</t>
  </si>
  <si>
    <t>الحي الاسباني حدائق اكتوبر</t>
  </si>
  <si>
    <t>عماد احمد محمد حسن خليل</t>
  </si>
  <si>
    <t>28912062102653</t>
  </si>
  <si>
    <t>نيفين شاكر اسعد محمد على الشريف</t>
  </si>
  <si>
    <t>29007252103744</t>
  </si>
  <si>
    <t>تمارا اسماعيل محمد اسماعيل ابوالسعود</t>
  </si>
  <si>
    <t>Tamara Ismael Mohamed</t>
  </si>
  <si>
    <t>طيبه جاردنز 6اكتوبر</t>
  </si>
  <si>
    <t>تولين مصطفى جمال ابو بكر محمد خليل</t>
  </si>
  <si>
    <t>Toleen  Mostafa Gamal</t>
  </si>
  <si>
    <t>القاهره / مصر القديمة</t>
  </si>
  <si>
    <t>السياحي(أ) حدائق اكتوبر</t>
  </si>
  <si>
    <t>مصطفى جمال ابو بكر محمد خليل</t>
  </si>
  <si>
    <t>29009300102375</t>
  </si>
  <si>
    <t>ندى اسماعيل العادلى رمضان</t>
  </si>
  <si>
    <t>29607252101323</t>
  </si>
  <si>
    <t>تيا عبدالله عصام الدين عبدالله محمود</t>
  </si>
  <si>
    <t>Tia Abdalla hEssam</t>
  </si>
  <si>
    <t>كمبوند براديس حدائق اكتوبر</t>
  </si>
  <si>
    <t>عبدالله عصام الدين عبدالله محمود</t>
  </si>
  <si>
    <t>01093718199-01127527753</t>
  </si>
  <si>
    <t>29202162102037</t>
  </si>
  <si>
    <t>شروق الصادق محمد الصادق محمد</t>
  </si>
  <si>
    <t>29601201305341</t>
  </si>
  <si>
    <t>تيم احمد طارق كمال محمد عطا الله</t>
  </si>
  <si>
    <t>Taym Ahmed  Tarek</t>
  </si>
  <si>
    <t>كمبوند اليكو حدائق اكتوبر</t>
  </si>
  <si>
    <t>احمد طارق كمال محمد عطاالله</t>
  </si>
  <si>
    <t>29405281401431</t>
  </si>
  <si>
    <t>دعاء عماد الدين عبده احمد ابو النيل</t>
  </si>
  <si>
    <t>29407011404628</t>
  </si>
  <si>
    <t>جان فوزى عزت يسى</t>
  </si>
  <si>
    <t>Jan Fawzi Ezzat</t>
  </si>
  <si>
    <t>الجيزه / الجيزه</t>
  </si>
  <si>
    <t>مدينه الهرم</t>
  </si>
  <si>
    <t>فوزى عزت فوزى يسى</t>
  </si>
  <si>
    <t>28805052600514</t>
  </si>
  <si>
    <t>يوستينه بدر عبد المسيح جاد</t>
  </si>
  <si>
    <t>28807282600648</t>
  </si>
  <si>
    <t>جانلويج مينا ناجح ميخائيل عطا الله</t>
  </si>
  <si>
    <t>Gianluigi Mina Nageh</t>
  </si>
  <si>
    <t>الجيزه / 6 اكتوبر اول</t>
  </si>
  <si>
    <t>مدينه كورتوبا-حدائق اكتوبر</t>
  </si>
  <si>
    <t>مينا ناجح ميخائيل عطا الله</t>
  </si>
  <si>
    <t>29306272702536</t>
  </si>
  <si>
    <t>لورين سامح ابو الغيط جرجس</t>
  </si>
  <si>
    <t>29401130102623</t>
  </si>
  <si>
    <t>جوناثان مينا شنودة فايق ميخائيل</t>
  </si>
  <si>
    <t>Jonathan Mina</t>
  </si>
  <si>
    <t>مينا شنوده فايق ميخائيل</t>
  </si>
  <si>
    <t>29010222101951</t>
  </si>
  <si>
    <t>مارينا زكريا حسنى نخله</t>
  </si>
  <si>
    <t>29512042103365</t>
  </si>
  <si>
    <t>Hoor Mahmoud Shokry</t>
  </si>
  <si>
    <t>حدائق اكتوبر  مشروع 1185 عماره 999 شقه4</t>
  </si>
  <si>
    <t>01050206633</t>
  </si>
  <si>
    <t>29305152104418</t>
  </si>
  <si>
    <t>ايه محمد محمد محمود ناجيه</t>
  </si>
  <si>
    <t>01025118951</t>
  </si>
  <si>
    <t>29402021400386</t>
  </si>
  <si>
    <t>Hayah Ahmed Antar</t>
  </si>
  <si>
    <t>كمبوند يوتوبيا</t>
  </si>
  <si>
    <t>28111191201339</t>
  </si>
  <si>
    <t>فاطمه عيد السيد محمد</t>
  </si>
  <si>
    <t>29712202104761</t>
  </si>
  <si>
    <t>Khadija Mohamed Sayed</t>
  </si>
  <si>
    <t>329دهشور حدائق اكتوبر</t>
  </si>
  <si>
    <t>محمد سيد العربي عبده عبدالله</t>
  </si>
  <si>
    <t>29103212104577</t>
  </si>
  <si>
    <t>ساره يحيى محمد عبدالعزيز</t>
  </si>
  <si>
    <t>29308140102729</t>
  </si>
  <si>
    <t>ms.elaraby91@gmail.com</t>
  </si>
  <si>
    <t>خديجه محمد فتحى  عبد الرافع محمد</t>
  </si>
  <si>
    <t>Khadiga Mohammed Fathy</t>
  </si>
  <si>
    <t>محمد فتحى محمد عبد الرافع</t>
  </si>
  <si>
    <t>رجاء محمد يسرى ديب محمد خير</t>
  </si>
  <si>
    <t>mohammedfathy@gmail.com</t>
  </si>
  <si>
    <t>ragaayossry@gmail.com</t>
  </si>
  <si>
    <t>داليدا محمود سامى عبدالفتاح محمد رسمى</t>
  </si>
  <si>
    <t>Dalida Mahmoud Samy</t>
  </si>
  <si>
    <t>كمبوند كنز حدائق اكتوبر</t>
  </si>
  <si>
    <t>محمود سامى عبدالفتاح محمد رسمى</t>
  </si>
  <si>
    <t>28607090100332</t>
  </si>
  <si>
    <t>هدير احمد محمد صالح</t>
  </si>
  <si>
    <t>29408012103989</t>
  </si>
  <si>
    <t>Daniel Bishoy Gebrail</t>
  </si>
  <si>
    <t>الجيزه / 6اكتوبر</t>
  </si>
  <si>
    <t>بيشوى جبرائيل رزق مجلع</t>
  </si>
  <si>
    <t>28911110101293</t>
  </si>
  <si>
    <t>نرمين عاطف رويان جلوعه</t>
  </si>
  <si>
    <t>28902010111624</t>
  </si>
  <si>
    <t>دياب احمد ممدوح صلاح خالد</t>
  </si>
  <si>
    <t>Diab Ahmed Mamdouh</t>
  </si>
  <si>
    <t>احمد ممدوح صلاح خالد</t>
  </si>
  <si>
    <t>01117536440-01025022660</t>
  </si>
  <si>
    <t>28809300114252</t>
  </si>
  <si>
    <t>رحاب السيد حسنى ابوالهدى</t>
  </si>
  <si>
    <t>28112011403547</t>
  </si>
  <si>
    <t>روفان احمد عبد الناصر محمد احمد</t>
  </si>
  <si>
    <t>RovanAhmedAbdelNaser</t>
  </si>
  <si>
    <t>احمد عبد الناصر محمد احمد</t>
  </si>
  <si>
    <t>28703072104176</t>
  </si>
  <si>
    <t>عبير نصر كامل محمد</t>
  </si>
  <si>
    <t>29211202104126</t>
  </si>
  <si>
    <t>Abeer489@gmail.com</t>
  </si>
  <si>
    <t>ريان محمد هشام حامد محمد</t>
  </si>
  <si>
    <t>Rayan Mohamed Hesham</t>
  </si>
  <si>
    <t>4011بيت المصرى-حدائق اكتوبر</t>
  </si>
  <si>
    <t>محمد هشام حامد محمد</t>
  </si>
  <si>
    <t>29305200103518</t>
  </si>
  <si>
    <t>رانا رمضان ثابت جنيدى</t>
  </si>
  <si>
    <t>29308192101941</t>
  </si>
  <si>
    <t>ريان هيثم محمد ابراهيم زكى</t>
  </si>
  <si>
    <t>Ryan Haithem Mohamed</t>
  </si>
  <si>
    <t>حي الياسمين حدائق اكتوبر</t>
  </si>
  <si>
    <t>هيثم محمد ابراهيم زكى</t>
  </si>
  <si>
    <t>01116419994-01005617176</t>
  </si>
  <si>
    <t>28911248800567</t>
  </si>
  <si>
    <t>زين احمد ممدوح صلاح خالد</t>
  </si>
  <si>
    <t>ZainAhmedMamdouh</t>
  </si>
  <si>
    <t>رحاب السيد حسنى ابو الهدى</t>
  </si>
  <si>
    <t>زين تامر فاروق ابراهيم محمد</t>
  </si>
  <si>
    <t>ZainTamerFarouk</t>
  </si>
  <si>
    <t>القاهره / المعادى</t>
  </si>
  <si>
    <t>بيتا جرينز</t>
  </si>
  <si>
    <t>تامر فاروق ابراهيم محمد</t>
  </si>
  <si>
    <t>27510010100135</t>
  </si>
  <si>
    <t>الفت سامي ابراهيم محمد</t>
  </si>
  <si>
    <t>28407250100289</t>
  </si>
  <si>
    <t>زين محمد فتحى محمود المزين</t>
  </si>
  <si>
    <t>Zain Mohamed Fathy</t>
  </si>
  <si>
    <t>كفر الشيخ / اول كفر الشيخ</t>
  </si>
  <si>
    <t>سكن مصر-حدائق اكتوبر</t>
  </si>
  <si>
    <t>محمد فتحى محمود المزين</t>
  </si>
  <si>
    <t>28509301500179</t>
  </si>
  <si>
    <t>باهيه حسنى اسماعيل على الوكيل</t>
  </si>
  <si>
    <t>28912038800625</t>
  </si>
  <si>
    <t>زين محمود احمد سيد احمد</t>
  </si>
  <si>
    <t>كمبوند تاون فيو-حدائق اكتوبر</t>
  </si>
  <si>
    <t>محمود احمد سيد احمد</t>
  </si>
  <si>
    <t>01000108689-01013830118</t>
  </si>
  <si>
    <t>29009142101951</t>
  </si>
  <si>
    <t>شهد اشرف سعيد محمد جراده</t>
  </si>
  <si>
    <t>Silem Mohamed Mohamed</t>
  </si>
  <si>
    <t>32004192103891</t>
  </si>
  <si>
    <t>محمد محمد عبدالرحمن محمد سليمان</t>
  </si>
  <si>
    <t>01099881301-01141331358</t>
  </si>
  <si>
    <t>28812250103239</t>
  </si>
  <si>
    <t>لبنى العربى السيد حساب</t>
  </si>
  <si>
    <t>28205050400308</t>
  </si>
  <si>
    <t>سليم محمود ممدوح شحات سليمان</t>
  </si>
  <si>
    <t>Selim Mahmoud Mahdouh</t>
  </si>
  <si>
    <t>القاهره / المرج</t>
  </si>
  <si>
    <t>كمبوند الياسمين-حدائق اكتوبر</t>
  </si>
  <si>
    <t>محمود ممدوح شحات سليمان</t>
  </si>
  <si>
    <t>28907060102873</t>
  </si>
  <si>
    <t>حنان محمد طه محمد</t>
  </si>
  <si>
    <t>29207270103327</t>
  </si>
  <si>
    <t>mseliman8977@gmail.copm</t>
  </si>
  <si>
    <t>على محمد انور عيد عليوه البلبيسي</t>
  </si>
  <si>
    <t>Ali Mohamed Anwar</t>
  </si>
  <si>
    <t>محمد انور عيد عليوه البلبيسي</t>
  </si>
  <si>
    <t>29203311400735</t>
  </si>
  <si>
    <t>نانسى حسام فكرى السيد عبد الفتاح</t>
  </si>
  <si>
    <t>29211042100129</t>
  </si>
  <si>
    <t>عمار احمد كمال ابو العلا شعيب</t>
  </si>
  <si>
    <t>AmmarAhmedKamal</t>
  </si>
  <si>
    <t>القاهره / المقطم</t>
  </si>
  <si>
    <t>حدائق اكتوبر عمارات المصريه</t>
  </si>
  <si>
    <t>احمد كامل ابو العلا شعيب</t>
  </si>
  <si>
    <t>27905102100578</t>
  </si>
  <si>
    <t>بنان احمد العربى دردار</t>
  </si>
  <si>
    <t>187647774</t>
  </si>
  <si>
    <t>Kamel.com@gmail.com</t>
  </si>
  <si>
    <t>BANANDER81@GMAIL</t>
  </si>
  <si>
    <t>عمر احمد حسن مصطفى فواز</t>
  </si>
  <si>
    <t>Omar Ahmed Hassan</t>
  </si>
  <si>
    <t>احمد حسن مصطفى فواز</t>
  </si>
  <si>
    <t>28411210104033</t>
  </si>
  <si>
    <t>لبنى اسامه عبدالرحمن محمد</t>
  </si>
  <si>
    <t>30003312101541</t>
  </si>
  <si>
    <t>Omar Abdallah Abd el-Aziz</t>
  </si>
  <si>
    <t>27902270101416</t>
  </si>
  <si>
    <t>وسام زهير عبداللطيف محمد طه</t>
  </si>
  <si>
    <t>28401180103368</t>
  </si>
  <si>
    <t>wessam.zohair@yahoo.com</t>
  </si>
  <si>
    <t>غزل محمد محمد علاء الدين بيومى  بصار</t>
  </si>
  <si>
    <t>Ghazal Muhammed Muhammed</t>
  </si>
  <si>
    <t>كمبوند دجله</t>
  </si>
  <si>
    <t>محمد محمد علاء الدين بيومى  بصار</t>
  </si>
  <si>
    <t>29305011700939</t>
  </si>
  <si>
    <t>ندى صالح مبروك احمد عماره</t>
  </si>
  <si>
    <t>29309281400461</t>
  </si>
  <si>
    <t xml:space="preserve">فرناس عبد الباسط حسن البنا عبد الباسط </t>
  </si>
  <si>
    <t>Fernas Abdel basset Hassan</t>
  </si>
  <si>
    <t>عبد الباسط حسن البنا عبد الباسط عبد الرحمن البنا</t>
  </si>
  <si>
    <t>زينب فرناس عبد الباسط عبد الرحمن</t>
  </si>
  <si>
    <t>6اكتوبر</t>
  </si>
  <si>
    <t>فيروز عطوه عطا احمد سيد احمد</t>
  </si>
  <si>
    <t>Fayrouz Atwa Atta Ahmed</t>
  </si>
  <si>
    <t>الدقهليه / مركز ميت غمر</t>
  </si>
  <si>
    <t xml:space="preserve">عطوه عطا احمد سيد احمد </t>
  </si>
  <si>
    <t>27211081200338</t>
  </si>
  <si>
    <t>سهام محمد عبد الحميد عبد السميع</t>
  </si>
  <si>
    <t>28003241200269</t>
  </si>
  <si>
    <t>Kady Mostafa Ashraf</t>
  </si>
  <si>
    <t>حدائق اكتوبر السياحيه(ب)-فيلا895</t>
  </si>
  <si>
    <t>مصطفى اشرف محمد خليل</t>
  </si>
  <si>
    <t>29109300100636</t>
  </si>
  <si>
    <t xml:space="preserve">نرمين عبده بدير عبده </t>
  </si>
  <si>
    <t>01127134324-01090473292</t>
  </si>
  <si>
    <t>29310011525146</t>
  </si>
  <si>
    <t>كايلا محمود محمد سيد محمود</t>
  </si>
  <si>
    <t>Kaila Mahmoud Mohamed</t>
  </si>
  <si>
    <t>محمود محمد سيد محمود</t>
  </si>
  <si>
    <t>01002909954-01099129748</t>
  </si>
  <si>
    <t>29102012300472</t>
  </si>
  <si>
    <t>ريهام مراد حسنى مراد</t>
  </si>
  <si>
    <t>01070153216-01096651205</t>
  </si>
  <si>
    <t>29306121400066</t>
  </si>
  <si>
    <t>Lara Islam Mohamed</t>
  </si>
  <si>
    <t>الاسكندريه / اول المنتزه</t>
  </si>
  <si>
    <t>141دجله-حدائق اكتوبر</t>
  </si>
  <si>
    <t>اسلام محمد عبدالفتاح مصطفى على</t>
  </si>
  <si>
    <t>29102080200419</t>
  </si>
  <si>
    <t>هند عبد الرحمن محمد عبد المقصود</t>
  </si>
  <si>
    <t>01097209420-01556771049</t>
  </si>
  <si>
    <t>29104100200944</t>
  </si>
  <si>
    <t>ليلى احمد فتحى محمد احمد دلال</t>
  </si>
  <si>
    <t>Layla Ahmed Fathy</t>
  </si>
  <si>
    <t>الغربيه / مركز زفتى</t>
  </si>
  <si>
    <t>احمد فتحى محمد احمد دلال</t>
  </si>
  <si>
    <t>27601011615291</t>
  </si>
  <si>
    <t>شرين حافظ عبد العظيم ابو راضى</t>
  </si>
  <si>
    <t>28207231601782</t>
  </si>
  <si>
    <t>Layla Mohamed ElBeltagy</t>
  </si>
  <si>
    <t>محمد البلتاجى على محمد</t>
  </si>
  <si>
    <t>28703300101191</t>
  </si>
  <si>
    <t>يسرا عمر محمد حمزة</t>
  </si>
  <si>
    <t>29103172104021</t>
  </si>
  <si>
    <t>Laila Mahmoud Gamal</t>
  </si>
  <si>
    <t>35دجله جاردنز-حدائق اكتوبر</t>
  </si>
  <si>
    <t>محمود جمال محمود محمد الحصرى</t>
  </si>
  <si>
    <t>28404120100971</t>
  </si>
  <si>
    <t>ايه عاطف شفيق محمد</t>
  </si>
  <si>
    <t>29209010103181</t>
  </si>
  <si>
    <t>ليليا مصطفى محمد طلعت</t>
  </si>
  <si>
    <t>Lelya Mostafa Mohamed Talaat</t>
  </si>
  <si>
    <t>Leen Mohamed Elsayed Abo Zaid</t>
  </si>
  <si>
    <t>الدقهلية / مركز السنبلاوين</t>
  </si>
  <si>
    <t>دجله-حدائق اكتوبر</t>
  </si>
  <si>
    <t>محمد السيد محمد ابو زيد</t>
  </si>
  <si>
    <t>29209261202218</t>
  </si>
  <si>
    <t>اميره عادل محمود طه السروى</t>
  </si>
  <si>
    <t>29111241202289</t>
  </si>
  <si>
    <t>mohamed.abozied22@gmail.com</t>
  </si>
  <si>
    <t>لينا محمد عصام الدين محمد انور موسى</t>
  </si>
  <si>
    <t>Lina Mohamed Essam El-den</t>
  </si>
  <si>
    <t>المنيا /ملوى</t>
  </si>
  <si>
    <t>محمد عصام الدين محمد انور موسى</t>
  </si>
  <si>
    <t>01008859688-01112008444</t>
  </si>
  <si>
    <t>28910312400598</t>
  </si>
  <si>
    <t>حسناء محمد سيد محمود</t>
  </si>
  <si>
    <t>29202012415029</t>
  </si>
  <si>
    <t>مالك محمد احمد حامد عبدالفتاح</t>
  </si>
  <si>
    <t xml:space="preserve">Malek Mohamed Ahmed </t>
  </si>
  <si>
    <t>محمد احمد محمد حامد عبدالفتاح</t>
  </si>
  <si>
    <t>28507130101812</t>
  </si>
  <si>
    <t>مها محمد السيد ابراهيم</t>
  </si>
  <si>
    <t>29311251601423</t>
  </si>
  <si>
    <t>Malek Mohamed Mahmoud</t>
  </si>
  <si>
    <t>256دجله-حدائق اكتوبر</t>
  </si>
  <si>
    <t>محمد محمود عبدالملك محمود حسام الدين</t>
  </si>
  <si>
    <t>28911130103098</t>
  </si>
  <si>
    <t>هدير هشام عبدالمنعم سليمان الشريف</t>
  </si>
  <si>
    <t>29303060102068</t>
  </si>
  <si>
    <t>hadeer.mohamed@gmail.com</t>
  </si>
  <si>
    <t>محمد مؤمن حمدى محمد الدالى</t>
  </si>
  <si>
    <t>سليم g.1</t>
  </si>
  <si>
    <t>Mohammed Moamen Hamdy</t>
  </si>
  <si>
    <t>القاهره / حلوان</t>
  </si>
  <si>
    <t>امانى محمد محمد سليم</t>
  </si>
  <si>
    <t>مكة رفعت محمد رفعت محمد</t>
  </si>
  <si>
    <t>Maka Refaat Mohamed</t>
  </si>
  <si>
    <t>المنوفية / مركز تلا</t>
  </si>
  <si>
    <t>رفعت محمد رفعت محمد</t>
  </si>
  <si>
    <t>29209082402115</t>
  </si>
  <si>
    <t>رفيده رمضان عبدالرازق خليل</t>
  </si>
  <si>
    <t>29807241701069</t>
  </si>
  <si>
    <t>مكه محمد شعيب على بدر</t>
  </si>
  <si>
    <t>Makaa Mohamed Shouab</t>
  </si>
  <si>
    <t>428مدينه الفردوس-اكتوبر</t>
  </si>
  <si>
    <t>محمد شعيب على بدر</t>
  </si>
  <si>
    <t>28802200101892</t>
  </si>
  <si>
    <t>رباب عبد الخالق جوده عبدالرحمن</t>
  </si>
  <si>
    <t>28809030103881</t>
  </si>
  <si>
    <t>مليكة محسن محمود احمد محمد دسوقى</t>
  </si>
  <si>
    <t>Malika Mohsen Mohamed</t>
  </si>
  <si>
    <t>459مساكن دهشور</t>
  </si>
  <si>
    <t>محسن محمود احمد محمد دسوقى</t>
  </si>
  <si>
    <t>29111012100138</t>
  </si>
  <si>
    <t>مروه حازم سليمان امين</t>
  </si>
  <si>
    <t>01096759599-01145960630</t>
  </si>
  <si>
    <t>29701312100841</t>
  </si>
  <si>
    <t>نور احمد عبدالرازق محمد حسنين</t>
  </si>
  <si>
    <t>Nour Ahmed Abd-Elrazek</t>
  </si>
  <si>
    <t>الجيزه /الجيزة</t>
  </si>
  <si>
    <t>111مدينه الياسمين-حدائق اكتوبر</t>
  </si>
  <si>
    <t>احمد عبدالرازق محمد حسنين</t>
  </si>
  <si>
    <t>29208282100231</t>
  </si>
  <si>
    <t>منة الله ايمن محمد عبد البصير</t>
  </si>
  <si>
    <t>29601290103528</t>
  </si>
  <si>
    <t xml:space="preserve">نور عمرو محمد احمد زيدان </t>
  </si>
  <si>
    <t xml:space="preserve">Nour Amr Mohamed </t>
  </si>
  <si>
    <t>الجيزه/ بولاق الدكرور</t>
  </si>
  <si>
    <t>كمبوند الحي الأسباني-حدائق اكتوبر</t>
  </si>
  <si>
    <t>عمرو محمد احمد زيدان</t>
  </si>
  <si>
    <t>29002280101097</t>
  </si>
  <si>
    <t>علياء سعيد امين ابو العزم</t>
  </si>
  <si>
    <t>29605082103421</t>
  </si>
  <si>
    <t xml:space="preserve">هشام محمد هشام حامد محمد </t>
  </si>
  <si>
    <t>Hesham Mohamed Hesham</t>
  </si>
  <si>
    <t>هنا احمد محمد احمد ابوعيسى</t>
  </si>
  <si>
    <t>Hana Ahmed Mohamed</t>
  </si>
  <si>
    <t>الغربية/ المحلة اول</t>
  </si>
  <si>
    <t>احمد محمد احمد ابو عيسى</t>
  </si>
  <si>
    <t>01000686689-01002415759</t>
  </si>
  <si>
    <t>28512121202235</t>
  </si>
  <si>
    <t>يمني عبد الحميد بدير</t>
  </si>
  <si>
    <t>29001011256681</t>
  </si>
  <si>
    <t>ياسمين احمد ممدوح مفتاح حميده</t>
  </si>
  <si>
    <t>Yasmin Ahmed Mamdouh</t>
  </si>
  <si>
    <t>الفيوم / مركز سنورس</t>
  </si>
  <si>
    <t>احمد ممدوح مفتاح حميده</t>
  </si>
  <si>
    <t>29009042300957</t>
  </si>
  <si>
    <t>سميه عبدالله مفتاح حميده</t>
  </si>
  <si>
    <t>29705142301086</t>
  </si>
  <si>
    <t>ياسمين محمد حسن محمد الشيخ</t>
  </si>
  <si>
    <t>Yasmine Mohamed Hassan</t>
  </si>
  <si>
    <t>حدائق اكتوبر ابن بيتك المنطقه الرابعه</t>
  </si>
  <si>
    <t>محمد حسن محمد الشيخ</t>
  </si>
  <si>
    <t>27908221801231</t>
  </si>
  <si>
    <t>حسناء مولاى عبدالله محمد دريسى</t>
  </si>
  <si>
    <t>28410078800967</t>
  </si>
  <si>
    <t>جنسيه الام من المغرب</t>
  </si>
  <si>
    <t>Yassen Hesham Barakat</t>
  </si>
  <si>
    <t xml:space="preserve">يامن هشام صبرى محمد مدبولى </t>
  </si>
  <si>
    <t>Yamen Hesham Sabry</t>
  </si>
  <si>
    <t>الجيزه / الشيخ زايد</t>
  </si>
  <si>
    <t xml:space="preserve">هشام صبرى محمد مدبولي </t>
  </si>
  <si>
    <t>29201161700899</t>
  </si>
  <si>
    <t>نرمين مصطفى نجيب مندور</t>
  </si>
  <si>
    <t>29206202201845</t>
  </si>
  <si>
    <t>يحيى عاصم عربى هاشم على</t>
  </si>
  <si>
    <t>Yehia Asem Araby</t>
  </si>
  <si>
    <t>القاهره / عين شمس</t>
  </si>
  <si>
    <t>حدائق اكتوبر الحي الاسباني</t>
  </si>
  <si>
    <t>عاصم عربى هاشم على</t>
  </si>
  <si>
    <t>ايه نور على محمد</t>
  </si>
  <si>
    <t xml:space="preserve">يزيد شريف محمد احمد محمد ابراهيم </t>
  </si>
  <si>
    <t>Yazed Shreif Mohamed</t>
  </si>
  <si>
    <t>القاهره / النزهة</t>
  </si>
  <si>
    <t>حدائق اكتوبر-كمبوند بدايه</t>
  </si>
  <si>
    <t>شريف محمد احمد محمد ابراهيم</t>
  </si>
  <si>
    <t>28311080103531</t>
  </si>
  <si>
    <t>ماريهان سيد محمد السيد</t>
  </si>
  <si>
    <t>28405060100824</t>
  </si>
  <si>
    <t>يونس علاء الدين محسن محمود حسن حسنى</t>
  </si>
  <si>
    <t>YounisAlaaElDen</t>
  </si>
  <si>
    <t>علاء الدين محسن محمود حسن حسنى</t>
  </si>
  <si>
    <t>اميره شعراوى حسن عبدالرازق</t>
  </si>
  <si>
    <t>احمد محمد احمد على الجوهرى</t>
  </si>
  <si>
    <t>G.2A</t>
  </si>
  <si>
    <t>Ahmed Mohamed Ahmed Elgohary</t>
  </si>
  <si>
    <t>الاسكندرية/اول المنتزه</t>
  </si>
  <si>
    <t xml:space="preserve">محول </t>
  </si>
  <si>
    <t>محمد احمد على الجوهرى</t>
  </si>
  <si>
    <t>01208787861</t>
  </si>
  <si>
    <t>رحمه محمد محمد منصور سردينه</t>
  </si>
  <si>
    <t>01205891492</t>
  </si>
  <si>
    <t>ادم اسلام ابراهيم يس محمد</t>
  </si>
  <si>
    <t xml:space="preserve">Adam Eslam Ibrahim </t>
  </si>
  <si>
    <t>الحى الاسبانى -حدائق اكتوبر</t>
  </si>
  <si>
    <t>01094041192</t>
  </si>
  <si>
    <t>مصمم اثاث</t>
  </si>
  <si>
    <t>رؤى محمد محمد عبد الله حسن</t>
  </si>
  <si>
    <t>01009036249</t>
  </si>
  <si>
    <t>ايسل ايمن محمد محمد احمد</t>
  </si>
  <si>
    <t>G.2 B</t>
  </si>
  <si>
    <t xml:space="preserve">Aysel Ayman Mohamed </t>
  </si>
  <si>
    <t>دجله جاردينز -حدائق اكتوبر</t>
  </si>
  <si>
    <t>باتريك فوزى عزت فوزى يسى</t>
  </si>
  <si>
    <t>جان kg.1</t>
  </si>
  <si>
    <t>Batrikch Fawzy Azzet</t>
  </si>
  <si>
    <t>سوهاج/طهطا</t>
  </si>
  <si>
    <t xml:space="preserve">مسيحى </t>
  </si>
  <si>
    <t>هرم سيتى -6 اكتوبر</t>
  </si>
  <si>
    <t>01006428458</t>
  </si>
  <si>
    <t>مهندس ديكور</t>
  </si>
  <si>
    <t>01203228361</t>
  </si>
  <si>
    <t>تمارا محمود جلال عبد الوهاب احمد</t>
  </si>
  <si>
    <t>Tamara Mahmoud Galal</t>
  </si>
  <si>
    <t>بدايه -حدائق اكتوبر</t>
  </si>
  <si>
    <t>محمود جلال عبد الوهاب احمد</t>
  </si>
  <si>
    <t>01154569604</t>
  </si>
  <si>
    <t>مدير انتاج</t>
  </si>
  <si>
    <t>منى محمد فؤاد محمد</t>
  </si>
  <si>
    <t>01144400402</t>
  </si>
  <si>
    <t>MONA.MOHAMED221088@GMAIL</t>
  </si>
  <si>
    <t xml:space="preserve">تميم محمد عصام الدين محمد انور موسى </t>
  </si>
  <si>
    <t>Tameem Mohamed Esam</t>
  </si>
  <si>
    <t>المنيا/ملوى</t>
  </si>
  <si>
    <t xml:space="preserve">ذكر </t>
  </si>
  <si>
    <t>01008859688-w01112008444</t>
  </si>
  <si>
    <t>مدير حسابات</t>
  </si>
  <si>
    <t>01118002327</t>
  </si>
  <si>
    <t>جوري محمد جمال عكاشه احمد فرج</t>
  </si>
  <si>
    <t>الجيزه/مركز البدرشين</t>
  </si>
  <si>
    <t>دهشور -اكتوبر</t>
  </si>
  <si>
    <t>محمد جمال عكاشه احمد فرج</t>
  </si>
  <si>
    <t>01095330360</t>
  </si>
  <si>
    <t>دينا احمد سعد الدين حسن  فرج</t>
  </si>
  <si>
    <t>01050013961</t>
  </si>
  <si>
    <t>حمزة محمد عبد الدايم عبد الفتاح حسن</t>
  </si>
  <si>
    <t>Hamza Mohamed Abd eldayem</t>
  </si>
  <si>
    <t>الجيزه/امبابه</t>
  </si>
  <si>
    <t>ربوه12 -زهره نيواكتوبر</t>
  </si>
  <si>
    <t>محمد عبد الدايم عبد الفتاح حسن</t>
  </si>
  <si>
    <t>00966536586752</t>
  </si>
  <si>
    <t xml:space="preserve">مدرس جامعى </t>
  </si>
  <si>
    <t>مى محمد محمد جاد اسماعيل</t>
  </si>
  <si>
    <t>01150921608</t>
  </si>
  <si>
    <t>منزوج</t>
  </si>
  <si>
    <t>حمزه محمود عمر مصطفى عبد الباقى</t>
  </si>
  <si>
    <t>Hamza Mahmoud Omar</t>
  </si>
  <si>
    <t>محمود عمر مصطفى عبد الباقى</t>
  </si>
  <si>
    <t>مهندس جرافيك</t>
  </si>
  <si>
    <t>g8 مريم /  g.6 عمر</t>
  </si>
  <si>
    <t xml:space="preserve">Hamza Hosam Awad </t>
  </si>
  <si>
    <t xml:space="preserve">كمبوند الرحاب -اكتوبر </t>
  </si>
  <si>
    <t>01110772222</t>
  </si>
  <si>
    <t>دانية عمرو حمدى رجب احمد محمد</t>
  </si>
  <si>
    <t>عمرو حمدى رجب احمد محمد</t>
  </si>
  <si>
    <t>01101002209</t>
  </si>
  <si>
    <t>ضابط</t>
  </si>
  <si>
    <t>منة الله خالد رجب احمد</t>
  </si>
  <si>
    <t>01101002208</t>
  </si>
  <si>
    <t>ديمه محمد سمير عبدالحميد عبدالرحمن</t>
  </si>
  <si>
    <t xml:space="preserve">تالية kg.2 </t>
  </si>
  <si>
    <t>Dima Mohamed Samir</t>
  </si>
  <si>
    <t>القاهره/مدينه نصر أول</t>
  </si>
  <si>
    <t>حى المخابرات -حدائق اكتوبر</t>
  </si>
  <si>
    <t>محمد سمير عبدالحميد عبدالرحمن</t>
  </si>
  <si>
    <t>01015966881</t>
  </si>
  <si>
    <t>01009027971</t>
  </si>
  <si>
    <t>رؤى اشرف فوزى محمد محمد</t>
  </si>
  <si>
    <t>g.7 انس / ادم g.4</t>
  </si>
  <si>
    <t>Roaa Ashraf Fawzay</t>
  </si>
  <si>
    <t xml:space="preserve"> اشرف فوزى محمد محمد</t>
  </si>
  <si>
    <t xml:space="preserve">ساجى سامح عبد القادر ابراهيم عبدالقادر </t>
  </si>
  <si>
    <t>Sajy Sameh Abdel kader</t>
  </si>
  <si>
    <t>مشروع266</t>
  </si>
  <si>
    <t xml:space="preserve">سامح عبد القادر ابراهيم عبدالقادر </t>
  </si>
  <si>
    <t>01018833799</t>
  </si>
  <si>
    <t xml:space="preserve">رغده محمد هانئ توفيق مصطفى </t>
  </si>
  <si>
    <t>01017335117</t>
  </si>
  <si>
    <t>سليم احمد عبد الباسط محمد سلامه</t>
  </si>
  <si>
    <t>Salim Ahmed Abdelbaset</t>
  </si>
  <si>
    <t>القاهره/مصر القديمة</t>
  </si>
  <si>
    <t xml:space="preserve">كمبوند باردايس -حدائق اكتوبر </t>
  </si>
  <si>
    <t>احمد عبد الباسط محمد سلامه</t>
  </si>
  <si>
    <t>اسماء محمد عباس مرسى</t>
  </si>
  <si>
    <t>01118033318</t>
  </si>
  <si>
    <t>سليم هيثم على حسن محمود</t>
  </si>
  <si>
    <t xml:space="preserve">G.2 A </t>
  </si>
  <si>
    <t xml:space="preserve">Slalim Haitham Ali </t>
  </si>
  <si>
    <t>16 ش -حسن شاكر -المريوطيه هرم</t>
  </si>
  <si>
    <t>هيثم على حسن محمود</t>
  </si>
  <si>
    <t xml:space="preserve">مدرب تنس </t>
  </si>
  <si>
    <t xml:space="preserve">اميره محمد سليمان نورالدين </t>
  </si>
  <si>
    <t>01154721799</t>
  </si>
  <si>
    <t xml:space="preserve">ابناء عاملين </t>
  </si>
  <si>
    <t>سليم محمد عبدالله عبدربه عبدالوهاب</t>
  </si>
  <si>
    <t>كمبوند بيتا المصريه</t>
  </si>
  <si>
    <t>محمد عبدالله عبدربه عبدالوهاب</t>
  </si>
  <si>
    <t>01004166192</t>
  </si>
  <si>
    <t>انجى محمد عبد الرازق حسن</t>
  </si>
  <si>
    <t>01011995664</t>
  </si>
  <si>
    <t>علا محمد سعد محمد سعد القمشانى</t>
  </si>
  <si>
    <t xml:space="preserve">OLA Mohamed Saad Mohamed </t>
  </si>
  <si>
    <t>مدينه الياسمين -حدائق</t>
  </si>
  <si>
    <t>محمد سعد محمد سعد القمشانى</t>
  </si>
  <si>
    <t>زينب عبد الله محى الدين</t>
  </si>
  <si>
    <t>عمر محمود رجب احمد السيد داود</t>
  </si>
  <si>
    <t>Omar Mahmoud Ragab</t>
  </si>
  <si>
    <t>الجيزه/6 اكتوبر اول</t>
  </si>
  <si>
    <t>المستثمر الصغير -حدائق اكتوبر</t>
  </si>
  <si>
    <t>هديل عصام الدين فؤاد توفيق</t>
  </si>
  <si>
    <t>عمر هشام مصطفى عبد الكريم احمد على</t>
  </si>
  <si>
    <t xml:space="preserve">Omer Hisham Mostafa </t>
  </si>
  <si>
    <t>هشام مصطفى عبد الكريم احمد على</t>
  </si>
  <si>
    <t>صاحب شركه اعلانات</t>
  </si>
  <si>
    <t>شيماء سيد سيد حنفى</t>
  </si>
  <si>
    <t>فارس رامى جاد بباوى عوض</t>
  </si>
  <si>
    <t xml:space="preserve">Fares Ramy Gad </t>
  </si>
  <si>
    <t>رامى جاد بباوى عوض</t>
  </si>
  <si>
    <t>01000098388</t>
  </si>
  <si>
    <t>رئيس قسم شركه للنقل</t>
  </si>
  <si>
    <t>مديحه وليم بشاى حنا</t>
  </si>
  <si>
    <t>01284812252</t>
  </si>
  <si>
    <t>كارما احمد محمود محمد السعيد</t>
  </si>
  <si>
    <t xml:space="preserve">Karma Ahmed Mahmoud </t>
  </si>
  <si>
    <t>الدقهلية/المنصورة ثان</t>
  </si>
  <si>
    <t xml:space="preserve">اثنى </t>
  </si>
  <si>
    <t xml:space="preserve">كمبوند بدايق -حدائق اكتوبر </t>
  </si>
  <si>
    <t>احمد محمود محمد السعيد</t>
  </si>
  <si>
    <t>01007576533</t>
  </si>
  <si>
    <t>اعمال حرة</t>
  </si>
  <si>
    <t>اسماء احمد ابراهيم شوشه</t>
  </si>
  <si>
    <t>01067782277</t>
  </si>
  <si>
    <t>كارما محمد محمود يوسف محمد</t>
  </si>
  <si>
    <t xml:space="preserve">كمبوند المستثمرين </t>
  </si>
  <si>
    <t>محمد محمود يوسف محمد</t>
  </si>
  <si>
    <t>01010967170</t>
  </si>
  <si>
    <t>لينا علاء الدين احمد محمد احمد</t>
  </si>
  <si>
    <t>01024144055</t>
  </si>
  <si>
    <t>لمى محمود اسماعيل زكريا محمود</t>
  </si>
  <si>
    <t>Lama Mahmoud Ismal</t>
  </si>
  <si>
    <t>المخابرات امام كمبوند كنتز</t>
  </si>
  <si>
    <t xml:space="preserve">ليلى احمد سعد محمد خليل </t>
  </si>
  <si>
    <t>Layla Ahmed Saad</t>
  </si>
  <si>
    <t>تاون فيو -حدائق اكتوبر</t>
  </si>
  <si>
    <t>ليلى محمد انور عيد عليوه البلبيس</t>
  </si>
  <si>
    <t>Laila Mohamed Anwar</t>
  </si>
  <si>
    <t>محمد انور عيد عليوه البلبيس</t>
  </si>
  <si>
    <t>01021066262</t>
  </si>
  <si>
    <t>طبيب بيطرى حر</t>
  </si>
  <si>
    <t>نانسى حسام فكرى السيد</t>
  </si>
  <si>
    <t>01119420786</t>
  </si>
  <si>
    <t>محمد احمد محمد العبد محمد</t>
  </si>
  <si>
    <t>Mohamed Ahmed Mohamed Elabd</t>
  </si>
  <si>
    <t>شمال سيناء/العريش ثالث</t>
  </si>
  <si>
    <t>احمد محمد العبد محمد</t>
  </si>
  <si>
    <t>01002207944</t>
  </si>
  <si>
    <t>شروق سعد عامر الشريف</t>
  </si>
  <si>
    <t>01211786752</t>
  </si>
  <si>
    <t xml:space="preserve">Mariam Fawzy Hessin </t>
  </si>
  <si>
    <t>حدائق اكتوبر السياحيه ب -فيلا 290</t>
  </si>
  <si>
    <t>فوزى حسين هلالى عبدالعال</t>
  </si>
  <si>
    <t>01200118052</t>
  </si>
  <si>
    <t>01200118042</t>
  </si>
  <si>
    <t xml:space="preserve">مليكة محمد عيد زكى محمد العسال </t>
  </si>
  <si>
    <t>Malika Mohamed Eid</t>
  </si>
  <si>
    <t>كمبوند اللوتس -حدائق اكتوبر</t>
  </si>
  <si>
    <t xml:space="preserve"> محمد عيد زكى محمد العسال </t>
  </si>
  <si>
    <t xml:space="preserve">امينه بدوى عثمان بدوى </t>
  </si>
  <si>
    <t>مليكه محمد احمد محمد قاسم</t>
  </si>
  <si>
    <t>يوسف g..3</t>
  </si>
  <si>
    <t xml:space="preserve">Malika Mohamed Ahmed Kessem </t>
  </si>
  <si>
    <t>الغربية/طنطا ثان</t>
  </si>
  <si>
    <t>محمد احمد محمد قاسم</t>
  </si>
  <si>
    <t>01102050695</t>
  </si>
  <si>
    <t>مدير مبيعات</t>
  </si>
  <si>
    <t>ساره محمد صبحى ابراهيم</t>
  </si>
  <si>
    <t>01020468303</t>
  </si>
  <si>
    <t>حالة مرضية</t>
  </si>
  <si>
    <t>موده محمد مجدى محمد محمد سلام</t>
  </si>
  <si>
    <t>Mawada Mohamed Magdy</t>
  </si>
  <si>
    <t>القليوبية /شبرا الخيمة ثان</t>
  </si>
  <si>
    <t xml:space="preserve">مساكن دهشور-حدائق اكتوبر </t>
  </si>
  <si>
    <t>محمد مجدى محمد محمد سلام</t>
  </si>
  <si>
    <t>01151142901</t>
  </si>
  <si>
    <t>اخصائى رقابة جودة</t>
  </si>
  <si>
    <t>سمر محمد عبدالرشيد عشرى</t>
  </si>
  <si>
    <t>01129547621</t>
  </si>
  <si>
    <t>مؤمن اسلام سعد محمد على اغا</t>
  </si>
  <si>
    <t>Moamen Islam Saad Ayha</t>
  </si>
  <si>
    <t>حدائق اكتوبر -منتزه كمبوند</t>
  </si>
  <si>
    <t>اسلام سعد محمد على اغا</t>
  </si>
  <si>
    <t>01092758286</t>
  </si>
  <si>
    <t>ايات سليمان احمد محمد</t>
  </si>
  <si>
    <t>01062432668</t>
  </si>
  <si>
    <t xml:space="preserve">Natalie Ahmed Mustafa </t>
  </si>
  <si>
    <t>01200011828</t>
  </si>
  <si>
    <t>01128287528</t>
  </si>
  <si>
    <t xml:space="preserve">مطلقه </t>
  </si>
  <si>
    <t>Haidy Ahmed Mohamed Hamdy</t>
  </si>
  <si>
    <t xml:space="preserve">الجيزه/امبابه </t>
  </si>
  <si>
    <t>بيت المصريه حدائق اكتوبر 43/1</t>
  </si>
  <si>
    <t xml:space="preserve">احمد محمد حنفى محمد </t>
  </si>
  <si>
    <t>01002976349</t>
  </si>
  <si>
    <t>هبه سعيد امام سيد</t>
  </si>
  <si>
    <t>01001735980</t>
  </si>
  <si>
    <t>هنا احمد محمد ابو شلش حسن عبد العظيم</t>
  </si>
  <si>
    <t>Hana Ahmed Mohamed Aboshalash</t>
  </si>
  <si>
    <t xml:space="preserve">جاردينيا - حدائق اكتوبر </t>
  </si>
  <si>
    <t>احمد محمد ابو شلش حسن عبد العظيم</t>
  </si>
  <si>
    <t>غاده عبد العزيز جلال عبد العال</t>
  </si>
  <si>
    <t>01115105105</t>
  </si>
  <si>
    <t xml:space="preserve">Yosr Mohamed Elsaid </t>
  </si>
  <si>
    <t>حدائق اكتوبر -دجله جاردمز</t>
  </si>
  <si>
    <t>01014960132</t>
  </si>
  <si>
    <t>01004821109</t>
  </si>
  <si>
    <t>Mohamed.Aboziad22@gmail.com</t>
  </si>
  <si>
    <t>يونس عبد الحميد محمد طارق عبدالحميد الشربينى</t>
  </si>
  <si>
    <t>Younes Abdelhamid Al shirbeni</t>
  </si>
  <si>
    <t>عبد الحميد محمد طارق عبدالحميد الشربينى</t>
  </si>
  <si>
    <t>01013864800</t>
  </si>
  <si>
    <t>يسر خالد حلمى فهيم</t>
  </si>
  <si>
    <t>01061281837</t>
  </si>
  <si>
    <t>يونس محمود حامد عبدالعزيز صفوت عبدالجواد</t>
  </si>
  <si>
    <t>زياد kg.2</t>
  </si>
  <si>
    <t>Younes Mahmoud Hamed</t>
  </si>
  <si>
    <t xml:space="preserve">حدائق الاهرام </t>
  </si>
  <si>
    <t xml:space="preserve"> محمود حامد عبد العزيز صفوت عبدالجواد</t>
  </si>
  <si>
    <t>يونس محمود شوقى محمود محمد</t>
  </si>
  <si>
    <t xml:space="preserve">younis Mahmoud Shawky </t>
  </si>
  <si>
    <t>كمبوند المنتزه</t>
  </si>
  <si>
    <t>محمود شوقى محمود محمد</t>
  </si>
  <si>
    <t>01094446637</t>
  </si>
  <si>
    <t>جهاد شكرى ابراهيم شبانه</t>
  </si>
  <si>
    <t>01026825888</t>
  </si>
  <si>
    <t>ادم احمد محمد بدر احمد</t>
  </si>
  <si>
    <t>G.3A</t>
  </si>
  <si>
    <t>Adam Ahmed Mohamed Badr</t>
  </si>
  <si>
    <t>القاهره/الظاهر</t>
  </si>
  <si>
    <t>الحي الاسباني</t>
  </si>
  <si>
    <t>احمد محمد بدر احمد</t>
  </si>
  <si>
    <t>ياسمين مصطفى بهى سليمان</t>
  </si>
  <si>
    <t>ادم عبدالله محمد عبدالعزيز احمد</t>
  </si>
  <si>
    <t>Adam Abdallah Mohamed</t>
  </si>
  <si>
    <t>القاهره/حدائق القبه</t>
  </si>
  <si>
    <t>بيتا جاردنز-حدائق اكتوبر</t>
  </si>
  <si>
    <t>اسر حسن عاصم حسن ابراهيم شعراوى</t>
  </si>
  <si>
    <t>Asser Hassan Assem</t>
  </si>
  <si>
    <t>227منطقة(ه) حدائق الاهرام</t>
  </si>
  <si>
    <t>حسن عاصم حسن ابراهيم شعراوى</t>
  </si>
  <si>
    <t>نورهان محمد محمد احمد شعبان</t>
  </si>
  <si>
    <t>اسر عمر خالد امام محمد الليثى</t>
  </si>
  <si>
    <t>Asser Omar Khaled</t>
  </si>
  <si>
    <t>الجيزه/الوراق</t>
  </si>
  <si>
    <t>عمر خالد امام محمد الليثى</t>
  </si>
  <si>
    <t>مدير</t>
  </si>
  <si>
    <t>بسنت نبيل سيد عيسى</t>
  </si>
  <si>
    <t>الياس عبدالعزيز عبداللطيف عبدالعزيز حامد</t>
  </si>
  <si>
    <t>G.3B</t>
  </si>
  <si>
    <t>سيرين G.1</t>
  </si>
  <si>
    <t>Elias Abd-El aziz Abd-elatif</t>
  </si>
  <si>
    <t>3سالم العربى من عمرو ابن العاص المطبعة فيصل</t>
  </si>
  <si>
    <t xml:space="preserve"> عبدالعزيز عبداللطيف عبدالعزيز حامد</t>
  </si>
  <si>
    <t>سهيله محمد محمود محمد</t>
  </si>
  <si>
    <t>انس محمد سعيد يوسف عباس</t>
  </si>
  <si>
    <t>Anas Mohamed Saeed</t>
  </si>
  <si>
    <t>حدائق اكتوبر-الاسكان الاجتماعي عماره6 شقه7</t>
  </si>
  <si>
    <t>محمد سعيد يوسف عباس</t>
  </si>
  <si>
    <t>فني تشغيل</t>
  </si>
  <si>
    <t>اسماء اسماعيل ابراهيم اسماعيل</t>
  </si>
  <si>
    <t>ايسل عبدالحليم سيد يوسف يوسف</t>
  </si>
  <si>
    <t>Aysel Abd-elhaleem Sayed</t>
  </si>
  <si>
    <t>كمبوند لاك فرونت-حدائق اكتوبر</t>
  </si>
  <si>
    <t>01014201608-01272826560</t>
  </si>
  <si>
    <t>جمال محمد جمال عكاشه احمد فرج</t>
  </si>
  <si>
    <t>جورى 2</t>
  </si>
  <si>
    <t xml:space="preserve">Gamal Mohamed Gamal </t>
  </si>
  <si>
    <t>الجيزه/البدرشين</t>
  </si>
  <si>
    <t>232دهشور-6اكتوبر</t>
  </si>
  <si>
    <t>دينا احمد سعد الدين حسن فرج</t>
  </si>
  <si>
    <t>ديلارا محمود سامى عبدالفتاح محمد رسمى</t>
  </si>
  <si>
    <t>Delara Mahmoud Samy</t>
  </si>
  <si>
    <t>كمبوند كنز-حدائق اكتوبر</t>
  </si>
  <si>
    <t>محمود سامي عبدالفتاح محمد رسمى</t>
  </si>
  <si>
    <t>ديما على مختار احمد جادالرب</t>
  </si>
  <si>
    <t>Dema Ali Mokhtar Ahmed</t>
  </si>
  <si>
    <t>الحي الايطالي-حدائق اكتوبر</t>
  </si>
  <si>
    <t>على مختار احمد جادالرب</t>
  </si>
  <si>
    <t>مدير عقارات</t>
  </si>
  <si>
    <t>ريم السيد مجدى درويش</t>
  </si>
  <si>
    <t>Reem El-Sayed Magdy</t>
  </si>
  <si>
    <t>السيد مجدى درويش</t>
  </si>
  <si>
    <t>مدير HR</t>
  </si>
  <si>
    <t>سليم ادهم وجيه حسن ابراهيم</t>
  </si>
  <si>
    <t>زين G.4</t>
  </si>
  <si>
    <t>Selim Adham Wageh</t>
  </si>
  <si>
    <t>كمبوند المدينه المنوره-حدائق اكتوبر</t>
  </si>
  <si>
    <t>ادهم وجيه حسن ابراهيم</t>
  </si>
  <si>
    <t>ليلى يسرى عمر حسن سعفان</t>
  </si>
  <si>
    <t>عزالدين محمد احمد هاشم محمد</t>
  </si>
  <si>
    <t>Ezz El-Din Mohamed Ahmed</t>
  </si>
  <si>
    <t>حدائق اكتوبر-السياحية(أ)</t>
  </si>
  <si>
    <t>على كريم سمير فوزى عبدالقادر شاتيلا</t>
  </si>
  <si>
    <t>Ali Karim Samir</t>
  </si>
  <si>
    <t>الاسكندرية/اول الرمل</t>
  </si>
  <si>
    <t>الاشجار -جاردنز اكتوبر</t>
  </si>
  <si>
    <t>كريم سمير فوزى عبدالقادر شاتيلا</t>
  </si>
  <si>
    <t>سلمى محمد محمود عبداللطيف</t>
  </si>
  <si>
    <t>فارس رمضان رجب حلمى عبدالجواد</t>
  </si>
  <si>
    <t>Faris Ramadn Ragab</t>
  </si>
  <si>
    <t xml:space="preserve"> رمضان رجب حلمى عبدالجواد</t>
  </si>
  <si>
    <t>قاضي</t>
  </si>
  <si>
    <t>ريهام كمال محمدالصغير امين</t>
  </si>
  <si>
    <t xml:space="preserve">لوسيندا محمد السيد على حسن الفار </t>
  </si>
  <si>
    <t>Lucinda Mohamed El-Sayed</t>
  </si>
  <si>
    <t>بورسعيد/الشرق</t>
  </si>
  <si>
    <t>حدائق اكتوبر-المنطقه السياحية-فيلا436</t>
  </si>
  <si>
    <t xml:space="preserve">محمد السيد على حسن الفار </t>
  </si>
  <si>
    <t>مدير مالى في وزارة الإسكان</t>
  </si>
  <si>
    <t>هدير السيد العربى محمد عبدون</t>
  </si>
  <si>
    <t>ليلى محمد رمضان عبدالحليم السيد على</t>
  </si>
  <si>
    <t>Laila Mohamed Ramdan</t>
  </si>
  <si>
    <t>محمد رمضان عبدالحليم السيد على</t>
  </si>
  <si>
    <t>مدير اداري</t>
  </si>
  <si>
    <t>مارسلينو سمير نسيم دميان عويضه</t>
  </si>
  <si>
    <t>ميليسيا  kg.2</t>
  </si>
  <si>
    <t>Marcelino Samir Nessem</t>
  </si>
  <si>
    <t>حدائق اكتوبر-الحي الاسباني عماره12 شقة4</t>
  </si>
  <si>
    <t>مهندس كيميائى</t>
  </si>
  <si>
    <t>مريم وجيه عبد المسيح عبدالملاك</t>
  </si>
  <si>
    <t>مالك محمد شعيب على بدر</t>
  </si>
  <si>
    <t>Malek Mohamed Shouab</t>
  </si>
  <si>
    <t xml:space="preserve"> محمد شعيب على بدر</t>
  </si>
  <si>
    <t>رباب عبدالخالق جوده عبدالرحمن</t>
  </si>
  <si>
    <t>محمد عبدالله محمد عبدالعزيز احمد</t>
  </si>
  <si>
    <t>Muhammed Abdallah muhammed</t>
  </si>
  <si>
    <t>محمد عمرو محمد السيد مصطفى خليل</t>
  </si>
  <si>
    <t>Mohamed Amr Mohamed</t>
  </si>
  <si>
    <t>عمرو محمد السيد مصطفى خليل</t>
  </si>
  <si>
    <t>نادين  رمضان رجب حلمى عبدالجواد</t>
  </si>
  <si>
    <t>Nadeen Ramadan Ragab</t>
  </si>
  <si>
    <t>نورين احمد عبدالستار احمد عبدالخالق عون</t>
  </si>
  <si>
    <t>Noreen Ahmed Abd-elsattar</t>
  </si>
  <si>
    <t>كمبوند المستثمرين-حدائق اكتوبر</t>
  </si>
  <si>
    <t>احمد عبدالستار احمد عبدالخالق عون</t>
  </si>
  <si>
    <t>همس سمير ناجى رياض عبدالصمد</t>
  </si>
  <si>
    <t>Hams Samir Nagy</t>
  </si>
  <si>
    <t>بنى سويف/مركز سمسطا</t>
  </si>
  <si>
    <t>الفردوس-6اكتوبر</t>
  </si>
  <si>
    <t>سمير ناجى رياض عبدالصمد</t>
  </si>
  <si>
    <t>مستشار هيئة قضايا الدولة</t>
  </si>
  <si>
    <t>Yara Ahmed abd-el salam</t>
  </si>
  <si>
    <t>شقه 21,عمارة607,حدائق اكتوبر</t>
  </si>
  <si>
    <t xml:space="preserve"> احمد عبدالسلام خضر ابوطالب</t>
  </si>
  <si>
    <t>مى محمد سعيد عواض محمد بطاح</t>
  </si>
  <si>
    <t>ياسين احمد حمدى سعد سالم</t>
  </si>
  <si>
    <t>Yassin Ahmed Hamdy</t>
  </si>
  <si>
    <t>حي الياسمين-اكتوبر جاردنز</t>
  </si>
  <si>
    <t>احمد حمدى سعد سالم</t>
  </si>
  <si>
    <t>نورا اشرف عثمان الدسوقى</t>
  </si>
  <si>
    <t>يحيى محمد عوض الشربينى على</t>
  </si>
  <si>
    <t>عمرو g.6</t>
  </si>
  <si>
    <t>Yahya Mohamed Awed</t>
  </si>
  <si>
    <t>الرحاب-مدينه اكتوبر</t>
  </si>
  <si>
    <t>مدير IT</t>
  </si>
  <si>
    <t>ايه علاءالدين محمد محمود</t>
  </si>
  <si>
    <t>يوسف ابراهيم سيد محمد حسن</t>
  </si>
  <si>
    <t>Youssef Ibrahim Sayed</t>
  </si>
  <si>
    <t>مروه محمود عطيه احمد موسى</t>
  </si>
  <si>
    <t>01157850840-01550070989</t>
  </si>
  <si>
    <t>يوسف رامى جاد بباوى عوض</t>
  </si>
  <si>
    <t>Youssef Ramy Gad</t>
  </si>
  <si>
    <t>رئيس قسم شركة نقل وتوكيلات تجارية</t>
  </si>
  <si>
    <t>يوسف محمد احمد محمد قاسم</t>
  </si>
  <si>
    <t>مليكه g.2</t>
  </si>
  <si>
    <t>Youssef Mohamed Ahmed Kassem</t>
  </si>
  <si>
    <t>حدائق اكتوبر كمبوند سكن مصر الانتاج الاعلامى عمارة 195 شقة 10</t>
  </si>
  <si>
    <t>ساره محمد صبحى السيد</t>
  </si>
  <si>
    <t>صهيب ايمن هشام</t>
  </si>
  <si>
    <t>Suhaib Ayman Hisham</t>
  </si>
  <si>
    <t>01099624993</t>
  </si>
  <si>
    <t>01010374935</t>
  </si>
  <si>
    <t>يارا احمد عبدالسلام خضر ابوطالب</t>
  </si>
  <si>
    <t>G.4</t>
  </si>
  <si>
    <t>ارقام طوارئ</t>
  </si>
  <si>
    <t>احمد رمضان احمد محمد عثمان</t>
  </si>
  <si>
    <t>اسرG.1</t>
  </si>
  <si>
    <t>Ahmed Ramadan Ahmed</t>
  </si>
  <si>
    <t>السياحية أ ع 500 -حدائق اكتوبر</t>
  </si>
  <si>
    <t>رمضان احمد محمد عثمان</t>
  </si>
  <si>
    <t>مهندس اتصالات</t>
  </si>
  <si>
    <t>احمد عامر محمود محمد حافظ صقر</t>
  </si>
  <si>
    <t>Ahmed Amer Mahmoud</t>
  </si>
  <si>
    <t>دمياط/راس البر</t>
  </si>
  <si>
    <t>عامر محمود محمد حافظ صقر</t>
  </si>
  <si>
    <t xml:space="preserve">هايدى مصطفى على عسل </t>
  </si>
  <si>
    <t>eng.amer83@gmail.cim</t>
  </si>
  <si>
    <t>م/منى امين(الجده)01014719749</t>
  </si>
  <si>
    <t>ادم اشرف فوزى  محمد محمد</t>
  </si>
  <si>
    <t>روئ g.2 /انس g.7</t>
  </si>
  <si>
    <t>Adam Ashraf Fawzy</t>
  </si>
  <si>
    <t>Ashraf_Fawzy408@yahoo.com</t>
  </si>
  <si>
    <t>اروى اشرف -01143108937</t>
  </si>
  <si>
    <t>ايتن هشام مصطفى عبد الكريم احمد على</t>
  </si>
  <si>
    <t>Ayten Hisham Mostafa</t>
  </si>
  <si>
    <t>هشام مصطفى عبدالكريم احمد على</t>
  </si>
  <si>
    <t>مصور</t>
  </si>
  <si>
    <t xml:space="preserve">شيماء سيد سيد حنفى </t>
  </si>
  <si>
    <t>ا/مصطفي عبد الكريم(الجد)0122571723</t>
  </si>
  <si>
    <t>تاليا وليد ماهر عبد المغنى احمد ابو حمره</t>
  </si>
  <si>
    <t>Talia Walied Maher</t>
  </si>
  <si>
    <t>وليد ماهر عبدالمغنى احمد ابوحمره</t>
  </si>
  <si>
    <t>امين مخزن</t>
  </si>
  <si>
    <t>اسماء جمال عبدالمغنى احمد</t>
  </si>
  <si>
    <t>جويريه محمد عماد احمد شوقى محمد توفيق</t>
  </si>
  <si>
    <t>فريدة G.6</t>
  </si>
  <si>
    <t>Jwayria Mohamed Emad</t>
  </si>
  <si>
    <t>مدينه الرحاب-اكتوبر</t>
  </si>
  <si>
    <t>محمد عماد احمد شوقى محمد توفيق</t>
  </si>
  <si>
    <t>مدير ضرائب</t>
  </si>
  <si>
    <t>ساره حنفى محمود على</t>
  </si>
  <si>
    <t>m_domya2006@yahoo.com</t>
  </si>
  <si>
    <t>ا/مصطفى(عم)01111556956-01067323706</t>
  </si>
  <si>
    <t>حلا سامح محمود احمد محمود</t>
  </si>
  <si>
    <t>تمارا Pre-Kg</t>
  </si>
  <si>
    <t>Hala Sameh Mahmoud</t>
  </si>
  <si>
    <t>01111030404-01115139514</t>
  </si>
  <si>
    <t>HR</t>
  </si>
  <si>
    <t xml:space="preserve">اسماء مدني ابو الوفى مدنى </t>
  </si>
  <si>
    <t>sameh-mahmoud@live.com</t>
  </si>
  <si>
    <t>خديجه محمد رمضان عبدالحفيظ احمد</t>
  </si>
  <si>
    <t>Khadija Mohamed Ramadan</t>
  </si>
  <si>
    <t>محمد رمضان عبدالحفيظ احمد</t>
  </si>
  <si>
    <t>زين ادهم وجيه حسن ابراهيم</t>
  </si>
  <si>
    <t>سليم G.3</t>
  </si>
  <si>
    <t>Zain Adham Wageh</t>
  </si>
  <si>
    <t>كمبوند المدينه المنوره عمارة 20الدور الأرضي شقة1 حدائق اكتوبر</t>
  </si>
  <si>
    <t>سليم محمود محمد محمود عبده امين</t>
  </si>
  <si>
    <t>Sleem  Mahmoud Mohamed</t>
  </si>
  <si>
    <t>الاسكندرية/سيدى جابر</t>
  </si>
  <si>
    <t>وايت كاسيل -المخابرات -حدائق اكتوبر</t>
  </si>
  <si>
    <t>محمود محمد محمود عبده امين</t>
  </si>
  <si>
    <t>هينار محمود رمضان حامد عسكر</t>
  </si>
  <si>
    <t>ساندرا عبدالرحمن احمد طه عطية</t>
  </si>
  <si>
    <t>يامن G.6</t>
  </si>
  <si>
    <t>Sandra Abd-El Rahman Ahmed</t>
  </si>
  <si>
    <t xml:space="preserve">مدينه الاشجار-حدائق اكتوبر </t>
  </si>
  <si>
    <t>عليا احمد سمير عبد العزيز</t>
  </si>
  <si>
    <t>كارلا Kg2</t>
  </si>
  <si>
    <t>Alya Ahmed Samir</t>
  </si>
  <si>
    <t xml:space="preserve">احمد سمير عبدالعزيز على </t>
  </si>
  <si>
    <t>ياسمين عبدالغنى عبدالحميد ابوطاحون</t>
  </si>
  <si>
    <t>عمر محمد على بيومى عرفه</t>
  </si>
  <si>
    <t>Omar Mohamed Ali</t>
  </si>
  <si>
    <t>حي الياسمين-حدائق اكتوبر</t>
  </si>
  <si>
    <t>محمد على بيومى عرفه</t>
  </si>
  <si>
    <t>مياده محمد اسماعيل</t>
  </si>
  <si>
    <t>فيروز محمد انور عيد عليوه البلبيسى</t>
  </si>
  <si>
    <t>Fayrouz Mohamed Anwar</t>
  </si>
  <si>
    <t>محمد انور عيد عليوه البلبيسى</t>
  </si>
  <si>
    <t>طبيب بيطرى</t>
  </si>
  <si>
    <t>نانسى حسام فكرى السيد عبدالفتاح</t>
  </si>
  <si>
    <t>م/منال(الجدة) 01005694831- ا/اسراء(الخاله)01119257475</t>
  </si>
  <si>
    <t>لارا عاصم محمد مدبولى السيد</t>
  </si>
  <si>
    <t>Lara Assem Mohamed</t>
  </si>
  <si>
    <t>مصمم داخلى</t>
  </si>
  <si>
    <t>مى محمد السيد حمزه عثمان</t>
  </si>
  <si>
    <t>مالك احمد عادل احمد ابوالعطا</t>
  </si>
  <si>
    <t>Malek Ahmed Adel</t>
  </si>
  <si>
    <t>احمد عادل احمد ابوالعطا</t>
  </si>
  <si>
    <t>ظابط بالجيش</t>
  </si>
  <si>
    <t>سهير ممدوح احمد ابوالعطا</t>
  </si>
  <si>
    <t>1026846002-01275620241</t>
  </si>
  <si>
    <t>م/هناء(الجدة)01002763565-ا/منار(العمه)01098228108</t>
  </si>
  <si>
    <t>محمد خالد محمد شبل محمد حجازى</t>
  </si>
  <si>
    <t>كنزي G.7-ياسينG.6</t>
  </si>
  <si>
    <t>Mohamed Khaled Mohamed</t>
  </si>
  <si>
    <t>خالد محمد شبل محمد حجازى</t>
  </si>
  <si>
    <t>ارملة</t>
  </si>
  <si>
    <t>مع الأم</t>
  </si>
  <si>
    <t>ا/مني عابد0110665322-      ا/عبير عابد01112229399</t>
  </si>
  <si>
    <t>محمد محمود عبدالرحمن رياض محمود</t>
  </si>
  <si>
    <t>Mohamed Mahmoud Abd-El Rahman</t>
  </si>
  <si>
    <t>كفر الشيخ/ثان كفرالشيخ</t>
  </si>
  <si>
    <t>هايدى صلاح احمد على الاطروشى</t>
  </si>
  <si>
    <t>ا/صلاح(الجد)01000567995-ا/منال(الجده)01061006677</t>
  </si>
  <si>
    <t>محمد محمود عمر  مصطفى عبد الباقى</t>
  </si>
  <si>
    <t>عمر محمودG.7-حمزه محمودG.2</t>
  </si>
  <si>
    <t>Mohamed Mahmoud Omar</t>
  </si>
  <si>
    <t>ا/احمد ربيع(خال)01099786999</t>
  </si>
  <si>
    <t>محمود محمد محمود عويس عبدالله</t>
  </si>
  <si>
    <t>كارماG.7</t>
  </si>
  <si>
    <t>Mahmoud Mohamed Mahmoud</t>
  </si>
  <si>
    <t>مسئول تخطيط ومتابعة</t>
  </si>
  <si>
    <t>ملك محمد شريف محمد عبدالهادى شريف</t>
  </si>
  <si>
    <t xml:space="preserve"> مريم G.1</t>
  </si>
  <si>
    <t>Malak Mohamed Sherief</t>
  </si>
  <si>
    <t>زويل-حدائق اكتوبر</t>
  </si>
  <si>
    <t>محمد شريف محمد عبدالهادى شريف</t>
  </si>
  <si>
    <t xml:space="preserve">غادة جمال كمال كامل </t>
  </si>
  <si>
    <t>م/كريمه(الجده)01129949251-ا/جمال(الجد)011511237390</t>
  </si>
  <si>
    <t>ياسين احمد حسين اسماعيل عويضه</t>
  </si>
  <si>
    <t>Yassin Ahmed Hussin</t>
  </si>
  <si>
    <t>القاهره/ثالث القاهره الجديده</t>
  </si>
  <si>
    <t>مدير خدمه عملاء</t>
  </si>
  <si>
    <t>ا/محمد حسين(العم)01007932399-01122625496</t>
  </si>
  <si>
    <t xml:space="preserve">احمد عمرو عبدالعزيز محمود عمران </t>
  </si>
  <si>
    <t>Ahmed Amr Abd-Elaziz</t>
  </si>
  <si>
    <t>31412048801891</t>
  </si>
  <si>
    <t xml:space="preserve">الخارج/جنوب افرقيا </t>
  </si>
  <si>
    <t>مدينه الياسمين عماره 62</t>
  </si>
  <si>
    <t xml:space="preserve"> عمرو عبد العزيز محمود عمران</t>
  </si>
  <si>
    <t>966546455230</t>
  </si>
  <si>
    <t>IT</t>
  </si>
  <si>
    <t>27901232101911</t>
  </si>
  <si>
    <t>سنيت فاطمه عمران</t>
  </si>
  <si>
    <t>A05943047</t>
  </si>
  <si>
    <t>aziz3amr@gmail.com</t>
  </si>
  <si>
    <t>احمد محمد كرم الدين عبدالله احمد</t>
  </si>
  <si>
    <t>دانه G.8</t>
  </si>
  <si>
    <t>Ahmed Mohamed Karam Eldeen</t>
  </si>
  <si>
    <t xml:space="preserve">الخارج/الكويت </t>
  </si>
  <si>
    <t xml:space="preserve"> محمد كرم الدين عبدالله احمد</t>
  </si>
  <si>
    <t>01028192107</t>
  </si>
  <si>
    <t xml:space="preserve">اشرف وائل حلمى طه السيد </t>
  </si>
  <si>
    <t>تقى g.8/سلوى pre</t>
  </si>
  <si>
    <t>Ashraf Wael Helmy Taha</t>
  </si>
  <si>
    <t xml:space="preserve">وائل حلمى طه السيد </t>
  </si>
  <si>
    <t>01000112286/01155709050</t>
  </si>
  <si>
    <t>wael-Helmy@gav.com.eg</t>
  </si>
  <si>
    <t>ادم رامى جاد بباوى عوض</t>
  </si>
  <si>
    <t>فارس G.2-يوسف G.3</t>
  </si>
  <si>
    <t>Adam Ramy Gad</t>
  </si>
  <si>
    <t xml:space="preserve"> رامى جاد بباوى عوض</t>
  </si>
  <si>
    <t xml:space="preserve">مديحه وليم بشاى حنا </t>
  </si>
  <si>
    <t xml:space="preserve">آسر محمود محمد محمود كامل </t>
  </si>
  <si>
    <t>Asser Mahmoud Mohamed Mahmoud</t>
  </si>
  <si>
    <t xml:space="preserve">الدقهليه/مركز منيه النصر </t>
  </si>
  <si>
    <t>كمبوند روك ايدن-شارع زويل-حدائق اكتوبر</t>
  </si>
  <si>
    <t xml:space="preserve"> محمود محمد محمود كامل </t>
  </si>
  <si>
    <t>01028284349</t>
  </si>
  <si>
    <t>logistic Manager</t>
  </si>
  <si>
    <t>28203042103571</t>
  </si>
  <si>
    <t>ساره السيد عبدالفتاح ابراهيم</t>
  </si>
  <si>
    <t>01005032780</t>
  </si>
  <si>
    <t>mahmoudkamell.eg@gmail.com</t>
  </si>
  <si>
    <t>sarakhater2014@gmai.com</t>
  </si>
  <si>
    <t xml:space="preserve">تاليا أكرامى يسرى محمد احمد حسن </t>
  </si>
  <si>
    <t>كادى G.6</t>
  </si>
  <si>
    <t>Talia Ekramy Yosry</t>
  </si>
  <si>
    <t xml:space="preserve">القاهره/الخليفه </t>
  </si>
  <si>
    <t>136شقه 1كمبوند دجله جاردنز حدائق اكتوبر</t>
  </si>
  <si>
    <t xml:space="preserve"> اكرامى يسرى محمد احمد حسن </t>
  </si>
  <si>
    <t>0105030060</t>
  </si>
  <si>
    <t xml:space="preserve">حمزه احمد صابر على على حسين الشيخ </t>
  </si>
  <si>
    <t>Hamza Ahmed Saber Ali</t>
  </si>
  <si>
    <t xml:space="preserve">الجيزه/مركز اوسيم </t>
  </si>
  <si>
    <t xml:space="preserve"> احمد صابر على على حسين الشيخ </t>
  </si>
  <si>
    <t>01069552787</t>
  </si>
  <si>
    <t>محررمكتب اعلام هيئه الاذاعه البريطنيه</t>
  </si>
  <si>
    <t>هند كمال عبدالفتاح محمد</t>
  </si>
  <si>
    <t>01060236605</t>
  </si>
  <si>
    <t>Ahmedsaber@hotmail.com</t>
  </si>
  <si>
    <t xml:space="preserve">حمزة احمد عبد الباسط محمد سلامه </t>
  </si>
  <si>
    <t>سليم G.2</t>
  </si>
  <si>
    <t>Hamza Ahmed Abd-El baset</t>
  </si>
  <si>
    <t>كمبوند براديس-حدائق اكتوبر</t>
  </si>
  <si>
    <t xml:space="preserve"> احمد عبد الباسط محمد سلامه </t>
  </si>
  <si>
    <t>01005615852</t>
  </si>
  <si>
    <t>مدير اداره نيابه الرقابه ع شركات الهيئه المصريه</t>
  </si>
  <si>
    <t xml:space="preserve">اسماء محمد عباس مرسى </t>
  </si>
  <si>
    <t>egpcauditor@gmail.com</t>
  </si>
  <si>
    <t xml:space="preserve">asmaa,Abbas86@gmail.com </t>
  </si>
  <si>
    <t xml:space="preserve">حمزة احمد عثمان محمد عثمان الشيخ </t>
  </si>
  <si>
    <t>Hamza Ahmed Osaman</t>
  </si>
  <si>
    <t xml:space="preserve">الجيزه /الهرم </t>
  </si>
  <si>
    <t>كمبوند مدينه بدايه</t>
  </si>
  <si>
    <t xml:space="preserve"> احمد عثمان محمد عثمان الشيخ </t>
  </si>
  <si>
    <t>01065953444</t>
  </si>
  <si>
    <t xml:space="preserve"> مروه يسري اسماعيل محمد شريف </t>
  </si>
  <si>
    <t>01061133672</t>
  </si>
  <si>
    <t>Ahmedosmanegment@gmail.com</t>
  </si>
  <si>
    <t xml:space="preserve">خالد محمد ابراهيم عبدالعظيم ابراهيم </t>
  </si>
  <si>
    <t>محمد G.7</t>
  </si>
  <si>
    <t>Khaled Mohamed Ibrahim</t>
  </si>
  <si>
    <t xml:space="preserve">الجيزه/الهرم </t>
  </si>
  <si>
    <t xml:space="preserve"> محمد ابراهيم عبدالعظيم ابراهيم </t>
  </si>
  <si>
    <t>01118061510</t>
  </si>
  <si>
    <t xml:space="preserve">محامى </t>
  </si>
  <si>
    <t xml:space="preserve">تغريد محمد عبدالعظيم ابراهيم </t>
  </si>
  <si>
    <t>خديجه احمد حسن عبد المحسن</t>
  </si>
  <si>
    <t>Khadija Ahmed Hassan</t>
  </si>
  <si>
    <t>احمد حسن عبدالمحسن عبدالوهاب</t>
  </si>
  <si>
    <t>01101107080</t>
  </si>
  <si>
    <t>شيماء محروس متولى حميده</t>
  </si>
  <si>
    <t>ريناد محمد عاطف عبدالوهاب جاد حماده</t>
  </si>
  <si>
    <t>Renad Mohamed Atef Abd El Wahab</t>
  </si>
  <si>
    <t>الدقهليه/مركز دكرنس</t>
  </si>
  <si>
    <t>كمبوند واحة الريحان</t>
  </si>
  <si>
    <t>محمد عاطف عبدالوهاب جاد حماد</t>
  </si>
  <si>
    <t>01091202060</t>
  </si>
  <si>
    <t xml:space="preserve">نهال احمد عبدالله ابراهيم الشيخ </t>
  </si>
  <si>
    <t>01095615055</t>
  </si>
  <si>
    <t>MBG553@gmailCOM</t>
  </si>
  <si>
    <t xml:space="preserve">سلسبيل محمد سعيد يوسف عباس </t>
  </si>
  <si>
    <t>انس G.3</t>
  </si>
  <si>
    <t>Salsapil Mohamed Said</t>
  </si>
  <si>
    <t>حدائق اكتوبر-الاسكان الاجتماعي عماره6  شقه7</t>
  </si>
  <si>
    <t>01117047617</t>
  </si>
  <si>
    <t xml:space="preserve">اسماء اسماعيل ابراهيم اسماعيل </t>
  </si>
  <si>
    <t>01117047186</t>
  </si>
  <si>
    <t>سليم هشام انور عبد العزيز محمود</t>
  </si>
  <si>
    <t>سيف G.1</t>
  </si>
  <si>
    <t>Selim Hisham Anwar</t>
  </si>
  <si>
    <t>كمبوند بيت المصري</t>
  </si>
  <si>
    <t xml:space="preserve"> هشام انور عبدالعزيز محمود</t>
  </si>
  <si>
    <t>hisham,anwar.official@gmail.com</t>
  </si>
  <si>
    <t xml:space="preserve">عمر احمد ابراهيم السيدالقاضى </t>
  </si>
  <si>
    <t>Omar Ahmed Ibrahim</t>
  </si>
  <si>
    <t xml:space="preserve">القليوبيه/شبرا الخيمه ثانى </t>
  </si>
  <si>
    <t>231كمبوند دجله جاردنز حدائق اكتوبر</t>
  </si>
  <si>
    <t>احمد ابراهيم السيد القاضى</t>
  </si>
  <si>
    <t>01014736473</t>
  </si>
  <si>
    <t>مي حسن سيد عبدالعال</t>
  </si>
  <si>
    <t>01094005497</t>
  </si>
  <si>
    <t>Maihammad717@gmail.com</t>
  </si>
  <si>
    <t xml:space="preserve">كادي احمد ادم رياض دام </t>
  </si>
  <si>
    <t>كارما G.1</t>
  </si>
  <si>
    <t>Cady Ahmed Adam</t>
  </si>
  <si>
    <t>كمبوند بدايه-حدائق اكتوبر</t>
  </si>
  <si>
    <t xml:space="preserve"> احمد ادم رياض دام </t>
  </si>
  <si>
    <t>كارما محمد حسن  محمد الشيخ</t>
  </si>
  <si>
    <t>Karma Mohamed Hassan</t>
  </si>
  <si>
    <t>المنطقة الرابعة ابن بيتك-حدائق اكتوبر</t>
  </si>
  <si>
    <t>محمد حسن  محمد الشيخ</t>
  </si>
  <si>
    <t>01022839937</t>
  </si>
  <si>
    <t>مهندس كمبوتر</t>
  </si>
  <si>
    <t xml:space="preserve">غاده محمود عوض الله عبدالمجيد </t>
  </si>
  <si>
    <t>01556611556-01146950708</t>
  </si>
  <si>
    <t>mohamed.helshaikh@gmail.com</t>
  </si>
  <si>
    <t>samaali110@gmail.com</t>
  </si>
  <si>
    <t>ليليان محمود كمال الدين محمود عبدالحميد</t>
  </si>
  <si>
    <t>يزن Pre-K</t>
  </si>
  <si>
    <t>Lilian Mahmoud Kamal</t>
  </si>
  <si>
    <t>كمبوند بيت المصري-حدائق اكتوبر</t>
  </si>
  <si>
    <t>شيماء عبد الحسيب ابراهيم سلام</t>
  </si>
  <si>
    <t>mohmoudkamal177@gmail.com</t>
  </si>
  <si>
    <t>shimaaabdelhasip@gmail.com</t>
  </si>
  <si>
    <t xml:space="preserve">مالك محمد عبدالرحمن عزت عبدالرحمن </t>
  </si>
  <si>
    <t>Malek Mohamed Abd El Rahman</t>
  </si>
  <si>
    <t xml:space="preserve"> محمد عبدالرحمن عزت عبدالرحمن </t>
  </si>
  <si>
    <t>01005688186</t>
  </si>
  <si>
    <t>غاده احمد عبدالستار احمد</t>
  </si>
  <si>
    <t xml:space="preserve">مجدى محمد مجدى محمد محمد سلام </t>
  </si>
  <si>
    <t>موده G.2</t>
  </si>
  <si>
    <t>Magdy Mohamed Magdy</t>
  </si>
  <si>
    <t>حدائق اكتوبر-دهشور عماره 101</t>
  </si>
  <si>
    <t xml:space="preserve"> محمد مجدى محمد محمد سلام </t>
  </si>
  <si>
    <t>اخصائي رقابه جودة</t>
  </si>
  <si>
    <t xml:space="preserve"> سمر محمد عبدالرشيد عشرى </t>
  </si>
  <si>
    <t>محمد كريم سمير فوزى عبدالقادر شاتيلا</t>
  </si>
  <si>
    <t>على G.3</t>
  </si>
  <si>
    <t>Mohamed Kareem Samir</t>
  </si>
  <si>
    <t xml:space="preserve">الاسكندريه /اول الرمل </t>
  </si>
  <si>
    <t>كمبوند مدينه الاشجار-حدائق اكتوبر</t>
  </si>
  <si>
    <t>01005154696</t>
  </si>
  <si>
    <t xml:space="preserve">سلمى محمد محمود عبداللطيف </t>
  </si>
  <si>
    <t>01001219374</t>
  </si>
  <si>
    <t xml:space="preserve">K.shatila@hotmail.com </t>
  </si>
  <si>
    <t xml:space="preserve">salma_shata@hotmail.com </t>
  </si>
  <si>
    <t>مريم عادل سعد حسن فهيم سلامه</t>
  </si>
  <si>
    <t xml:space="preserve">Mariam Adel Saad </t>
  </si>
  <si>
    <t xml:space="preserve">القليوبيه/مركز بنها </t>
  </si>
  <si>
    <t xml:space="preserve"> عادل سعد حسن فهيم سلامه</t>
  </si>
  <si>
    <t>01555999111</t>
  </si>
  <si>
    <t xml:space="preserve">مدير it </t>
  </si>
  <si>
    <t>هند صبحي محمدى رشيد</t>
  </si>
  <si>
    <t>01113492150</t>
  </si>
  <si>
    <t>adel.salama2010@gmail.cim</t>
  </si>
  <si>
    <t>منه خالد السعيد محمد على سالمان</t>
  </si>
  <si>
    <t>Menna Khaled El-Said</t>
  </si>
  <si>
    <t>الشرقيه/مركزمشتول السوق</t>
  </si>
  <si>
    <t>كمبوند ايزولا-حدائق اكتوبر</t>
  </si>
  <si>
    <t>خالد السعيد محمد على سالمان</t>
  </si>
  <si>
    <t>يعمل بالخارج(قطر)</t>
  </si>
  <si>
    <t xml:space="preserve">اماني ماهر محمد مرسى </t>
  </si>
  <si>
    <t>01091912534</t>
  </si>
  <si>
    <t>Khaledsalman54@gmail.com</t>
  </si>
  <si>
    <t>amani.maher1358@gmail.com</t>
  </si>
  <si>
    <t xml:space="preserve">ياسين باسم بهاء الدين سليمان الروبى </t>
  </si>
  <si>
    <t>ادم G.8</t>
  </si>
  <si>
    <t>Yassin Bassem Bahaa El-deen</t>
  </si>
  <si>
    <t xml:space="preserve">القاهره/مصر القديمه </t>
  </si>
  <si>
    <t>261منطقه د حدائق الاهرام</t>
  </si>
  <si>
    <t>01000127722</t>
  </si>
  <si>
    <t>hassem_salyman@hotmail.com</t>
  </si>
  <si>
    <t>يوسف احمد ابراهيم السيد السيد</t>
  </si>
  <si>
    <t>يارا KG.2</t>
  </si>
  <si>
    <t>Youssef Ahmed Ibrahim</t>
  </si>
  <si>
    <t>176دار مصر-حدائق اكتوبر</t>
  </si>
  <si>
    <t xml:space="preserve"> احمد ابراهيم السيد السيد</t>
  </si>
  <si>
    <t>01027096686</t>
  </si>
  <si>
    <t>01013403534</t>
  </si>
  <si>
    <t>a.i.german20016@gmail.com</t>
  </si>
  <si>
    <t>jassyswidan@dmail.com</t>
  </si>
  <si>
    <t>مستمع</t>
  </si>
  <si>
    <t xml:space="preserve"> ياسينkg.1</t>
  </si>
  <si>
    <t>اشرف5/تقى8</t>
  </si>
  <si>
    <t>ياسين G.5</t>
  </si>
  <si>
    <t>احمد G.5</t>
  </si>
  <si>
    <t>فارس6/رحمه8</t>
  </si>
  <si>
    <t>Adam Amir Mohamed Kassem</t>
  </si>
  <si>
    <t>Adam Amr Ahmed</t>
  </si>
  <si>
    <t>Asia Mostafa Wahba</t>
  </si>
  <si>
    <t>AL Kassam Bahaa Gamal Abdelbadea</t>
  </si>
  <si>
    <t>Eleen Ahmed Abdelfattah</t>
  </si>
  <si>
    <t>Belal Eslam Ibrahim</t>
  </si>
  <si>
    <t>Talia Mohamed Samir</t>
  </si>
  <si>
    <t>Tolin Raad Rafik</t>
  </si>
  <si>
    <t>Toni Mina email Aziz</t>
  </si>
  <si>
    <t>Tia Ahmed Elsayed</t>
  </si>
  <si>
    <t>Hazem Samir Nagy</t>
  </si>
  <si>
    <t>Habiba Amr Shafea</t>
  </si>
  <si>
    <t>Hamza Abdlhalim Sayed</t>
  </si>
  <si>
    <t>Khadija Mahmoud Abd El Rahman</t>
  </si>
  <si>
    <t>Dalida Ahmed Mohamed</t>
  </si>
  <si>
    <t>Dima Mounir Fekry</t>
  </si>
  <si>
    <t>Rahim Amir Mohamed</t>
  </si>
  <si>
    <t>Rital Ibrahim Awad</t>
  </si>
  <si>
    <t>Ziad Mahmoud Hamed</t>
  </si>
  <si>
    <t>Zain Ahmed Abdel Samad</t>
  </si>
  <si>
    <t>Zain Ismael Mohamed</t>
  </si>
  <si>
    <t>Sofian Mohamed Ahmed</t>
  </si>
  <si>
    <t>Abdelhamid Mohamed Abdelhamid</t>
  </si>
  <si>
    <t>Farida Mohamed Nabil</t>
  </si>
  <si>
    <t>Carla Ahmed Samir</t>
  </si>
  <si>
    <t>Karma Mohamed Fouad</t>
  </si>
  <si>
    <t>Lina Mostafa Mahmoud</t>
  </si>
  <si>
    <t>Maab Mohamed Hassan</t>
  </si>
  <si>
    <t>Mohamed walid Mohamed</t>
  </si>
  <si>
    <t>Mariam Ihab Mohamed</t>
  </si>
  <si>
    <t>Makkah Mostafa Hussein</t>
  </si>
  <si>
    <t>Makkah Abdallah Mohamed</t>
  </si>
  <si>
    <t>Makka Mohamed Ahmed</t>
  </si>
  <si>
    <t>Malika Ahmed Refaat</t>
  </si>
  <si>
    <t>Melissia Samir Nessim</t>
  </si>
  <si>
    <t>Yara Ahmed Ibrahim</t>
  </si>
  <si>
    <t>Younis Ahmed Mahmoud</t>
  </si>
  <si>
    <t>Younis Mohamed sayed</t>
  </si>
  <si>
    <t>Ayla Ahmed Saad</t>
  </si>
  <si>
    <t>Bissan Adnan Mahmoud</t>
  </si>
  <si>
    <t>Tamara Sameh Mahmoud</t>
  </si>
  <si>
    <t>Tamim Ahmed Mohamed Shoky</t>
  </si>
  <si>
    <t>Tia Kareem Othman</t>
  </si>
  <si>
    <t>Tayam Eslam Maher</t>
  </si>
  <si>
    <t>Hala Ahmed Mohamed Abo shalash</t>
  </si>
  <si>
    <t>Rokia Mohamed Samir</t>
  </si>
  <si>
    <t>Rayan Mohamed Hassan</t>
  </si>
  <si>
    <t>Salwa Wael Helmy</t>
  </si>
  <si>
    <t>Selim Mahmoud Gamal</t>
  </si>
  <si>
    <t>Selim Mostafa Ahmed</t>
  </si>
  <si>
    <t>Cilia Mahmoud Abdelhamid</t>
  </si>
  <si>
    <t>Essam Elden Mahmoud Rajab</t>
  </si>
  <si>
    <t>Lara Mahmoud Ali</t>
  </si>
  <si>
    <t>Lama Mahmoud Abd El Rahman</t>
  </si>
  <si>
    <t>Marwan Mohamed Salah</t>
  </si>
  <si>
    <t>Yassin Mostafa Wahba</t>
  </si>
  <si>
    <t>Yahia Mohamed Ahmed Hesham</t>
  </si>
  <si>
    <t>Yazan Mahmoud Kamal</t>
  </si>
  <si>
    <t>رغد8</t>
  </si>
  <si>
    <t>ساره8</t>
  </si>
  <si>
    <t>سيرين8</t>
  </si>
  <si>
    <t xml:space="preserve">حمزه حسام عوض الشربينى على </t>
  </si>
  <si>
    <t>يوسف8</t>
  </si>
  <si>
    <t>ريناد7</t>
  </si>
  <si>
    <t>اياد7</t>
  </si>
  <si>
    <t>عز الدين3/احمد7</t>
  </si>
  <si>
    <t>يحيىPr/احمد7</t>
  </si>
  <si>
    <t>ادم7</t>
  </si>
  <si>
    <t>ايتن4/جنا7</t>
  </si>
  <si>
    <t>محمد4/عمر7</t>
  </si>
  <si>
    <t>اسر6</t>
  </si>
  <si>
    <t>مرام6</t>
  </si>
  <si>
    <t>سلسبيل5</t>
  </si>
  <si>
    <t>سليم5</t>
  </si>
  <si>
    <t>كادى5</t>
  </si>
  <si>
    <t>ليليان5</t>
  </si>
  <si>
    <t>مليكه7</t>
  </si>
  <si>
    <t>مجدى5</t>
  </si>
  <si>
    <t>محمد5</t>
  </si>
  <si>
    <t>يوسف5</t>
  </si>
  <si>
    <t>عمر2/جنا7</t>
  </si>
  <si>
    <t>جويريه4</t>
  </si>
  <si>
    <t>حلا4</t>
  </si>
  <si>
    <t>عاليا4</t>
  </si>
  <si>
    <t>ليلى2/فيروز4</t>
  </si>
  <si>
    <t>علىKg/ فيروز4</t>
  </si>
  <si>
    <t>علي Kg1 /ليلى2</t>
  </si>
  <si>
    <t>جمال3</t>
  </si>
  <si>
    <t>نادين3</t>
  </si>
  <si>
    <t>فارس3</t>
  </si>
  <si>
    <t>مارسلينو3</t>
  </si>
  <si>
    <t>باتريك2</t>
  </si>
  <si>
    <t>ديمه2</t>
  </si>
  <si>
    <t>نغم1</t>
  </si>
  <si>
    <t>يوسف1</t>
  </si>
  <si>
    <t>حازم Kg2</t>
  </si>
  <si>
    <t>دياب Kg1</t>
  </si>
  <si>
    <t>زين Kg1</t>
  </si>
  <si>
    <t>هشام1</t>
  </si>
  <si>
    <t>فرناس kg.1</t>
  </si>
  <si>
    <t>امانى احمد فوزى طه</t>
  </si>
  <si>
    <t>القاهره/المطرية</t>
  </si>
  <si>
    <t>وائل حلمى طه السيد</t>
  </si>
  <si>
    <t>سلوى وائل حلمى السيد</t>
  </si>
  <si>
    <t>فاطمه فايز احمد خفاجه</t>
  </si>
  <si>
    <t>ادارى</t>
  </si>
  <si>
    <t>القاهره/المطريه</t>
  </si>
  <si>
    <t>28603150100609</t>
  </si>
  <si>
    <t>ناتاليا احمد مصطفى عبد العزيز عبده</t>
  </si>
  <si>
    <t>مالك محمد محمد توفيق محمد</t>
  </si>
  <si>
    <t>محمد محمد توفيق محمد</t>
  </si>
  <si>
    <t>فايزه احمد عبد الرحمن</t>
  </si>
  <si>
    <t>ديلارا3</t>
  </si>
  <si>
    <t>داليداKg1</t>
  </si>
  <si>
    <t>القاهره /الساحل</t>
  </si>
  <si>
    <t>Malek Mohamed Mohamed Tawfike</t>
  </si>
  <si>
    <t>الجيزه/كرداسه</t>
  </si>
  <si>
    <t>علاء عباس تغيان حسان</t>
  </si>
  <si>
    <t>28309252201536</t>
  </si>
  <si>
    <t>28704158800082</t>
  </si>
  <si>
    <t>الام</t>
  </si>
  <si>
    <t>فنى صيانة</t>
  </si>
  <si>
    <t>القليوبية/شبرا الخيمه اول</t>
  </si>
  <si>
    <t>ليلى2</t>
  </si>
  <si>
    <t>Pr/Kايلا</t>
  </si>
  <si>
    <t>Pr/Kياسين</t>
  </si>
  <si>
    <t xml:space="preserve"> اسيهKG2</t>
  </si>
  <si>
    <t>Pr/Kحلا</t>
  </si>
  <si>
    <t>هنا2</t>
  </si>
  <si>
    <t>اسيه1/مالك1</t>
  </si>
  <si>
    <t xml:space="preserve"> خديجهKG1/مالك1</t>
  </si>
  <si>
    <t xml:space="preserve"> خديجهKG1/اسيه1</t>
  </si>
  <si>
    <t>ايمن هشام عبد الله محروس</t>
  </si>
  <si>
    <t>فاطمة حمدى حامد محمود</t>
  </si>
  <si>
    <t xml:space="preserve"> تياKG2-رحمه8</t>
  </si>
  <si>
    <t>يونس1</t>
  </si>
  <si>
    <t>انتونى1</t>
  </si>
  <si>
    <t>سليم محمود عبدالله عبده عبد الخالق</t>
  </si>
  <si>
    <t>ياسين هشام بركات عبد الرازق يونس</t>
  </si>
  <si>
    <t>هشام بركات عبد الرازق يونس</t>
  </si>
  <si>
    <t>خلود محمد امام مدبولى</t>
  </si>
  <si>
    <t>يوسف هشام بركات عبد الرازق يونس</t>
  </si>
  <si>
    <t>كمبوند بداية 1-ع 6- ش 401-حدائق اكتوبر</t>
  </si>
  <si>
    <t xml:space="preserve">كمبوند الفردوس -فيلا 1 د </t>
  </si>
  <si>
    <t xml:space="preserve">كمبوند الرحاب اكتوبرسيتى -ع ا5 -ش1 </t>
  </si>
  <si>
    <t>دار مصر-مدينه اكتوبر-ع 229-ش 3</t>
  </si>
  <si>
    <t>الحي الأسباني,حدائق اكتوبر-ع h7-ش507</t>
  </si>
  <si>
    <t>بوابه احمس -261د حدائق الاهرام</t>
  </si>
  <si>
    <t xml:space="preserve">حدائق اكتوبر-الكو سيتى </t>
  </si>
  <si>
    <t>مدينه الياسمين -حدائق اكتوبر -ع 98</t>
  </si>
  <si>
    <t>محمد G.3</t>
  </si>
  <si>
    <t>معاذ G.7</t>
  </si>
  <si>
    <t>فيلا 417-حدائق اكتوبر -السياحيه أ</t>
  </si>
  <si>
    <t xml:space="preserve"> كمبوند رحاب -حدائق اكتوبر-. 2 ز -ش 2</t>
  </si>
  <si>
    <t>حدائق اكتوبر-بيتا جاردين - ع 1/9 -ش 46</t>
  </si>
  <si>
    <t xml:space="preserve">شارع وهبه الرفاعى- الهرم </t>
  </si>
  <si>
    <t xml:space="preserve">229 السياحيه - حدائق اكتوبر </t>
  </si>
  <si>
    <t xml:space="preserve">ع104-  دار مصر -حدائق اكتوبر </t>
  </si>
  <si>
    <t>الياسمين-حدائق اكتوبر - ع 29 -ش 14</t>
  </si>
  <si>
    <t>ريان KG.1</t>
  </si>
  <si>
    <t xml:space="preserve">G.6 اسر </t>
  </si>
  <si>
    <t>حدائق اكتوبر -الحى الاسبانى -ع G.1 -ش303</t>
  </si>
  <si>
    <t xml:space="preserve">كمبوند الحي الأسباني حدائق اكتوبر </t>
  </si>
  <si>
    <t>تاون فيو-حدائق اكتوبر -ع 26 -ش33</t>
  </si>
  <si>
    <t>تاون فيو-حدائق اكتوبر -ع 18 -ش 25</t>
  </si>
  <si>
    <t xml:space="preserve">HR -الكويت </t>
  </si>
  <si>
    <t xml:space="preserve">ربه منزل </t>
  </si>
  <si>
    <t>كمبوند جولف ريزدنز - ع 33- ش 44</t>
  </si>
  <si>
    <t xml:space="preserve">  كويت - HR</t>
  </si>
  <si>
    <t>كمبوند دجله جاردنز -حدائق اكتوبر</t>
  </si>
  <si>
    <t>43ع منطقه 266 - حدائق اكتوبر</t>
  </si>
  <si>
    <t>تيام اسلام ماهر عبدالمغنى احمد</t>
  </si>
  <si>
    <t>القاهره / مصر الجديدة</t>
  </si>
  <si>
    <t>اسلام ماهر عبدالمغنى احمد</t>
  </si>
  <si>
    <t>موناز نبيل على محمود</t>
  </si>
  <si>
    <t xml:space="preserve">ع 587 -مشروع 1185 -حدائق اكتوبر </t>
  </si>
  <si>
    <t>حدائق اكتوبر - ع 361 -جوار مول البنافسج 2 -ش 43</t>
  </si>
  <si>
    <t>فارس G.2-ادم G.5</t>
  </si>
  <si>
    <t>هرم سيتي- حدائق اكتوبر -B 1-ش 209- فيلا 13</t>
  </si>
  <si>
    <t>يوسف G.3-ادم G.5</t>
  </si>
  <si>
    <t>القاهره / المطريه</t>
  </si>
  <si>
    <t>32107130102043</t>
  </si>
  <si>
    <t>سوهاج/مركز جهينه</t>
  </si>
  <si>
    <t>هشام بركات عبدالرازق يونس</t>
  </si>
  <si>
    <t>29010011500913</t>
  </si>
  <si>
    <t>بسمه محمد احمد الزهرى</t>
  </si>
  <si>
    <t>29012262600146</t>
  </si>
  <si>
    <t xml:space="preserve">دار مصر-حدائق اكتوبر -ع 3 </t>
  </si>
  <si>
    <t>حدائق اكتوبر -كمبوند المنتزه -ع 9 ج</t>
  </si>
  <si>
    <t>مريم KG.2</t>
  </si>
  <si>
    <t xml:space="preserve">g.6 ياسين </t>
  </si>
  <si>
    <t>كمبوند بيتا جرينز -حدائق اكتوبر- ع 57 a- ش132</t>
  </si>
  <si>
    <t>67عماره - شارع السيوطى -امبابه -</t>
  </si>
  <si>
    <t>تاون فيو -حدائق اكتوبر- ع 24 -ش 1</t>
  </si>
  <si>
    <t>سكن مصر -انتاج اعلامي خلف سوق الجمله ع 31- ش 18 حدائق اكتوبر</t>
  </si>
  <si>
    <t>ع 11-الاسكان الحدائقى -الشيخ زايد</t>
  </si>
  <si>
    <t xml:space="preserve">حدائق اكتوبر- 367 ا -المنطقه السياحيه الدور الاول </t>
  </si>
  <si>
    <t>ادم kg.2</t>
  </si>
  <si>
    <t xml:space="preserve">g.1 ياسين </t>
  </si>
  <si>
    <t>حدائق اكتوبر -كمبوند باردايس -ع 18 -41</t>
  </si>
  <si>
    <t xml:space="preserve">كمبوند اللوتس حدائق اكتوبر </t>
  </si>
  <si>
    <t>01096388259</t>
  </si>
  <si>
    <t>حدائق اكتوبر - كمبوند الللوتس - ع 37 الدور 3 -ش 303</t>
  </si>
  <si>
    <t>بلال kg.2</t>
  </si>
  <si>
    <t xml:space="preserve">الحى الاسبانى -حدائق اكتوبر -D1 -ش 203 </t>
  </si>
  <si>
    <t>ادم G.2</t>
  </si>
  <si>
    <t>بيتا جرينز-6اكتوبر-ع58-ش114</t>
  </si>
  <si>
    <t>01094924357</t>
  </si>
  <si>
    <t>الفردوس اكتوبر-ع609-ش21</t>
  </si>
  <si>
    <t>كمبوند بيتا جرينز-حدائق اكتوبر-ع48 ج-ش231</t>
  </si>
  <si>
    <t>كمبوند قرطبه سيتيع15-ش5-حدائق اكتوبر</t>
  </si>
  <si>
    <t>كمبوند إيست بارك-حدائق اكتوبر-ع9-ش3</t>
  </si>
  <si>
    <t>كمبوند اريبيانو بجوار كمبوند واحه الرحيان -ع 7 -ش 24 حدائق اكتوبر</t>
  </si>
  <si>
    <t xml:space="preserve">ع 32 -ش 42  - كمبوند جولف ريزدنس -حدائق اكتوبر </t>
  </si>
  <si>
    <t>حدائق اكتوبر-كمبوند بيتا جاردنز-ع2-م15-ش261</t>
  </si>
  <si>
    <t>سكن مصر انتاج اعلامي حدائق اكتوبر-ع26-ش15</t>
  </si>
  <si>
    <t>حدائق اكتوبر- بيتا جاردينز-ع 2/8-ش223</t>
  </si>
  <si>
    <t>ع16-كمبوند المعموره-جمال عبد الناصر-6اكتوبر</t>
  </si>
  <si>
    <t>ارض المخابرات-حدائق اكتوبر -بلوك 18/15 -فيلا 8</t>
  </si>
  <si>
    <t>لارا g.4</t>
  </si>
  <si>
    <t xml:space="preserve">g.7 اياد </t>
  </si>
  <si>
    <t>كمبوند بدايه - حدائق اكتوبر -ع 19-ش 407</t>
  </si>
  <si>
    <t>عمر G.1 / لمى pre-kg</t>
  </si>
  <si>
    <t>محمد G.4 / لمى pre-kg</t>
  </si>
  <si>
    <t xml:space="preserve">كمبوند الياسمين - حدائق اكتوبر </t>
  </si>
  <si>
    <t xml:space="preserve">الحي الاسباني حدائق اكتوبر </t>
  </si>
  <si>
    <t>428الفردوس عمائر الجيش -اكتوبر</t>
  </si>
  <si>
    <t xml:space="preserve">ش5 ع 910- شارع عمكر بن خطاب -مشروع 1185 عماره حدائق اكتوب </t>
  </si>
  <si>
    <t xml:space="preserve">دجله جاردينز 118ع -حدائق 6 اكتوبر </t>
  </si>
  <si>
    <t xml:space="preserve">58 عمائر الجيش -حى الياسمين حدائق اكتوبر </t>
  </si>
  <si>
    <t xml:space="preserve">مساكن دهشور -ع 47 مدنى -ش 6 - حدائق اكتوبر </t>
  </si>
  <si>
    <t>حدائق اكتوبر-مشروع 266-ع 167- ش 10</t>
  </si>
  <si>
    <t xml:space="preserve">كمبوند بدايه حدائق اكتوبر -ع 36-ش 7 </t>
  </si>
  <si>
    <t>تميم G.2</t>
  </si>
  <si>
    <t xml:space="preserve">KG.1 لينا </t>
  </si>
  <si>
    <t xml:space="preserve">كمبوند البنفسج 1-ع 178-ش 21-دهشور 1 حدائق اكتوبر </t>
  </si>
  <si>
    <t>كمبوند بيتا جاردينز --ش 152- ع ا/3 -حدائق اكتوبر</t>
  </si>
  <si>
    <t>Dania Ame Hamdy</t>
  </si>
  <si>
    <t>كمبوند بيتا جرينز-ع48(A)-ش121-حدائق اكتوبر</t>
  </si>
  <si>
    <t>خديجه g.4</t>
  </si>
  <si>
    <t>الدقهلية/مركز السنبلاوين</t>
  </si>
  <si>
    <t>يسر محمد السيد محمد ابو زيد</t>
  </si>
  <si>
    <t>ياسين G.4</t>
  </si>
  <si>
    <t>جودى G.6</t>
  </si>
  <si>
    <t>مالك G.1</t>
  </si>
  <si>
    <t>كريم G.6</t>
  </si>
  <si>
    <t>محمد احمد عبدالستار احمد عبدالخالق عون</t>
  </si>
  <si>
    <t>محمد G.6</t>
  </si>
  <si>
    <t>G.3 نورين</t>
  </si>
  <si>
    <t>مالك G.3</t>
  </si>
  <si>
    <t>مكه KG1</t>
  </si>
  <si>
    <t>G.1 محمد</t>
  </si>
  <si>
    <t>يوسف G.3</t>
  </si>
  <si>
    <t>ايسل G.2</t>
  </si>
  <si>
    <t>ادم G.1</t>
  </si>
  <si>
    <t>حمزة G.5</t>
  </si>
  <si>
    <t>علا G.2</t>
  </si>
  <si>
    <t>اياد KG1</t>
  </si>
  <si>
    <t>G.2 عمر</t>
  </si>
  <si>
    <t>عصام الدين Pr-K</t>
  </si>
  <si>
    <t>مريم فوزى حسين هلالى عبدالعال</t>
  </si>
  <si>
    <t>احمد مصطفى عبد العزيز عبده</t>
  </si>
  <si>
    <t>هايدى احمد محمد حنفى محمد</t>
  </si>
  <si>
    <t>لين محمد السيد محمد ابو زيد</t>
  </si>
  <si>
    <t>يسر G.2</t>
  </si>
  <si>
    <t>لين KG1</t>
  </si>
  <si>
    <t>ادهم احمد صلاح على غشمى</t>
  </si>
  <si>
    <t>اسر احمد عبدالله على قاسم</t>
  </si>
  <si>
    <t xml:space="preserve"> احمد عبدالله على قاسم</t>
  </si>
  <si>
    <t>ايسل KG1</t>
  </si>
  <si>
    <t>اسر G.1</t>
  </si>
  <si>
    <t>رحمه G.1</t>
  </si>
  <si>
    <t>انس KG1</t>
  </si>
  <si>
    <t>كريم علاء عباس تغيان حسان</t>
  </si>
  <si>
    <t>لارا G.1</t>
  </si>
  <si>
    <t>يحيى KG1</t>
  </si>
  <si>
    <t>ليان احمد حمدى سعد سالم</t>
  </si>
  <si>
    <t xml:space="preserve"> احمد حمدى سعد سالم</t>
  </si>
  <si>
    <t>G.3 ياسين</t>
  </si>
  <si>
    <t>ليان G.1</t>
  </si>
  <si>
    <t>يونس محمد سيد عبدالحكيم عبد الصمد</t>
  </si>
  <si>
    <t>حبيبه عمرو شافعي جمعه عبد الحميد</t>
  </si>
  <si>
    <t>حمزه عبدالحليم سيد يوسف يوسف</t>
  </si>
  <si>
    <t>عبدالحليم سيد يوسف يوسف</t>
  </si>
  <si>
    <t>ايسل G.3</t>
  </si>
  <si>
    <t>حمزه KG2</t>
  </si>
  <si>
    <t>خديجه محمود عبدالرحمن احمد عبد الله</t>
  </si>
  <si>
    <t>KG2 داليدا</t>
  </si>
  <si>
    <t>تميم Pr/k</t>
  </si>
  <si>
    <t>زين احمد عبدالصمد عبد العزيز عبدالصمد</t>
  </si>
  <si>
    <t>تمارا KG1</t>
  </si>
  <si>
    <t>زين KG2</t>
  </si>
  <si>
    <t>مكة عبدالله محمد عبدالعزيز احمد</t>
  </si>
  <si>
    <t>ادم G.3/محمد G.3</t>
  </si>
  <si>
    <t>مكة KG2/محمد3</t>
  </si>
  <si>
    <t xml:space="preserve">مكة KG2 / ادم 3 </t>
  </si>
  <si>
    <t>مكه محمد احمد ابراهيم عبداللطيف</t>
  </si>
  <si>
    <t>يونس احمد محمود عبدالقادر موسى</t>
  </si>
  <si>
    <t>اياد اسلام عبدالمحسن عابدين محمد</t>
  </si>
  <si>
    <t>تارا محمد عبدالعزيز محمد عبدالعزيز</t>
  </si>
  <si>
    <t xml:space="preserve">محمودشكرى حمزه السيد على </t>
  </si>
  <si>
    <t xml:space="preserve">حور محمود شكرى حمزه السيد على </t>
  </si>
  <si>
    <t>حياه احمد عنتر عبدالعظيم الفايع</t>
  </si>
  <si>
    <t>احمد عنتر عبدالعظيم الفايع</t>
  </si>
  <si>
    <t>خديجة محمد سيد العربي عبده عبدالله</t>
  </si>
  <si>
    <t>دانيال بيشوى جبرائيل رزق مجلع</t>
  </si>
  <si>
    <t>هشام KG1</t>
  </si>
  <si>
    <t>سليم محمد محمد عبدالرحمن محمد سليمان</t>
  </si>
  <si>
    <t>عبدالله عبدالعزيز عبدالله عبدالعزيز</t>
  </si>
  <si>
    <t>عمر عبدالله عبدالعزيز عبدالله عبدالعزيز</t>
  </si>
  <si>
    <t>كادى مصطفى اشرف محمد خليل</t>
  </si>
  <si>
    <t>لارا اسلام محمد عبدالفتاح مصطفى على</t>
  </si>
  <si>
    <t>ليلى محمد البلتاجى على محمد</t>
  </si>
  <si>
    <t>ليلى محمود جمال محمود محمد الحصرى</t>
  </si>
  <si>
    <t>مالك محمد محمود عبدالملك محمود حسام الدين</t>
  </si>
  <si>
    <t>ريان KG1</t>
  </si>
  <si>
    <t>رقيه محمد سمير رجائى احمد رمضان</t>
  </si>
  <si>
    <t xml:space="preserve"> محمود عبدالرحمن رياض محمود</t>
  </si>
  <si>
    <t xml:space="preserve">عمر G.1/محمد G.4 </t>
  </si>
  <si>
    <t>حدائق الفردوس-فيلا1125</t>
  </si>
  <si>
    <t>حدائق اكتوبر -كمبوند دار مصر -عماره 40 - ش 12</t>
  </si>
  <si>
    <t xml:space="preserve"> حدائق اكتوبر -كموند هرم لايف -</t>
  </si>
  <si>
    <t>Joury Mohamed Gamal</t>
  </si>
  <si>
    <t>G.2B</t>
  </si>
  <si>
    <t>كمبوند رويال ستى -حدائق اكتوبر</t>
  </si>
  <si>
    <t xml:space="preserve">كمبوند ايفر جرين -هايدبارك -حدائق اكتوبر-فيلا306 C </t>
  </si>
  <si>
    <t>دجله جاردينز -حدائق اكتوبر-ع 175-ش1</t>
  </si>
  <si>
    <t>منى فوزى محمود محمد</t>
  </si>
  <si>
    <t>عدنان محمود محمد احمد</t>
  </si>
  <si>
    <t>بيسان عدنان محمود محمد احمد</t>
  </si>
  <si>
    <t>1125087119 (الخاله)</t>
  </si>
  <si>
    <t>01022744448</t>
  </si>
  <si>
    <t>01000127721</t>
  </si>
  <si>
    <t>01020764236</t>
  </si>
  <si>
    <t>01012562148</t>
  </si>
  <si>
    <t>01063884520</t>
  </si>
  <si>
    <t>01122132255</t>
  </si>
  <si>
    <t>01060420417</t>
  </si>
  <si>
    <t>01098333639-01125087119</t>
  </si>
  <si>
    <t>القاهره/مصرالقديمه</t>
  </si>
  <si>
    <t>تلا احمد ابراهيم عبدالحليم عبدالفتاح</t>
  </si>
  <si>
    <t>32005292102023</t>
  </si>
  <si>
    <t>الجيزه / مركز اوسيم</t>
  </si>
  <si>
    <t>احمد ابراهيم عبدالحليم عبدالفتاح</t>
  </si>
  <si>
    <t>29004012105031</t>
  </si>
  <si>
    <t>اسماء حسانين ابراهيم احمد</t>
  </si>
  <si>
    <t>29703212102105</t>
  </si>
  <si>
    <t>Class</t>
  </si>
  <si>
    <t>SrGrade</t>
  </si>
  <si>
    <t>Class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</si>
</sst>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rgb="FF000000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Arial"/>
      <family val="2"/>
    </font>
    <font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26"/>
      <color rgb="FF000000"/>
      <name val="Arial"/>
      <family val="2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4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337">
    <xf numFmtId="0" fontId="0" fillId="0" borderId="0" xfId="0"/>
    <xf numFmtId="49" fontId="4" fillId="3" borderId="2" xfId="2" applyNumberFormat="1" applyFont="1" applyFill="1" applyBorder="1" applyAlignment="1">
      <alignment horizontal="center" vertical="center"/>
    </xf>
    <xf numFmtId="164" fontId="8" fillId="4" borderId="2" xfId="1" applyNumberFormat="1" applyFont="1" applyFill="1" applyBorder="1" applyAlignment="1">
      <alignment horizontal="center" vertical="center"/>
    </xf>
    <xf numFmtId="0" fontId="9" fillId="3" borderId="0" xfId="0" applyFont="1" applyFill="1"/>
    <xf numFmtId="164" fontId="10" fillId="3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49" fontId="13" fillId="3" borderId="2" xfId="2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/>
    <xf numFmtId="0" fontId="12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0" borderId="0" xfId="0" applyFont="1"/>
    <xf numFmtId="164" fontId="11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right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vertical="center"/>
    </xf>
    <xf numFmtId="49" fontId="11" fillId="3" borderId="2" xfId="0" applyNumberFormat="1" applyFont="1" applyFill="1" applyBorder="1" applyAlignment="1">
      <alignment horizontal="center" vertical="center"/>
    </xf>
    <xf numFmtId="0" fontId="8" fillId="3" borderId="0" xfId="0" applyFont="1" applyFill="1"/>
    <xf numFmtId="164" fontId="11" fillId="3" borderId="2" xfId="0" applyNumberFormat="1" applyFont="1" applyFill="1" applyBorder="1" applyAlignment="1">
      <alignment horizontal="right" vertical="center" readingOrder="2"/>
    </xf>
    <xf numFmtId="0" fontId="8" fillId="3" borderId="2" xfId="0" applyFont="1" applyFill="1" applyBorder="1"/>
    <xf numFmtId="0" fontId="8" fillId="3" borderId="2" xfId="0" applyFont="1" applyFill="1" applyBorder="1" applyAlignment="1">
      <alignment vertical="center"/>
    </xf>
    <xf numFmtId="0" fontId="15" fillId="3" borderId="2" xfId="2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right" vertical="center"/>
    </xf>
    <xf numFmtId="49" fontId="11" fillId="3" borderId="2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/>
    </xf>
    <xf numFmtId="0" fontId="7" fillId="3" borderId="0" xfId="0" applyFont="1" applyFill="1"/>
    <xf numFmtId="49" fontId="11" fillId="3" borderId="2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7" fillId="4" borderId="4" xfId="1" applyFont="1" applyFill="1" applyBorder="1" applyAlignment="1">
      <alignment horizontal="center" vertical="center" wrapText="1" shrinkToFit="1" readingOrder="2"/>
    </xf>
    <xf numFmtId="164" fontId="8" fillId="4" borderId="8" xfId="1" applyNumberFormat="1" applyFont="1" applyFill="1" applyBorder="1" applyAlignment="1">
      <alignment horizontal="center" vertical="center"/>
    </xf>
    <xf numFmtId="164" fontId="8" fillId="4" borderId="4" xfId="1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4" fontId="18" fillId="3" borderId="2" xfId="0" applyNumberFormat="1" applyFont="1" applyFill="1" applyBorder="1" applyAlignment="1">
      <alignment horizontal="right" vertical="center"/>
    </xf>
    <xf numFmtId="49" fontId="11" fillId="3" borderId="2" xfId="0" applyNumberFormat="1" applyFont="1" applyFill="1" applyBorder="1" applyAlignment="1">
      <alignment horizontal="right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center" wrapText="1"/>
    </xf>
    <xf numFmtId="0" fontId="9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8" fillId="4" borderId="4" xfId="1" applyNumberFormat="1" applyFont="1" applyFill="1" applyBorder="1" applyAlignment="1">
      <alignment vertical="center"/>
    </xf>
    <xf numFmtId="164" fontId="8" fillId="4" borderId="11" xfId="1" applyNumberFormat="1" applyFont="1" applyFill="1" applyBorder="1" applyAlignment="1">
      <alignment vertical="center"/>
    </xf>
    <xf numFmtId="164" fontId="8" fillId="4" borderId="12" xfId="1" applyNumberFormat="1" applyFont="1" applyFill="1" applyBorder="1" applyAlignment="1">
      <alignment vertical="center"/>
    </xf>
    <xf numFmtId="164" fontId="8" fillId="4" borderId="13" xfId="1" applyNumberFormat="1" applyFont="1" applyFill="1" applyBorder="1" applyAlignment="1">
      <alignment vertical="center"/>
    </xf>
    <xf numFmtId="164" fontId="8" fillId="4" borderId="9" xfId="1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8" fillId="4" borderId="3" xfId="1" applyNumberFormat="1" applyFont="1" applyFill="1" applyBorder="1" applyAlignment="1">
      <alignment vertical="center"/>
    </xf>
    <xf numFmtId="164" fontId="8" fillId="4" borderId="15" xfId="1" applyNumberFormat="1" applyFont="1" applyFill="1" applyBorder="1" applyAlignment="1">
      <alignment vertical="center"/>
    </xf>
    <xf numFmtId="0" fontId="8" fillId="3" borderId="2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left"/>
    </xf>
    <xf numFmtId="49" fontId="15" fillId="3" borderId="2" xfId="2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49" fontId="8" fillId="3" borderId="2" xfId="0" applyNumberFormat="1" applyFont="1" applyFill="1" applyBorder="1"/>
    <xf numFmtId="0" fontId="8" fillId="3" borderId="2" xfId="0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readingOrder="2"/>
    </xf>
    <xf numFmtId="0" fontId="8" fillId="3" borderId="2" xfId="0" applyFont="1" applyFill="1" applyBorder="1" applyAlignment="1">
      <alignment horizontal="center" readingOrder="2"/>
    </xf>
    <xf numFmtId="49" fontId="8" fillId="3" borderId="2" xfId="0" applyNumberFormat="1" applyFont="1" applyFill="1" applyBorder="1" applyAlignment="1">
      <alignment horizontal="center" wrapText="1"/>
    </xf>
    <xf numFmtId="49" fontId="8" fillId="3" borderId="2" xfId="0" applyNumberFormat="1" applyFont="1" applyFill="1" applyBorder="1" applyAlignment="1">
      <alignment horizontal="center" readingOrder="2"/>
    </xf>
    <xf numFmtId="0" fontId="8" fillId="9" borderId="2" xfId="0" applyFont="1" applyFill="1" applyBorder="1" applyAlignment="1">
      <alignment horizontal="right"/>
    </xf>
    <xf numFmtId="0" fontId="8" fillId="9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left"/>
    </xf>
    <xf numFmtId="0" fontId="8" fillId="9" borderId="2" xfId="0" applyFont="1" applyFill="1" applyBorder="1" applyAlignment="1">
      <alignment readingOrder="2"/>
    </xf>
    <xf numFmtId="0" fontId="8" fillId="9" borderId="2" xfId="0" applyFont="1" applyFill="1" applyBorder="1" applyAlignment="1">
      <alignment horizontal="center" readingOrder="2"/>
    </xf>
    <xf numFmtId="49" fontId="8" fillId="9" borderId="2" xfId="0" applyNumberFormat="1" applyFont="1" applyFill="1" applyBorder="1" applyAlignment="1">
      <alignment horizontal="center" readingOrder="2"/>
    </xf>
    <xf numFmtId="49" fontId="8" fillId="9" borderId="2" xfId="0" applyNumberFormat="1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/>
    <xf numFmtId="164" fontId="11" fillId="3" borderId="2" xfId="0" applyNumberFormat="1" applyFont="1" applyFill="1" applyBorder="1" applyAlignment="1">
      <alignment horizontal="right"/>
    </xf>
    <xf numFmtId="164" fontId="11" fillId="3" borderId="2" xfId="0" applyNumberFormat="1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center"/>
    </xf>
    <xf numFmtId="164" fontId="8" fillId="3" borderId="2" xfId="0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right" readingOrder="2"/>
    </xf>
    <xf numFmtId="164" fontId="11" fillId="3" borderId="2" xfId="0" applyNumberFormat="1" applyFont="1" applyFill="1" applyBorder="1" applyAlignment="1">
      <alignment horizontal="center" readingOrder="2"/>
    </xf>
    <xf numFmtId="49" fontId="14" fillId="3" borderId="2" xfId="0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 vertical="center" readingOrder="2"/>
    </xf>
    <xf numFmtId="0" fontId="8" fillId="7" borderId="2" xfId="0" applyFont="1" applyFill="1" applyBorder="1" applyAlignment="1">
      <alignment horizontal="center" wrapText="1" readingOrder="2"/>
    </xf>
    <xf numFmtId="164" fontId="11" fillId="9" borderId="2" xfId="0" applyNumberFormat="1" applyFont="1" applyFill="1" applyBorder="1" applyAlignment="1">
      <alignment horizontal="center"/>
    </xf>
    <xf numFmtId="164" fontId="11" fillId="9" borderId="2" xfId="0" applyNumberFormat="1" applyFont="1" applyFill="1" applyBorder="1"/>
    <xf numFmtId="164" fontId="8" fillId="9" borderId="2" xfId="0" applyNumberFormat="1" applyFont="1" applyFill="1" applyBorder="1" applyAlignment="1">
      <alignment horizontal="center"/>
    </xf>
    <xf numFmtId="164" fontId="19" fillId="3" borderId="0" xfId="0" applyNumberFormat="1" applyFont="1" applyFill="1"/>
    <xf numFmtId="0" fontId="15" fillId="3" borderId="2" xfId="2" applyFont="1" applyFill="1" applyBorder="1" applyAlignment="1">
      <alignment horizontal="left" vertical="center"/>
    </xf>
    <xf numFmtId="49" fontId="15" fillId="3" borderId="2" xfId="2" applyNumberFormat="1" applyFont="1" applyFill="1" applyBorder="1" applyAlignment="1">
      <alignment horizontal="left" vertical="center"/>
    </xf>
    <xf numFmtId="0" fontId="15" fillId="8" borderId="2" xfId="2" applyFont="1" applyFill="1" applyBorder="1" applyAlignment="1">
      <alignment horizontal="left" vertical="center"/>
    </xf>
    <xf numFmtId="0" fontId="22" fillId="3" borderId="2" xfId="2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3" fillId="3" borderId="2" xfId="2" applyFont="1" applyFill="1" applyBorder="1" applyAlignment="1">
      <alignment horizontal="left" vertical="center"/>
    </xf>
    <xf numFmtId="0" fontId="24" fillId="3" borderId="2" xfId="2" applyFont="1" applyFill="1" applyBorder="1" applyAlignment="1">
      <alignment horizontal="left" vertical="center"/>
    </xf>
    <xf numFmtId="49" fontId="8" fillId="3" borderId="2" xfId="2" applyNumberFormat="1" applyFont="1" applyFill="1" applyBorder="1" applyAlignment="1">
      <alignment horizontal="center"/>
    </xf>
    <xf numFmtId="1" fontId="9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readingOrder="2"/>
    </xf>
    <xf numFmtId="0" fontId="9" fillId="0" borderId="0" xfId="0" applyFont="1" applyAlignment="1">
      <alignment horizontal="center" readingOrder="2"/>
    </xf>
    <xf numFmtId="49" fontId="9" fillId="0" borderId="0" xfId="0" applyNumberFormat="1" applyFont="1" applyAlignment="1">
      <alignment horizontal="center"/>
    </xf>
    <xf numFmtId="49" fontId="8" fillId="3" borderId="2" xfId="2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vertical="center"/>
    </xf>
    <xf numFmtId="0" fontId="4" fillId="3" borderId="2" xfId="2" applyFont="1" applyFill="1" applyBorder="1" applyAlignment="1">
      <alignment horizontal="left" vertical="center"/>
    </xf>
    <xf numFmtId="49" fontId="4" fillId="3" borderId="2" xfId="2" applyNumberFormat="1" applyFont="1" applyFill="1" applyBorder="1" applyAlignment="1">
      <alignment horizontal="left" vertical="center"/>
    </xf>
    <xf numFmtId="0" fontId="4" fillId="3" borderId="2" xfId="2" applyFont="1" applyFill="1" applyBorder="1" applyAlignment="1">
      <alignment horizontal="left" vertical="center" wrapText="1"/>
    </xf>
    <xf numFmtId="0" fontId="15" fillId="3" borderId="2" xfId="2" applyFont="1" applyFill="1" applyBorder="1" applyAlignment="1">
      <alignment horizontal="left" vertical="center" wrapText="1"/>
    </xf>
    <xf numFmtId="0" fontId="24" fillId="3" borderId="2" xfId="2" applyFont="1" applyFill="1" applyBorder="1" applyAlignment="1">
      <alignment horizontal="left" vertical="center" wrapText="1"/>
    </xf>
    <xf numFmtId="0" fontId="4" fillId="3" borderId="2" xfId="2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right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164" fontId="11" fillId="3" borderId="4" xfId="0" applyNumberFormat="1" applyFont="1" applyFill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4" xfId="0" applyNumberFormat="1" applyFont="1" applyFill="1" applyBorder="1" applyAlignment="1">
      <alignment horizontal="center" vertical="center"/>
    </xf>
    <xf numFmtId="0" fontId="24" fillId="3" borderId="4" xfId="2" applyFont="1" applyFill="1" applyBorder="1" applyAlignment="1">
      <alignment horizontal="center" vertical="center"/>
    </xf>
    <xf numFmtId="0" fontId="24" fillId="3" borderId="4" xfId="2" applyFont="1" applyFill="1" applyBorder="1" applyAlignment="1">
      <alignment horizontal="center" vertical="center" wrapText="1"/>
    </xf>
    <xf numFmtId="0" fontId="26" fillId="3" borderId="2" xfId="2" applyFont="1" applyFill="1" applyBorder="1"/>
    <xf numFmtId="0" fontId="0" fillId="0" borderId="0" xfId="0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49" fontId="25" fillId="3" borderId="0" xfId="0" applyNumberFormat="1" applyFont="1" applyFill="1" applyAlignment="1">
      <alignment horizontal="center" vertical="center"/>
    </xf>
    <xf numFmtId="164" fontId="25" fillId="5" borderId="4" xfId="1" applyNumberFormat="1" applyFont="1" applyFill="1" applyBorder="1" applyAlignment="1">
      <alignment horizontal="center" vertical="center" wrapText="1"/>
    </xf>
    <xf numFmtId="164" fontId="25" fillId="5" borderId="4" xfId="1" applyNumberFormat="1" applyFont="1" applyFill="1" applyBorder="1" applyAlignment="1">
      <alignment horizontal="center" vertical="center"/>
    </xf>
    <xf numFmtId="49" fontId="25" fillId="5" borderId="2" xfId="1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right" vertical="center"/>
    </xf>
    <xf numFmtId="0" fontId="25" fillId="3" borderId="2" xfId="0" applyFont="1" applyFill="1" applyBorder="1" applyAlignment="1">
      <alignment horizontal="left" vertical="center"/>
    </xf>
    <xf numFmtId="49" fontId="25" fillId="3" borderId="2" xfId="0" applyNumberFormat="1" applyFont="1" applyFill="1" applyBorder="1" applyAlignment="1">
      <alignment horizontal="center" vertical="center"/>
    </xf>
    <xf numFmtId="0" fontId="28" fillId="3" borderId="2" xfId="2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right" vertical="center" wrapText="1"/>
    </xf>
    <xf numFmtId="0" fontId="8" fillId="3" borderId="1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right"/>
    </xf>
    <xf numFmtId="49" fontId="8" fillId="3" borderId="0" xfId="0" applyNumberFormat="1" applyFont="1" applyFill="1" applyAlignment="1">
      <alignment horizontal="center"/>
    </xf>
    <xf numFmtId="164" fontId="8" fillId="4" borderId="4" xfId="1" applyNumberFormat="1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49" fontId="8" fillId="3" borderId="9" xfId="0" applyNumberFormat="1" applyFont="1" applyFill="1" applyBorder="1" applyAlignment="1">
      <alignment horizontal="center" vertical="center"/>
    </xf>
    <xf numFmtId="0" fontId="29" fillId="3" borderId="2" xfId="2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64" fontId="11" fillId="3" borderId="12" xfId="0" applyNumberFormat="1" applyFont="1" applyFill="1" applyBorder="1" applyAlignment="1">
      <alignment horizontal="center" vertical="center"/>
    </xf>
    <xf numFmtId="164" fontId="11" fillId="3" borderId="9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 readingOrder="2"/>
    </xf>
    <xf numFmtId="0" fontId="9" fillId="3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right" vertical="center"/>
    </xf>
    <xf numFmtId="164" fontId="11" fillId="3" borderId="9" xfId="0" applyNumberFormat="1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right" readingOrder="2"/>
    </xf>
    <xf numFmtId="0" fontId="9" fillId="3" borderId="2" xfId="0" applyFont="1" applyFill="1" applyBorder="1" applyAlignment="1">
      <alignment horizontal="right" vertical="center" readingOrder="2"/>
    </xf>
    <xf numFmtId="0" fontId="8" fillId="3" borderId="17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center"/>
    </xf>
    <xf numFmtId="164" fontId="8" fillId="3" borderId="3" xfId="1" applyNumberFormat="1" applyFont="1" applyFill="1" applyBorder="1" applyAlignment="1"/>
    <xf numFmtId="164" fontId="8" fillId="3" borderId="9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right" vertical="center" readingOrder="2"/>
    </xf>
    <xf numFmtId="0" fontId="8" fillId="3" borderId="12" xfId="0" applyFont="1" applyFill="1" applyBorder="1" applyAlignment="1">
      <alignment horizontal="right" vertical="center"/>
    </xf>
    <xf numFmtId="164" fontId="8" fillId="3" borderId="2" xfId="0" applyNumberFormat="1" applyFont="1" applyFill="1" applyBorder="1" applyAlignment="1">
      <alignment horizontal="right" vertical="center"/>
    </xf>
    <xf numFmtId="12" fontId="8" fillId="3" borderId="2" xfId="0" applyNumberFormat="1" applyFont="1" applyFill="1" applyBorder="1" applyAlignment="1">
      <alignment vertical="center"/>
    </xf>
    <xf numFmtId="0" fontId="8" fillId="3" borderId="0" xfId="0" applyFont="1" applyFill="1" applyAlignment="1">
      <alignment horizontal="right" vertical="center"/>
    </xf>
    <xf numFmtId="12" fontId="8" fillId="3" borderId="2" xfId="0" applyNumberFormat="1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 wrapText="1" readingOrder="2"/>
    </xf>
    <xf numFmtId="0" fontId="8" fillId="7" borderId="0" xfId="0" applyFont="1" applyFill="1" applyAlignment="1">
      <alignment horizontal="center" vertical="center" wrapText="1" readingOrder="2"/>
    </xf>
    <xf numFmtId="0" fontId="8" fillId="3" borderId="12" xfId="0" applyFont="1" applyFill="1" applyBorder="1" applyAlignment="1">
      <alignment horizontal="right"/>
    </xf>
    <xf numFmtId="0" fontId="8" fillId="3" borderId="9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0" fontId="8" fillId="3" borderId="0" xfId="2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0" fontId="8" fillId="8" borderId="9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8" fillId="3" borderId="19" xfId="2" applyFont="1" applyFill="1" applyBorder="1" applyAlignment="1">
      <alignment horizontal="center" vertical="center" wrapText="1"/>
    </xf>
    <xf numFmtId="164" fontId="8" fillId="3" borderId="12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164" fontId="7" fillId="5" borderId="2" xfId="1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8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 readingOrder="2"/>
    </xf>
    <xf numFmtId="164" fontId="7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right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49" fontId="7" fillId="3" borderId="4" xfId="2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164" fontId="7" fillId="3" borderId="2" xfId="0" applyNumberFormat="1" applyFont="1" applyFill="1" applyBorder="1" applyAlignment="1">
      <alignment horizontal="right" vertical="center" readingOrder="2"/>
    </xf>
    <xf numFmtId="0" fontId="7" fillId="3" borderId="2" xfId="2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right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 wrapText="1"/>
    </xf>
    <xf numFmtId="164" fontId="7" fillId="3" borderId="18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49" fontId="12" fillId="3" borderId="2" xfId="0" applyNumberFormat="1" applyFont="1" applyFill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wrapText="1"/>
    </xf>
    <xf numFmtId="0" fontId="8" fillId="3" borderId="2" xfId="2" applyFont="1" applyFill="1" applyBorder="1" applyAlignment="1">
      <alignment horizontal="center"/>
    </xf>
    <xf numFmtId="164" fontId="12" fillId="3" borderId="12" xfId="0" applyNumberFormat="1" applyFont="1" applyFill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 readingOrder="2"/>
    </xf>
    <xf numFmtId="164" fontId="8" fillId="3" borderId="2" xfId="0" applyNumberFormat="1" applyFont="1" applyFill="1" applyBorder="1" applyAlignment="1">
      <alignment horizontal="right"/>
    </xf>
    <xf numFmtId="0" fontId="8" fillId="3" borderId="2" xfId="2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2" xfId="2" applyFont="1" applyFill="1" applyBorder="1" applyAlignment="1">
      <alignment vertical="center"/>
    </xf>
    <xf numFmtId="0" fontId="8" fillId="3" borderId="2" xfId="2" applyFont="1" applyFill="1" applyBorder="1" applyAlignment="1">
      <alignment vertical="center" wrapText="1"/>
    </xf>
    <xf numFmtId="164" fontId="11" fillId="9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right" vertical="center"/>
    </xf>
    <xf numFmtId="49" fontId="11" fillId="9" borderId="2" xfId="0" applyNumberFormat="1" applyFont="1" applyFill="1" applyBorder="1" applyAlignment="1">
      <alignment horizontal="center"/>
    </xf>
    <xf numFmtId="0" fontId="15" fillId="9" borderId="2" xfId="2" applyFont="1" applyFill="1" applyBorder="1" applyAlignment="1">
      <alignment horizontal="left" vertical="center"/>
    </xf>
    <xf numFmtId="0" fontId="14" fillId="3" borderId="4" xfId="0" applyFont="1" applyFill="1" applyBorder="1" applyAlignment="1">
      <alignment vertical="center"/>
    </xf>
    <xf numFmtId="164" fontId="8" fillId="3" borderId="2" xfId="0" applyNumberFormat="1" applyFont="1" applyFill="1" applyBorder="1" applyAlignment="1">
      <alignment horizontal="left"/>
    </xf>
    <xf numFmtId="12" fontId="25" fillId="3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8" fillId="0" borderId="2" xfId="0" applyFont="1" applyBorder="1"/>
    <xf numFmtId="12" fontId="8" fillId="0" borderId="2" xfId="0" applyNumberFormat="1" applyFont="1" applyBorder="1"/>
    <xf numFmtId="12" fontId="8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horizontal="center"/>
    </xf>
    <xf numFmtId="164" fontId="12" fillId="3" borderId="2" xfId="0" applyNumberFormat="1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164" fontId="8" fillId="11" borderId="3" xfId="1" applyNumberFormat="1" applyFont="1" applyFill="1" applyBorder="1" applyAlignment="1">
      <alignment horizontal="center" vertical="center"/>
    </xf>
    <xf numFmtId="164" fontId="8" fillId="11" borderId="2" xfId="0" applyNumberFormat="1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right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left" vertical="center"/>
    </xf>
    <xf numFmtId="164" fontId="8" fillId="11" borderId="12" xfId="0" applyNumberFormat="1" applyFont="1" applyFill="1" applyBorder="1" applyAlignment="1">
      <alignment horizontal="right" vertical="center"/>
    </xf>
    <xf numFmtId="164" fontId="8" fillId="11" borderId="9" xfId="0" applyNumberFormat="1" applyFont="1" applyFill="1" applyBorder="1" applyAlignment="1">
      <alignment horizontal="center" vertical="center"/>
    </xf>
    <xf numFmtId="164" fontId="8" fillId="11" borderId="2" xfId="0" applyNumberFormat="1" applyFont="1" applyFill="1" applyBorder="1" applyAlignment="1">
      <alignment horizontal="right" vertical="center" readingOrder="2"/>
    </xf>
    <xf numFmtId="0" fontId="8" fillId="11" borderId="12" xfId="0" applyFont="1" applyFill="1" applyBorder="1" applyAlignment="1">
      <alignment horizontal="right" vertical="center"/>
    </xf>
    <xf numFmtId="49" fontId="8" fillId="11" borderId="2" xfId="0" applyNumberFormat="1" applyFont="1" applyFill="1" applyBorder="1" applyAlignment="1">
      <alignment horizontal="center" vertical="center"/>
    </xf>
    <xf numFmtId="164" fontId="8" fillId="11" borderId="2" xfId="0" applyNumberFormat="1" applyFont="1" applyFill="1" applyBorder="1" applyAlignment="1">
      <alignment horizontal="right" vertical="center"/>
    </xf>
    <xf numFmtId="0" fontId="8" fillId="11" borderId="9" xfId="2" applyFont="1" applyFill="1" applyBorder="1" applyAlignment="1">
      <alignment horizontal="center" vertical="center"/>
    </xf>
    <xf numFmtId="49" fontId="8" fillId="11" borderId="2" xfId="2" applyNumberFormat="1" applyFont="1" applyFill="1" applyBorder="1" applyAlignment="1">
      <alignment horizontal="center" vertical="center"/>
    </xf>
    <xf numFmtId="0" fontId="8" fillId="11" borderId="2" xfId="2" applyFont="1" applyFill="1" applyBorder="1" applyAlignment="1">
      <alignment horizontal="center" vertical="center"/>
    </xf>
    <xf numFmtId="12" fontId="8" fillId="3" borderId="2" xfId="0" applyNumberFormat="1" applyFont="1" applyFill="1" applyBorder="1" applyAlignment="1">
      <alignment horizontal="right"/>
    </xf>
    <xf numFmtId="12" fontId="8" fillId="3" borderId="2" xfId="0" applyNumberFormat="1" applyFont="1" applyFill="1" applyBorder="1" applyAlignment="1">
      <alignment horizontal="right" vertical="center"/>
    </xf>
    <xf numFmtId="0" fontId="30" fillId="0" borderId="20" xfId="0" applyFont="1" applyBorder="1" applyAlignment="1">
      <alignment horizontal="right" vertical="center"/>
    </xf>
    <xf numFmtId="0" fontId="17" fillId="3" borderId="2" xfId="0" applyFont="1" applyFill="1" applyBorder="1" applyAlignment="1">
      <alignment horizontal="right" vertical="center"/>
    </xf>
    <xf numFmtId="164" fontId="31" fillId="3" borderId="2" xfId="0" applyNumberFormat="1" applyFont="1" applyFill="1" applyBorder="1" applyAlignment="1">
      <alignment horizontal="right" vertical="center"/>
    </xf>
    <xf numFmtId="0" fontId="32" fillId="0" borderId="17" xfId="0" applyFont="1" applyBorder="1" applyAlignment="1">
      <alignment horizontal="right" vertical="center"/>
    </xf>
    <xf numFmtId="0" fontId="25" fillId="3" borderId="0" xfId="0" applyFont="1" applyFill="1" applyAlignment="1">
      <alignment horizontal="right"/>
    </xf>
    <xf numFmtId="0" fontId="25" fillId="3" borderId="2" xfId="0" applyFont="1" applyFill="1" applyBorder="1" applyAlignment="1">
      <alignment readingOrder="2"/>
    </xf>
    <xf numFmtId="164" fontId="25" fillId="3" borderId="2" xfId="0" applyNumberFormat="1" applyFont="1" applyFill="1" applyBorder="1" applyAlignment="1">
      <alignment horizontal="right" vertical="center" readingOrder="2"/>
    </xf>
    <xf numFmtId="0" fontId="7" fillId="5" borderId="4" xfId="1" applyFont="1" applyFill="1" applyBorder="1" applyAlignment="1">
      <alignment horizontal="center" vertical="center" wrapText="1" shrinkToFit="1" readingOrder="2"/>
    </xf>
    <xf numFmtId="0" fontId="9" fillId="0" borderId="2" xfId="0" applyFont="1" applyBorder="1" applyAlignment="1">
      <alignment horizontal="center" vertical="center" wrapText="1"/>
    </xf>
    <xf numFmtId="164" fontId="7" fillId="4" borderId="4" xfId="1" applyNumberFormat="1" applyFont="1" applyFill="1" applyBorder="1" applyAlignment="1">
      <alignment vertical="center"/>
    </xf>
    <xf numFmtId="164" fontId="7" fillId="5" borderId="12" xfId="1" applyNumberFormat="1" applyFont="1" applyFill="1" applyBorder="1" applyAlignment="1">
      <alignment vertical="center"/>
    </xf>
    <xf numFmtId="164" fontId="7" fillId="5" borderId="13" xfId="1" applyNumberFormat="1" applyFont="1" applyFill="1" applyBorder="1" applyAlignment="1">
      <alignment vertical="center"/>
    </xf>
    <xf numFmtId="164" fontId="7" fillId="5" borderId="9" xfId="1" applyNumberFormat="1" applyFont="1" applyFill="1" applyBorder="1" applyAlignment="1">
      <alignment vertical="center"/>
    </xf>
    <xf numFmtId="0" fontId="7" fillId="5" borderId="2" xfId="1" applyFont="1" applyFill="1" applyBorder="1" applyAlignment="1">
      <alignment vertical="center"/>
    </xf>
    <xf numFmtId="49" fontId="7" fillId="5" borderId="2" xfId="0" applyNumberFormat="1" applyFont="1" applyFill="1" applyBorder="1" applyAlignment="1">
      <alignment vertical="center" wrapText="1" shrinkToFit="1" readingOrder="2"/>
    </xf>
    <xf numFmtId="0" fontId="7" fillId="5" borderId="4" xfId="1" applyFont="1" applyFill="1" applyBorder="1" applyAlignment="1">
      <alignment vertical="center"/>
    </xf>
    <xf numFmtId="0" fontId="7" fillId="5" borderId="4" xfId="1" applyFont="1" applyFill="1" applyBorder="1" applyAlignment="1">
      <alignment vertical="center" wrapText="1" shrinkToFit="1" readingOrder="2"/>
    </xf>
    <xf numFmtId="164" fontId="7" fillId="5" borderId="2" xfId="1" applyNumberFormat="1" applyFont="1" applyFill="1" applyBorder="1" applyAlignment="1">
      <alignment vertical="center"/>
    </xf>
    <xf numFmtId="164" fontId="7" fillId="5" borderId="2" xfId="1" applyNumberFormat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 shrinkToFit="1" readingOrder="2"/>
    </xf>
    <xf numFmtId="0" fontId="7" fillId="4" borderId="2" xfId="1" applyFont="1" applyFill="1" applyBorder="1" applyAlignment="1">
      <alignment wrapText="1" shrinkToFit="1" readingOrder="2"/>
    </xf>
    <xf numFmtId="49" fontId="8" fillId="4" borderId="4" xfId="1" applyNumberFormat="1" applyFont="1" applyFill="1" applyBorder="1" applyAlignment="1">
      <alignment vertical="center"/>
    </xf>
    <xf numFmtId="164" fontId="8" fillId="4" borderId="12" xfId="1" applyNumberFormat="1" applyFont="1" applyFill="1" applyBorder="1" applyAlignment="1"/>
    <xf numFmtId="164" fontId="8" fillId="4" borderId="13" xfId="1" applyNumberFormat="1" applyFont="1" applyFill="1" applyBorder="1" applyAlignment="1"/>
    <xf numFmtId="164" fontId="8" fillId="4" borderId="9" xfId="1" applyNumberFormat="1" applyFont="1" applyFill="1" applyBorder="1" applyAlignment="1"/>
    <xf numFmtId="164" fontId="8" fillId="4" borderId="15" xfId="1" applyNumberFormat="1" applyFont="1" applyFill="1" applyBorder="1" applyAlignment="1"/>
    <xf numFmtId="164" fontId="8" fillId="4" borderId="10" xfId="1" applyNumberFormat="1" applyFont="1" applyFill="1" applyBorder="1" applyAlignment="1"/>
    <xf numFmtId="164" fontId="8" fillId="4" borderId="16" xfId="1" applyNumberFormat="1" applyFont="1" applyFill="1" applyBorder="1" applyAlignment="1"/>
    <xf numFmtId="164" fontId="8" fillId="4" borderId="4" xfId="1" applyNumberFormat="1" applyFont="1" applyFill="1" applyBorder="1" applyAlignment="1">
      <alignment vertical="center" wrapText="1"/>
    </xf>
    <xf numFmtId="0" fontId="27" fillId="5" borderId="2" xfId="1" applyFont="1" applyFill="1" applyBorder="1" applyAlignment="1">
      <alignment vertical="center" wrapText="1" shrinkToFit="1" readingOrder="2"/>
    </xf>
    <xf numFmtId="164" fontId="25" fillId="5" borderId="2" xfId="1" applyNumberFormat="1" applyFont="1" applyFill="1" applyBorder="1" applyAlignment="1">
      <alignment vertical="center" wrapText="1"/>
    </xf>
    <xf numFmtId="0" fontId="25" fillId="5" borderId="2" xfId="1" applyFont="1" applyFill="1" applyBorder="1" applyAlignment="1">
      <alignment vertical="center"/>
    </xf>
    <xf numFmtId="49" fontId="25" fillId="5" borderId="2" xfId="1" applyNumberFormat="1" applyFont="1" applyFill="1" applyBorder="1" applyAlignment="1">
      <alignment vertical="center"/>
    </xf>
    <xf numFmtId="164" fontId="25" fillId="5" borderId="4" xfId="1" applyNumberFormat="1" applyFont="1" applyFill="1" applyBorder="1" applyAlignment="1">
      <alignment vertical="center"/>
    </xf>
    <xf numFmtId="0" fontId="25" fillId="5" borderId="2" xfId="1" applyFont="1" applyFill="1" applyBorder="1" applyAlignment="1">
      <alignment vertical="center" wrapText="1"/>
    </xf>
    <xf numFmtId="164" fontId="25" fillId="5" borderId="2" xfId="1" applyNumberFormat="1" applyFont="1" applyFill="1" applyBorder="1" applyAlignment="1">
      <alignment vertical="center"/>
    </xf>
    <xf numFmtId="0" fontId="2" fillId="3" borderId="10" xfId="0" applyFont="1" applyFill="1" applyBorder="1" applyAlignment="1">
      <alignment horizontal="right" vertical="center"/>
    </xf>
    <xf numFmtId="1" fontId="25" fillId="3" borderId="2" xfId="0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vertical="center"/>
    </xf>
    <xf numFmtId="164" fontId="8" fillId="4" borderId="2" xfId="1" applyNumberFormat="1" applyFont="1" applyFill="1" applyBorder="1" applyAlignment="1">
      <alignment vertical="center"/>
    </xf>
    <xf numFmtId="1" fontId="8" fillId="4" borderId="2" xfId="1" applyNumberFormat="1" applyFont="1" applyFill="1" applyBorder="1" applyAlignment="1">
      <alignment vertical="center"/>
    </xf>
    <xf numFmtId="164" fontId="8" fillId="4" borderId="8" xfId="1" applyNumberFormat="1" applyFont="1" applyFill="1" applyBorder="1" applyAlignment="1">
      <alignment vertical="center"/>
    </xf>
    <xf numFmtId="164" fontId="8" fillId="4" borderId="5" xfId="1" applyNumberFormat="1" applyFont="1" applyFill="1" applyBorder="1" applyAlignment="1">
      <alignment vertical="center"/>
    </xf>
    <xf numFmtId="164" fontId="8" fillId="4" borderId="6" xfId="1" applyNumberFormat="1" applyFont="1" applyFill="1" applyBorder="1" applyAlignment="1">
      <alignment vertical="center"/>
    </xf>
    <xf numFmtId="164" fontId="8" fillId="4" borderId="7" xfId="1" applyNumberFormat="1" applyFont="1" applyFill="1" applyBorder="1" applyAlignment="1">
      <alignment vertical="center"/>
    </xf>
    <xf numFmtId="0" fontId="7" fillId="4" borderId="3" xfId="1" applyFont="1" applyFill="1" applyBorder="1" applyAlignment="1">
      <alignment vertical="center" wrapText="1" shrinkToFit="1" readingOrder="2"/>
    </xf>
    <xf numFmtId="0" fontId="6" fillId="4" borderId="4" xfId="1" applyFont="1" applyFill="1" applyBorder="1" applyAlignment="1">
      <alignment vertical="center" wrapText="1" shrinkToFit="1" readingOrder="2"/>
    </xf>
    <xf numFmtId="164" fontId="11" fillId="5" borderId="4" xfId="0" applyNumberFormat="1" applyFont="1" applyFill="1" applyBorder="1" applyAlignment="1">
      <alignment vertical="center"/>
    </xf>
    <xf numFmtId="164" fontId="11" fillId="5" borderId="3" xfId="0" applyNumberFormat="1" applyFont="1" applyFill="1" applyBorder="1" applyAlignment="1">
      <alignment vertical="center"/>
    </xf>
    <xf numFmtId="49" fontId="8" fillId="4" borderId="3" xfId="1" applyNumberFormat="1" applyFont="1" applyFill="1" applyBorder="1" applyAlignment="1">
      <alignment vertical="center"/>
    </xf>
    <xf numFmtId="164" fontId="8" fillId="4" borderId="3" xfId="1" applyNumberFormat="1" applyFont="1" applyFill="1" applyBorder="1" applyAlignment="1">
      <alignment vertical="center" wrapText="1"/>
    </xf>
    <xf numFmtId="0" fontId="7" fillId="4" borderId="2" xfId="1" applyFont="1" applyFill="1" applyBorder="1" applyAlignment="1">
      <alignment vertical="center" shrinkToFit="1" readingOrder="2"/>
    </xf>
    <xf numFmtId="49" fontId="7" fillId="4" borderId="2" xfId="0" applyNumberFormat="1" applyFont="1" applyFill="1" applyBorder="1" applyAlignment="1">
      <alignment vertical="center" shrinkToFit="1" readingOrder="2"/>
    </xf>
    <xf numFmtId="0" fontId="9" fillId="3" borderId="0" xfId="0" applyFont="1" applyFill="1" applyAlignment="1"/>
    <xf numFmtId="0" fontId="8" fillId="3" borderId="0" xfId="0" applyFont="1" applyFill="1" applyAlignment="1"/>
    <xf numFmtId="0" fontId="8" fillId="3" borderId="2" xfId="0" applyFont="1" applyFill="1" applyBorder="1" applyAlignment="1"/>
    <xf numFmtId="0" fontId="11" fillId="3" borderId="2" xfId="0" applyFont="1" applyFill="1" applyBorder="1" applyAlignment="1">
      <alignment vertical="center"/>
    </xf>
    <xf numFmtId="0" fontId="9" fillId="3" borderId="2" xfId="0" applyFont="1" applyFill="1" applyBorder="1" applyAlignment="1"/>
    <xf numFmtId="0" fontId="7" fillId="3" borderId="2" xfId="0" applyFont="1" applyFill="1" applyBorder="1" applyAlignment="1"/>
    <xf numFmtId="0" fontId="0" fillId="0" borderId="0" xfId="0" applyAlignment="1"/>
    <xf numFmtId="164" fontId="8" fillId="5" borderId="2" xfId="1" applyNumberFormat="1" applyFont="1" applyFill="1" applyBorder="1" applyAlignment="1">
      <alignment vertical="center"/>
    </xf>
    <xf numFmtId="164" fontId="8" fillId="4" borderId="14" xfId="1" applyNumberFormat="1" applyFont="1" applyFill="1" applyBorder="1" applyAlignment="1">
      <alignment vertic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shraf_Fawzy08@yahoo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amirazeeneldain@gmail.com" TargetMode="External"/><Relationship Id="rId3" Type="http://schemas.openxmlformats.org/officeDocument/2006/relationships/hyperlink" Target="mailto:manar.mohie@gmail.com" TargetMode="External"/><Relationship Id="rId7" Type="http://schemas.openxmlformats.org/officeDocument/2006/relationships/hyperlink" Target="mailto:w.helmy.taha@gmail.com" TargetMode="External"/><Relationship Id="rId2" Type="http://schemas.openxmlformats.org/officeDocument/2006/relationships/hyperlink" Target="mailto:aliaa-fj@hotmail.com" TargetMode="External"/><Relationship Id="rId1" Type="http://schemas.openxmlformats.org/officeDocument/2006/relationships/hyperlink" Target="mailto:hssn300@hotmail.com" TargetMode="External"/><Relationship Id="rId6" Type="http://schemas.openxmlformats.org/officeDocument/2006/relationships/hyperlink" Target="mailto:wael-helmy@gav.com.eg" TargetMode="External"/><Relationship Id="rId5" Type="http://schemas.openxmlformats.org/officeDocument/2006/relationships/hyperlink" Target="mailto:AymanKaeam273@gmail.com" TargetMode="External"/><Relationship Id="rId10" Type="http://schemas.openxmlformats.org/officeDocument/2006/relationships/hyperlink" Target="mailto:Amalbasiouni66@gmail.com" TargetMode="External"/><Relationship Id="rId4" Type="http://schemas.openxmlformats.org/officeDocument/2006/relationships/hyperlink" Target="mailto:bassem-silyman@hotmail.com" TargetMode="External"/><Relationship Id="rId9" Type="http://schemas.openxmlformats.org/officeDocument/2006/relationships/hyperlink" Target="mailto:mohamed.Elganainy1984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beer489@gmail.com" TargetMode="External"/><Relationship Id="rId13" Type="http://schemas.openxmlformats.org/officeDocument/2006/relationships/hyperlink" Target="mailto:mohamed.abozied22@gmail.com" TargetMode="External"/><Relationship Id="rId3" Type="http://schemas.openxmlformats.org/officeDocument/2006/relationships/hyperlink" Target="mailto:Kamel.com@gmail.com" TargetMode="External"/><Relationship Id="rId7" Type="http://schemas.openxmlformats.org/officeDocument/2006/relationships/hyperlink" Target="mailto:kamlakhatab32@gmail.com" TargetMode="External"/><Relationship Id="rId12" Type="http://schemas.openxmlformats.org/officeDocument/2006/relationships/hyperlink" Target="mailto:ms.elaraby91@gmail.com" TargetMode="External"/><Relationship Id="rId2" Type="http://schemas.openxmlformats.org/officeDocument/2006/relationships/hyperlink" Target="mailto:BANANDER81@GMAIL" TargetMode="External"/><Relationship Id="rId1" Type="http://schemas.openxmlformats.org/officeDocument/2006/relationships/hyperlink" Target="mailto:Fakkar44@yahoo/com" TargetMode="External"/><Relationship Id="rId6" Type="http://schemas.openxmlformats.org/officeDocument/2006/relationships/hyperlink" Target="mailto:nour.aljurisa@yahoo" TargetMode="External"/><Relationship Id="rId11" Type="http://schemas.openxmlformats.org/officeDocument/2006/relationships/hyperlink" Target="mailto:mohammedfathy@gmail.com" TargetMode="External"/><Relationship Id="rId5" Type="http://schemas.openxmlformats.org/officeDocument/2006/relationships/hyperlink" Target="mailto:mseliman8977@gmail.copm" TargetMode="External"/><Relationship Id="rId10" Type="http://schemas.openxmlformats.org/officeDocument/2006/relationships/hyperlink" Target="mailto:ragaayossry@gmail.com" TargetMode="External"/><Relationship Id="rId4" Type="http://schemas.openxmlformats.org/officeDocument/2006/relationships/hyperlink" Target="mailto:wessam.zohair@yahoo.com" TargetMode="External"/><Relationship Id="rId9" Type="http://schemas.openxmlformats.org/officeDocument/2006/relationships/hyperlink" Target="mailto:hadeer.mohamed@gmail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zainab.feras@gmail.com" TargetMode="External"/><Relationship Id="rId13" Type="http://schemas.openxmlformats.org/officeDocument/2006/relationships/hyperlink" Target="mailto:Amanyselim234@gmail.com" TargetMode="External"/><Relationship Id="rId18" Type="http://schemas.openxmlformats.org/officeDocument/2006/relationships/hyperlink" Target="mailto:Ragaayiussry@gmail.com" TargetMode="External"/><Relationship Id="rId26" Type="http://schemas.openxmlformats.org/officeDocument/2006/relationships/hyperlink" Target="mailto:mohamedkarika741@gmail.com" TargetMode="External"/><Relationship Id="rId3" Type="http://schemas.openxmlformats.org/officeDocument/2006/relationships/hyperlink" Target="mailto:Ragaayiussry@gmail.com" TargetMode="External"/><Relationship Id="rId21" Type="http://schemas.openxmlformats.org/officeDocument/2006/relationships/hyperlink" Target="mailto:a.mohsny87@gmail,com" TargetMode="External"/><Relationship Id="rId7" Type="http://schemas.openxmlformats.org/officeDocument/2006/relationships/hyperlink" Target="mailto:basset_hassan@hotmail.com" TargetMode="External"/><Relationship Id="rId12" Type="http://schemas.openxmlformats.org/officeDocument/2006/relationships/hyperlink" Target="mailto:mai_saber@hotmail.cim" TargetMode="External"/><Relationship Id="rId17" Type="http://schemas.openxmlformats.org/officeDocument/2006/relationships/hyperlink" Target="mailto:mohamed-fathy@gmail.co" TargetMode="External"/><Relationship Id="rId25" Type="http://schemas.openxmlformats.org/officeDocument/2006/relationships/hyperlink" Target="mailto:Mohamed.Awad.Mohamed88@gmail,com" TargetMode="External"/><Relationship Id="rId2" Type="http://schemas.openxmlformats.org/officeDocument/2006/relationships/hyperlink" Target="mailto:mohamed-fathy@gmail.co" TargetMode="External"/><Relationship Id="rId16" Type="http://schemas.openxmlformats.org/officeDocument/2006/relationships/hyperlink" Target="mailto:yt.thanis1@gmail.com" TargetMode="External"/><Relationship Id="rId20" Type="http://schemas.openxmlformats.org/officeDocument/2006/relationships/hyperlink" Target="mailto:Ahmed1Hamdy@hotmail.com" TargetMode="External"/><Relationship Id="rId1" Type="http://schemas.openxmlformats.org/officeDocument/2006/relationships/hyperlink" Target="mailto:HAIDYSALAH100@GMAIL.COM" TargetMode="External"/><Relationship Id="rId6" Type="http://schemas.openxmlformats.org/officeDocument/2006/relationships/hyperlink" Target="mailto:mohamed.adel1988@yahoo.com" TargetMode="External"/><Relationship Id="rId11" Type="http://schemas.openxmlformats.org/officeDocument/2006/relationships/hyperlink" Target="mailto:Hussein.4.7.89@gmail.com" TargetMode="External"/><Relationship Id="rId24" Type="http://schemas.openxmlformats.org/officeDocument/2006/relationships/hyperlink" Target="mailto:khaled2111@yahoo.com" TargetMode="External"/><Relationship Id="rId5" Type="http://schemas.openxmlformats.org/officeDocument/2006/relationships/hyperlink" Target="mailto:ashraf_shaker2000@yahoo/com" TargetMode="External"/><Relationship Id="rId15" Type="http://schemas.openxmlformats.org/officeDocument/2006/relationships/hyperlink" Target="mailto:Mohamedemad2525@gmail.com" TargetMode="External"/><Relationship Id="rId23" Type="http://schemas.openxmlformats.org/officeDocument/2006/relationships/hyperlink" Target="mailto:m.helmy04@gmail.com" TargetMode="External"/><Relationship Id="rId10" Type="http://schemas.openxmlformats.org/officeDocument/2006/relationships/hyperlink" Target="mailto:shim.shimshima@yahoo.com" TargetMode="External"/><Relationship Id="rId19" Type="http://schemas.openxmlformats.org/officeDocument/2006/relationships/hyperlink" Target="mailto:ehabtaha16@gmail.com" TargetMode="External"/><Relationship Id="rId4" Type="http://schemas.openxmlformats.org/officeDocument/2006/relationships/hyperlink" Target="mailto:Marwamohmoud6474@gmail.com" TargetMode="External"/><Relationship Id="rId9" Type="http://schemas.openxmlformats.org/officeDocument/2006/relationships/hyperlink" Target="mailto:nader_1985@yahoo.com" TargetMode="External"/><Relationship Id="rId14" Type="http://schemas.openxmlformats.org/officeDocument/2006/relationships/hyperlink" Target="mailto:mostafaelgibaly84@gmail.com" TargetMode="External"/><Relationship Id="rId22" Type="http://schemas.openxmlformats.org/officeDocument/2006/relationships/hyperlink" Target="mailto:AbdullahNasser223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MONA.MOHAMED221088@GMAIL" TargetMode="External"/><Relationship Id="rId1" Type="http://schemas.openxmlformats.org/officeDocument/2006/relationships/hyperlink" Target="mailto:Mohamed.Aboziad22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ameh-mahmoud@live.com" TargetMode="External"/><Relationship Id="rId2" Type="http://schemas.openxmlformats.org/officeDocument/2006/relationships/hyperlink" Target="mailto:m_domya2006@yahoo.com" TargetMode="External"/><Relationship Id="rId1" Type="http://schemas.openxmlformats.org/officeDocument/2006/relationships/hyperlink" Target="mailto:eng.amer83@gmail.cim" TargetMode="External"/><Relationship Id="rId4" Type="http://schemas.openxmlformats.org/officeDocument/2006/relationships/hyperlink" Target="mailto:Ashraf_Fawzy408@yahoo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mani.maher1358@gmail.com" TargetMode="External"/><Relationship Id="rId13" Type="http://schemas.openxmlformats.org/officeDocument/2006/relationships/hyperlink" Target="mailto:hassem_salyman@hotmail.com" TargetMode="External"/><Relationship Id="rId18" Type="http://schemas.openxmlformats.org/officeDocument/2006/relationships/hyperlink" Target="mailto:Maihammad717@gmail.com" TargetMode="External"/><Relationship Id="rId3" Type="http://schemas.openxmlformats.org/officeDocument/2006/relationships/hyperlink" Target="mailto:sarakhater2014@gmai.com" TargetMode="External"/><Relationship Id="rId21" Type="http://schemas.openxmlformats.org/officeDocument/2006/relationships/hyperlink" Target="mailto:shimaaabdelhasip@gmail.com" TargetMode="External"/><Relationship Id="rId7" Type="http://schemas.openxmlformats.org/officeDocument/2006/relationships/hyperlink" Target="mailto:Khaledsalman54@gmail.com" TargetMode="External"/><Relationship Id="rId12" Type="http://schemas.openxmlformats.org/officeDocument/2006/relationships/hyperlink" Target="mailto:jassyswidan@dmail.com" TargetMode="External"/><Relationship Id="rId17" Type="http://schemas.openxmlformats.org/officeDocument/2006/relationships/hyperlink" Target="mailto:samaali110@gmail.com" TargetMode="External"/><Relationship Id="rId2" Type="http://schemas.openxmlformats.org/officeDocument/2006/relationships/hyperlink" Target="mailto:mahmoudkamell.eg@gmail.com" TargetMode="External"/><Relationship Id="rId16" Type="http://schemas.openxmlformats.org/officeDocument/2006/relationships/hyperlink" Target="mailto:mohamed.helshaikh@gmail.com" TargetMode="External"/><Relationship Id="rId20" Type="http://schemas.openxmlformats.org/officeDocument/2006/relationships/hyperlink" Target="mailto:mohmoudkamal177@gmail.com" TargetMode="External"/><Relationship Id="rId1" Type="http://schemas.openxmlformats.org/officeDocument/2006/relationships/hyperlink" Target="mailto:MBG553@gmailCOM" TargetMode="External"/><Relationship Id="rId6" Type="http://schemas.openxmlformats.org/officeDocument/2006/relationships/hyperlink" Target="mailto:Ahmedosmanegment@gmail.com" TargetMode="External"/><Relationship Id="rId11" Type="http://schemas.openxmlformats.org/officeDocument/2006/relationships/hyperlink" Target="mailto:a.i.german20016@gmail.com" TargetMode="External"/><Relationship Id="rId5" Type="http://schemas.openxmlformats.org/officeDocument/2006/relationships/hyperlink" Target="mailto:aziz3amr@gmail.com" TargetMode="External"/><Relationship Id="rId15" Type="http://schemas.openxmlformats.org/officeDocument/2006/relationships/hyperlink" Target="mailto:salma_shata@hotmail.com" TargetMode="External"/><Relationship Id="rId10" Type="http://schemas.openxmlformats.org/officeDocument/2006/relationships/hyperlink" Target="mailto:Ahmedsaber@hotmail.com" TargetMode="External"/><Relationship Id="rId19" Type="http://schemas.openxmlformats.org/officeDocument/2006/relationships/hyperlink" Target="mailto:egpcauditor@gmail.com" TargetMode="External"/><Relationship Id="rId4" Type="http://schemas.openxmlformats.org/officeDocument/2006/relationships/hyperlink" Target="mailto:wael-Helmy@gav.com.eg" TargetMode="External"/><Relationship Id="rId9" Type="http://schemas.openxmlformats.org/officeDocument/2006/relationships/hyperlink" Target="mailto:adel.salama2010@gmail.cim" TargetMode="External"/><Relationship Id="rId14" Type="http://schemas.openxmlformats.org/officeDocument/2006/relationships/hyperlink" Target="mailto:K.shatila@hot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sgrafonly2001@yahoo.com" TargetMode="External"/><Relationship Id="rId13" Type="http://schemas.openxmlformats.org/officeDocument/2006/relationships/hyperlink" Target="mailto:ash.Ataby@gmail.com" TargetMode="External"/><Relationship Id="rId18" Type="http://schemas.openxmlformats.org/officeDocument/2006/relationships/hyperlink" Target="mailto:wael.rady@outlook.com" TargetMode="External"/><Relationship Id="rId26" Type="http://schemas.openxmlformats.org/officeDocument/2006/relationships/hyperlink" Target="mailto:whitehourse2412@gmail.com" TargetMode="External"/><Relationship Id="rId3" Type="http://schemas.openxmlformats.org/officeDocument/2006/relationships/hyperlink" Target="mailto:amirazeeneldain@gmail.com" TargetMode="External"/><Relationship Id="rId21" Type="http://schemas.openxmlformats.org/officeDocument/2006/relationships/hyperlink" Target="mailto:abdocairo2005@gmail.com" TargetMode="External"/><Relationship Id="rId7" Type="http://schemas.openxmlformats.org/officeDocument/2006/relationships/hyperlink" Target="mailto:naglaael@gmail.com" TargetMode="External"/><Relationship Id="rId12" Type="http://schemas.openxmlformats.org/officeDocument/2006/relationships/hyperlink" Target="mailto:m_donya2006@yahoo.com" TargetMode="External"/><Relationship Id="rId17" Type="http://schemas.openxmlformats.org/officeDocument/2006/relationships/hyperlink" Target="mailto:sarahhashraff5@gmail" TargetMode="External"/><Relationship Id="rId25" Type="http://schemas.openxmlformats.org/officeDocument/2006/relationships/hyperlink" Target="mailto:mramadan@eg-bank.com" TargetMode="External"/><Relationship Id="rId2" Type="http://schemas.openxmlformats.org/officeDocument/2006/relationships/hyperlink" Target="mailto:ranoosh9952@gmail" TargetMode="External"/><Relationship Id="rId16" Type="http://schemas.openxmlformats.org/officeDocument/2006/relationships/hyperlink" Target="mailto:ashrafshhukr@yahoo.com" TargetMode="External"/><Relationship Id="rId20" Type="http://schemas.openxmlformats.org/officeDocument/2006/relationships/hyperlink" Target="mailto:reemsaeid1212@gmail.com" TargetMode="External"/><Relationship Id="rId1" Type="http://schemas.openxmlformats.org/officeDocument/2006/relationships/hyperlink" Target="mailto:Ahmedadbelmohsen@gmail" TargetMode="External"/><Relationship Id="rId6" Type="http://schemas.openxmlformats.org/officeDocument/2006/relationships/hyperlink" Target="mailto:hfarouk@mcit.gov.eg" TargetMode="External"/><Relationship Id="rId11" Type="http://schemas.openxmlformats.org/officeDocument/2006/relationships/hyperlink" Target="mailto:mai_sabra@hotmail.com" TargetMode="External"/><Relationship Id="rId24" Type="http://schemas.openxmlformats.org/officeDocument/2006/relationships/hyperlink" Target="mailto:samaheltoukhy77@gmail.com" TargetMode="External"/><Relationship Id="rId5" Type="http://schemas.openxmlformats.org/officeDocument/2006/relationships/hyperlink" Target="mailto:Gimannawal@gmail.com" TargetMode="External"/><Relationship Id="rId15" Type="http://schemas.openxmlformats.org/officeDocument/2006/relationships/hyperlink" Target="mailto:rabeemaha093@gmail.com" TargetMode="External"/><Relationship Id="rId23" Type="http://schemas.openxmlformats.org/officeDocument/2006/relationships/hyperlink" Target="mailto:itawad@gmail.com" TargetMode="External"/><Relationship Id="rId10" Type="http://schemas.openxmlformats.org/officeDocument/2006/relationships/hyperlink" Target="mailto:Hussein.4.7.89@gmail.com" TargetMode="External"/><Relationship Id="rId19" Type="http://schemas.openxmlformats.org/officeDocument/2006/relationships/hyperlink" Target="mailto:eman.katb@outlook.com" TargetMode="External"/><Relationship Id="rId4" Type="http://schemas.openxmlformats.org/officeDocument/2006/relationships/hyperlink" Target="mailto:Ahelgo77@gmail.com" TargetMode="External"/><Relationship Id="rId9" Type="http://schemas.openxmlformats.org/officeDocument/2006/relationships/hyperlink" Target="mailto:aaziza.srag94@gmail.com" TargetMode="External"/><Relationship Id="rId14" Type="http://schemas.openxmlformats.org/officeDocument/2006/relationships/hyperlink" Target="mailto:ehab-awad@icoud.com" TargetMode="External"/><Relationship Id="rId22" Type="http://schemas.openxmlformats.org/officeDocument/2006/relationships/hyperlink" Target="mailto:ayamr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rightToLeft="1" zoomScaleNormal="100" workbookViewId="0">
      <selection activeCell="C7" sqref="C7"/>
    </sheetView>
  </sheetViews>
  <sheetFormatPr defaultColWidth="5.140625" defaultRowHeight="15" x14ac:dyDescent="0.25"/>
  <cols>
    <col min="1" max="1" width="5" style="334" bestFit="1" customWidth="1"/>
    <col min="2" max="2" width="10.5703125" style="334" bestFit="1" customWidth="1"/>
    <col min="3" max="3" width="12.42578125" style="334" bestFit="1" customWidth="1"/>
    <col min="4" max="4" width="43.7109375" style="334" bestFit="1" customWidth="1"/>
    <col min="5" max="5" width="10.42578125" style="334" bestFit="1" customWidth="1"/>
    <col min="6" max="6" width="6.28515625" style="334" bestFit="1" customWidth="1"/>
    <col min="7" max="7" width="10.42578125" style="334" bestFit="1" customWidth="1"/>
    <col min="8" max="8" width="21.85546875" style="334" bestFit="1" customWidth="1"/>
    <col min="9" max="9" width="42.42578125" style="334" bestFit="1" customWidth="1"/>
    <col min="10" max="10" width="22.5703125" style="334" bestFit="1" customWidth="1"/>
    <col min="11" max="11" width="23" style="334" bestFit="1" customWidth="1"/>
    <col min="12" max="12" width="13.140625" style="334" bestFit="1" customWidth="1"/>
    <col min="13" max="13" width="5" style="334" bestFit="1" customWidth="1"/>
    <col min="14" max="14" width="7.85546875" style="334" bestFit="1" customWidth="1"/>
    <col min="15" max="15" width="19" style="334" bestFit="1" customWidth="1"/>
    <col min="16" max="16" width="5" style="334" bestFit="1" customWidth="1"/>
    <col min="17" max="17" width="3.5703125" style="334" bestFit="1" customWidth="1"/>
    <col min="18" max="18" width="9.28515625" style="334" bestFit="1" customWidth="1"/>
    <col min="19" max="19" width="7.28515625" style="334" bestFit="1" customWidth="1"/>
    <col min="20" max="20" width="3.5703125" style="334" bestFit="1" customWidth="1"/>
    <col min="21" max="21" width="6.42578125" style="334" bestFit="1" customWidth="1"/>
    <col min="22" max="22" width="3.5703125" style="334" bestFit="1" customWidth="1"/>
    <col min="23" max="23" width="10.85546875" style="334" bestFit="1" customWidth="1"/>
    <col min="24" max="25" width="39" style="334" bestFit="1" customWidth="1"/>
    <col min="26" max="26" width="35.85546875" style="334" bestFit="1" customWidth="1"/>
    <col min="27" max="27" width="12.28515625" style="334" bestFit="1" customWidth="1"/>
    <col min="28" max="28" width="22.5703125" style="334" bestFit="1" customWidth="1"/>
    <col min="29" max="29" width="33.5703125" style="334" bestFit="1" customWidth="1"/>
    <col min="30" max="30" width="34.42578125" style="334" bestFit="1" customWidth="1"/>
    <col min="31" max="31" width="22.5703125" style="334" bestFit="1" customWidth="1"/>
    <col min="32" max="32" width="12" style="334" bestFit="1" customWidth="1"/>
    <col min="33" max="33" width="11.140625" style="334" bestFit="1" customWidth="1"/>
    <col min="34" max="34" width="10.28515625" style="334" bestFit="1" customWidth="1"/>
    <col min="35" max="35" width="17.7109375" style="334" bestFit="1" customWidth="1"/>
    <col min="36" max="36" width="13.7109375" style="334" bestFit="1" customWidth="1"/>
    <col min="37" max="37" width="5.85546875" style="334" bestFit="1" customWidth="1"/>
    <col min="38" max="38" width="5.28515625" style="334" bestFit="1" customWidth="1"/>
    <col min="39" max="39" width="12.28515625" style="334" bestFit="1" customWidth="1"/>
    <col min="40" max="40" width="11.5703125" style="334" bestFit="1" customWidth="1"/>
    <col min="41" max="16384" width="5.140625" style="334"/>
  </cols>
  <sheetData>
    <row r="1" spans="1:40" s="328" customFormat="1" ht="20.25" customHeight="1" x14ac:dyDescent="0.3">
      <c r="A1" s="326" t="s">
        <v>0</v>
      </c>
      <c r="B1" s="326" t="s">
        <v>1</v>
      </c>
      <c r="C1" s="326" t="s">
        <v>2</v>
      </c>
      <c r="D1" s="314" t="s">
        <v>3</v>
      </c>
      <c r="E1" s="2" t="s">
        <v>3004</v>
      </c>
      <c r="F1" s="2"/>
      <c r="G1" s="2" t="s">
        <v>3005</v>
      </c>
      <c r="H1" s="313" t="s">
        <v>4</v>
      </c>
      <c r="I1" s="314" t="s">
        <v>5</v>
      </c>
      <c r="J1" s="315" t="s">
        <v>6</v>
      </c>
      <c r="K1" s="314" t="s">
        <v>7</v>
      </c>
      <c r="L1" s="314" t="s">
        <v>8</v>
      </c>
      <c r="M1" s="314"/>
      <c r="N1" s="314"/>
      <c r="O1" s="314" t="s">
        <v>9</v>
      </c>
      <c r="P1" s="314"/>
      <c r="Q1" s="314"/>
      <c r="R1" s="314" t="s">
        <v>10</v>
      </c>
      <c r="S1" s="314" t="s">
        <v>11</v>
      </c>
      <c r="T1" s="2"/>
      <c r="U1" s="314" t="s">
        <v>12</v>
      </c>
      <c r="V1" s="2"/>
      <c r="W1" s="314" t="s">
        <v>13</v>
      </c>
      <c r="X1" s="314" t="s">
        <v>14</v>
      </c>
      <c r="Y1" s="314" t="s">
        <v>15</v>
      </c>
      <c r="Z1" s="327" t="s">
        <v>16</v>
      </c>
      <c r="AA1" s="313" t="s">
        <v>17</v>
      </c>
      <c r="AB1" s="313" t="s">
        <v>18</v>
      </c>
      <c r="AC1" s="313" t="s">
        <v>19</v>
      </c>
      <c r="AD1" s="327" t="s">
        <v>20</v>
      </c>
      <c r="AE1" s="313" t="s">
        <v>21</v>
      </c>
      <c r="AF1" s="313" t="s">
        <v>22</v>
      </c>
      <c r="AG1" s="313" t="s">
        <v>23</v>
      </c>
      <c r="AH1" s="313" t="s">
        <v>24</v>
      </c>
      <c r="AI1" s="313" t="s">
        <v>25</v>
      </c>
      <c r="AJ1" s="313" t="s">
        <v>26</v>
      </c>
      <c r="AK1" s="313" t="s">
        <v>27</v>
      </c>
      <c r="AL1" s="313" t="s">
        <v>28</v>
      </c>
      <c r="AM1" s="313" t="s">
        <v>29</v>
      </c>
      <c r="AN1" s="313" t="s">
        <v>30</v>
      </c>
    </row>
    <row r="2" spans="1:40" s="329" customFormat="1" ht="20.25" customHeight="1" x14ac:dyDescent="0.3">
      <c r="A2" s="7">
        <v>1</v>
      </c>
      <c r="B2" s="7"/>
      <c r="C2" s="7">
        <v>2025</v>
      </c>
      <c r="D2" s="5" t="s">
        <v>35</v>
      </c>
      <c r="E2" s="6">
        <v>1</v>
      </c>
      <c r="F2" s="6" t="s">
        <v>36</v>
      </c>
      <c r="G2" s="6">
        <v>1</v>
      </c>
      <c r="H2" s="7" t="s">
        <v>2779</v>
      </c>
      <c r="I2" s="7" t="s">
        <v>2694</v>
      </c>
      <c r="J2" s="7">
        <v>32107130101381</v>
      </c>
      <c r="K2" s="21" t="s">
        <v>37</v>
      </c>
      <c r="L2" s="7">
        <v>13</v>
      </c>
      <c r="M2" s="7">
        <v>7</v>
      </c>
      <c r="N2" s="7">
        <v>2021</v>
      </c>
      <c r="O2" s="22">
        <f>31-L2</f>
        <v>18</v>
      </c>
      <c r="P2" s="22">
        <f>9-M2</f>
        <v>2</v>
      </c>
      <c r="Q2" s="22">
        <f>2024-N2</f>
        <v>3</v>
      </c>
      <c r="R2" s="7" t="s">
        <v>38</v>
      </c>
      <c r="S2" s="7" t="s">
        <v>39</v>
      </c>
      <c r="T2" s="7">
        <v>1</v>
      </c>
      <c r="U2" s="7" t="s">
        <v>40</v>
      </c>
      <c r="V2" s="7">
        <v>2</v>
      </c>
      <c r="W2" s="7" t="s">
        <v>41</v>
      </c>
      <c r="X2" s="21" t="s">
        <v>42</v>
      </c>
      <c r="Y2" s="23" t="s">
        <v>43</v>
      </c>
      <c r="Z2" s="24" t="s">
        <v>44</v>
      </c>
      <c r="AA2" s="7"/>
      <c r="AB2" s="7">
        <v>28809282100753</v>
      </c>
      <c r="AC2" s="21" t="s">
        <v>45</v>
      </c>
      <c r="AD2" s="24" t="s">
        <v>46</v>
      </c>
      <c r="AE2" s="7">
        <v>29609300117922</v>
      </c>
      <c r="AF2" s="7"/>
      <c r="AG2" s="1"/>
      <c r="AH2" s="8"/>
      <c r="AI2" s="8"/>
      <c r="AJ2" s="21"/>
      <c r="AK2" s="21"/>
      <c r="AL2" s="21"/>
      <c r="AM2" s="21"/>
      <c r="AN2" s="21" t="s">
        <v>1187</v>
      </c>
    </row>
    <row r="3" spans="1:40" s="329" customFormat="1" ht="20.25" customHeight="1" x14ac:dyDescent="0.3">
      <c r="A3" s="7">
        <v>2</v>
      </c>
      <c r="B3" s="7"/>
      <c r="C3" s="7">
        <v>2025</v>
      </c>
      <c r="D3" s="9" t="s">
        <v>2985</v>
      </c>
      <c r="E3" s="6">
        <v>1</v>
      </c>
      <c r="F3" s="6" t="s">
        <v>36</v>
      </c>
      <c r="G3" s="6">
        <v>1</v>
      </c>
      <c r="H3" s="7"/>
      <c r="I3" s="7" t="s">
        <v>2695</v>
      </c>
      <c r="J3" s="7">
        <v>32109032101341</v>
      </c>
      <c r="K3" s="21" t="s">
        <v>87</v>
      </c>
      <c r="L3" s="7">
        <v>3</v>
      </c>
      <c r="M3" s="7">
        <v>9</v>
      </c>
      <c r="N3" s="7">
        <v>2021</v>
      </c>
      <c r="O3" s="22">
        <f t="shared" ref="O3:O21" si="0">31-L3</f>
        <v>28</v>
      </c>
      <c r="P3" s="22">
        <f>9-M3</f>
        <v>0</v>
      </c>
      <c r="Q3" s="22">
        <f t="shared" ref="Q3:Q21" si="1">2024-N3</f>
        <v>3</v>
      </c>
      <c r="R3" s="7" t="s">
        <v>38</v>
      </c>
      <c r="S3" s="7" t="s">
        <v>39</v>
      </c>
      <c r="T3" s="7">
        <v>1</v>
      </c>
      <c r="U3" s="7" t="s">
        <v>40</v>
      </c>
      <c r="V3" s="7">
        <v>2</v>
      </c>
      <c r="W3" s="7" t="s">
        <v>41</v>
      </c>
      <c r="X3" s="26" t="s">
        <v>47</v>
      </c>
      <c r="Y3" s="23" t="s">
        <v>2984</v>
      </c>
      <c r="Z3" s="24" t="s">
        <v>48</v>
      </c>
      <c r="AA3" s="7"/>
      <c r="AB3" s="7">
        <v>29102162100871</v>
      </c>
      <c r="AC3" s="21" t="s">
        <v>2983</v>
      </c>
      <c r="AD3" s="24" t="s">
        <v>49</v>
      </c>
      <c r="AE3" s="7">
        <v>29403152105009</v>
      </c>
      <c r="AF3" s="7"/>
      <c r="AG3" s="11"/>
      <c r="AH3" s="11"/>
      <c r="AI3" s="11"/>
      <c r="AJ3" s="21"/>
      <c r="AK3" s="21"/>
      <c r="AL3" s="21"/>
      <c r="AM3" s="21"/>
      <c r="AN3" s="21"/>
    </row>
    <row r="4" spans="1:40" s="329" customFormat="1" ht="20.25" customHeight="1" x14ac:dyDescent="0.3">
      <c r="A4" s="7">
        <v>3</v>
      </c>
      <c r="B4" s="7"/>
      <c r="C4" s="7">
        <v>2025</v>
      </c>
      <c r="D4" s="5" t="s">
        <v>50</v>
      </c>
      <c r="E4" s="6">
        <v>1</v>
      </c>
      <c r="F4" s="6" t="s">
        <v>36</v>
      </c>
      <c r="G4" s="6">
        <v>1</v>
      </c>
      <c r="H4" s="7" t="s">
        <v>2738</v>
      </c>
      <c r="I4" s="7" t="s">
        <v>2696</v>
      </c>
      <c r="J4" s="7">
        <v>32103112104521</v>
      </c>
      <c r="K4" s="21" t="s">
        <v>51</v>
      </c>
      <c r="L4" s="7">
        <v>11</v>
      </c>
      <c r="M4" s="7">
        <v>3</v>
      </c>
      <c r="N4" s="7">
        <v>2021</v>
      </c>
      <c r="O4" s="22">
        <f t="shared" si="0"/>
        <v>20</v>
      </c>
      <c r="P4" s="22">
        <f t="shared" ref="P4:P21" si="2">9-M4</f>
        <v>6</v>
      </c>
      <c r="Q4" s="22">
        <f t="shared" si="1"/>
        <v>3</v>
      </c>
      <c r="R4" s="7" t="s">
        <v>38</v>
      </c>
      <c r="S4" s="7" t="s">
        <v>39</v>
      </c>
      <c r="T4" s="7">
        <v>1</v>
      </c>
      <c r="U4" s="7" t="s">
        <v>40</v>
      </c>
      <c r="V4" s="7">
        <v>2</v>
      </c>
      <c r="W4" s="7" t="s">
        <v>41</v>
      </c>
      <c r="X4" s="21" t="s">
        <v>52</v>
      </c>
      <c r="Y4" s="23" t="s">
        <v>53</v>
      </c>
      <c r="Z4" s="24" t="s">
        <v>54</v>
      </c>
      <c r="AA4" s="7"/>
      <c r="AB4" s="7">
        <v>28812282100118</v>
      </c>
      <c r="AC4" s="21" t="s">
        <v>55</v>
      </c>
      <c r="AD4" s="24" t="s">
        <v>56</v>
      </c>
      <c r="AE4" s="7">
        <v>28810210100421</v>
      </c>
      <c r="AF4" s="7"/>
      <c r="AG4" s="1"/>
      <c r="AH4" s="1"/>
      <c r="AI4" s="1"/>
      <c r="AJ4" s="21"/>
      <c r="AK4" s="21"/>
      <c r="AL4" s="21"/>
      <c r="AM4" s="21"/>
      <c r="AN4" s="21" t="s">
        <v>1187</v>
      </c>
    </row>
    <row r="5" spans="1:40" s="329" customFormat="1" ht="20.25" customHeight="1" x14ac:dyDescent="0.3">
      <c r="A5" s="7">
        <v>4</v>
      </c>
      <c r="B5" s="7"/>
      <c r="C5" s="7">
        <v>2025</v>
      </c>
      <c r="D5" s="5" t="s">
        <v>57</v>
      </c>
      <c r="E5" s="6">
        <v>1</v>
      </c>
      <c r="F5" s="6" t="s">
        <v>36</v>
      </c>
      <c r="G5" s="6">
        <v>1</v>
      </c>
      <c r="H5" s="7" t="s">
        <v>2943</v>
      </c>
      <c r="I5" s="7" t="s">
        <v>2697</v>
      </c>
      <c r="J5" s="7">
        <v>32102022102493</v>
      </c>
      <c r="K5" s="21" t="s">
        <v>58</v>
      </c>
      <c r="L5" s="7">
        <v>2</v>
      </c>
      <c r="M5" s="7">
        <v>2</v>
      </c>
      <c r="N5" s="7">
        <v>2021</v>
      </c>
      <c r="O5" s="22">
        <f t="shared" si="0"/>
        <v>29</v>
      </c>
      <c r="P5" s="22">
        <f t="shared" si="2"/>
        <v>7</v>
      </c>
      <c r="Q5" s="22">
        <f t="shared" si="1"/>
        <v>3</v>
      </c>
      <c r="R5" s="7" t="s">
        <v>38</v>
      </c>
      <c r="S5" s="7" t="s">
        <v>39</v>
      </c>
      <c r="T5" s="7">
        <v>1</v>
      </c>
      <c r="U5" s="7" t="s">
        <v>59</v>
      </c>
      <c r="V5" s="7">
        <v>1</v>
      </c>
      <c r="W5" s="7" t="s">
        <v>41</v>
      </c>
      <c r="X5" s="21" t="s">
        <v>60</v>
      </c>
      <c r="Y5" s="23" t="s">
        <v>61</v>
      </c>
      <c r="Z5" s="24" t="s">
        <v>62</v>
      </c>
      <c r="AA5" s="7"/>
      <c r="AB5" s="7">
        <v>29102122102293</v>
      </c>
      <c r="AC5" s="21" t="s">
        <v>63</v>
      </c>
      <c r="AD5" s="24" t="s">
        <v>64</v>
      </c>
      <c r="AE5" s="7">
        <v>29105122102586</v>
      </c>
      <c r="AF5" s="7"/>
      <c r="AG5" s="1"/>
      <c r="AH5" s="1"/>
      <c r="AI5" s="1"/>
      <c r="AJ5" s="21"/>
      <c r="AK5" s="21"/>
      <c r="AL5" s="21"/>
      <c r="AM5" s="21"/>
      <c r="AN5" s="21"/>
    </row>
    <row r="6" spans="1:40" s="329" customFormat="1" ht="20.25" customHeight="1" x14ac:dyDescent="0.3">
      <c r="A6" s="7">
        <v>5</v>
      </c>
      <c r="B6" s="7"/>
      <c r="C6" s="7">
        <v>2025</v>
      </c>
      <c r="D6" s="5" t="s">
        <v>65</v>
      </c>
      <c r="E6" s="6">
        <v>1</v>
      </c>
      <c r="F6" s="6" t="s">
        <v>36</v>
      </c>
      <c r="G6" s="6">
        <v>1</v>
      </c>
      <c r="H6" s="7"/>
      <c r="I6" s="7" t="s">
        <v>2698</v>
      </c>
      <c r="J6" s="7">
        <v>32008110103983</v>
      </c>
      <c r="K6" s="21" t="s">
        <v>37</v>
      </c>
      <c r="L6" s="7">
        <v>11</v>
      </c>
      <c r="M6" s="7">
        <v>8</v>
      </c>
      <c r="N6" s="7">
        <v>2020</v>
      </c>
      <c r="O6" s="22">
        <f t="shared" si="0"/>
        <v>20</v>
      </c>
      <c r="P6" s="22">
        <f t="shared" si="2"/>
        <v>1</v>
      </c>
      <c r="Q6" s="22">
        <f t="shared" si="1"/>
        <v>4</v>
      </c>
      <c r="R6" s="7" t="s">
        <v>38</v>
      </c>
      <c r="S6" s="7" t="s">
        <v>39</v>
      </c>
      <c r="T6" s="7">
        <v>1</v>
      </c>
      <c r="U6" s="7" t="s">
        <v>40</v>
      </c>
      <c r="V6" s="7">
        <v>2</v>
      </c>
      <c r="W6" s="7" t="s">
        <v>41</v>
      </c>
      <c r="X6" s="21" t="s">
        <v>66</v>
      </c>
      <c r="Y6" s="23" t="s">
        <v>67</v>
      </c>
      <c r="Z6" s="24" t="s">
        <v>68</v>
      </c>
      <c r="AA6" s="7"/>
      <c r="AB6" s="7">
        <v>29107160100034</v>
      </c>
      <c r="AC6" s="21" t="s">
        <v>69</v>
      </c>
      <c r="AD6" s="24" t="s">
        <v>70</v>
      </c>
      <c r="AE6" s="7">
        <v>29208170102184</v>
      </c>
      <c r="AF6" s="7"/>
      <c r="AG6" s="1"/>
      <c r="AH6" s="1"/>
      <c r="AI6" s="1"/>
      <c r="AJ6" s="330"/>
      <c r="AK6" s="330"/>
      <c r="AL6" s="330"/>
      <c r="AM6" s="330"/>
      <c r="AN6" s="330"/>
    </row>
    <row r="7" spans="1:40" s="329" customFormat="1" ht="20.25" customHeight="1" x14ac:dyDescent="0.3">
      <c r="A7" s="7">
        <v>6</v>
      </c>
      <c r="B7" s="7"/>
      <c r="C7" s="7">
        <v>2025</v>
      </c>
      <c r="D7" s="9" t="s">
        <v>2827</v>
      </c>
      <c r="E7" s="6">
        <v>1</v>
      </c>
      <c r="F7" s="6" t="s">
        <v>36</v>
      </c>
      <c r="G7" s="6">
        <v>1</v>
      </c>
      <c r="H7" s="7"/>
      <c r="I7" s="7" t="s">
        <v>2699</v>
      </c>
      <c r="J7" s="7">
        <v>32007200108473</v>
      </c>
      <c r="K7" s="21" t="s">
        <v>2828</v>
      </c>
      <c r="L7" s="7">
        <v>20</v>
      </c>
      <c r="M7" s="7">
        <v>7</v>
      </c>
      <c r="N7" s="7">
        <v>2020</v>
      </c>
      <c r="O7" s="22">
        <f t="shared" si="0"/>
        <v>11</v>
      </c>
      <c r="P7" s="22">
        <f t="shared" si="2"/>
        <v>2</v>
      </c>
      <c r="Q7" s="22">
        <f t="shared" si="1"/>
        <v>4</v>
      </c>
      <c r="R7" s="7" t="s">
        <v>38</v>
      </c>
      <c r="S7" s="7" t="s">
        <v>39</v>
      </c>
      <c r="T7" s="7">
        <v>1</v>
      </c>
      <c r="U7" s="7" t="s">
        <v>59</v>
      </c>
      <c r="V7" s="7">
        <v>1</v>
      </c>
      <c r="W7" s="7" t="s">
        <v>41</v>
      </c>
      <c r="X7" s="26" t="s">
        <v>71</v>
      </c>
      <c r="Y7" s="331" t="s">
        <v>2829</v>
      </c>
      <c r="Z7" s="24" t="s">
        <v>72</v>
      </c>
      <c r="AA7" s="24"/>
      <c r="AB7" s="7">
        <v>28906172103094</v>
      </c>
      <c r="AC7" s="21" t="s">
        <v>2830</v>
      </c>
      <c r="AD7" s="24" t="s">
        <v>73</v>
      </c>
      <c r="AE7" s="7">
        <v>29401011423446</v>
      </c>
      <c r="AF7" s="7"/>
      <c r="AG7" s="11"/>
      <c r="AH7" s="1"/>
      <c r="AI7" s="1"/>
      <c r="AJ7" s="21"/>
      <c r="AK7" s="21"/>
      <c r="AL7" s="21"/>
      <c r="AM7" s="21"/>
      <c r="AN7" s="21"/>
    </row>
    <row r="8" spans="1:40" s="329" customFormat="1" ht="20.25" customHeight="1" x14ac:dyDescent="0.3">
      <c r="A8" s="7">
        <v>7</v>
      </c>
      <c r="B8" s="7"/>
      <c r="C8" s="7">
        <v>2025</v>
      </c>
      <c r="D8" s="9" t="s">
        <v>74</v>
      </c>
      <c r="E8" s="6">
        <v>1</v>
      </c>
      <c r="F8" s="6" t="s">
        <v>36</v>
      </c>
      <c r="G8" s="6">
        <v>1</v>
      </c>
      <c r="H8" s="7" t="s">
        <v>2784</v>
      </c>
      <c r="I8" s="7" t="s">
        <v>2700</v>
      </c>
      <c r="J8" s="7">
        <v>32103282100601</v>
      </c>
      <c r="K8" s="21" t="s">
        <v>51</v>
      </c>
      <c r="L8" s="7">
        <v>28</v>
      </c>
      <c r="M8" s="7">
        <v>3</v>
      </c>
      <c r="N8" s="7">
        <v>2021</v>
      </c>
      <c r="O8" s="22">
        <f t="shared" si="0"/>
        <v>3</v>
      </c>
      <c r="P8" s="22">
        <f t="shared" si="2"/>
        <v>6</v>
      </c>
      <c r="Q8" s="22">
        <f t="shared" si="1"/>
        <v>3</v>
      </c>
      <c r="R8" s="7" t="s">
        <v>38</v>
      </c>
      <c r="S8" s="7" t="s">
        <v>39</v>
      </c>
      <c r="T8" s="7">
        <v>1</v>
      </c>
      <c r="U8" s="7" t="s">
        <v>40</v>
      </c>
      <c r="V8" s="7">
        <v>2</v>
      </c>
      <c r="W8" s="7" t="s">
        <v>41</v>
      </c>
      <c r="X8" s="21" t="s">
        <v>75</v>
      </c>
      <c r="Y8" s="23" t="s">
        <v>76</v>
      </c>
      <c r="Z8" s="24" t="s">
        <v>77</v>
      </c>
      <c r="AA8" s="7"/>
      <c r="AB8" s="7">
        <v>28906152201979</v>
      </c>
      <c r="AC8" s="21" t="s">
        <v>78</v>
      </c>
      <c r="AD8" s="24" t="s">
        <v>79</v>
      </c>
      <c r="AE8" s="7">
        <v>28807062101144</v>
      </c>
      <c r="AF8" s="7"/>
      <c r="AG8" s="1"/>
      <c r="AH8" s="1"/>
      <c r="AI8" s="1"/>
      <c r="AJ8" s="330"/>
      <c r="AK8" s="330"/>
      <c r="AL8" s="330"/>
      <c r="AM8" s="330"/>
      <c r="AN8" s="330" t="s">
        <v>1187</v>
      </c>
    </row>
    <row r="9" spans="1:40" s="329" customFormat="1" ht="20.25" customHeight="1" x14ac:dyDescent="0.3">
      <c r="A9" s="7">
        <v>8</v>
      </c>
      <c r="B9" s="7"/>
      <c r="C9" s="7">
        <v>2025</v>
      </c>
      <c r="D9" s="5" t="s">
        <v>2972</v>
      </c>
      <c r="E9" s="6">
        <v>1</v>
      </c>
      <c r="F9" s="6" t="s">
        <v>36</v>
      </c>
      <c r="G9" s="6">
        <v>1</v>
      </c>
      <c r="H9" s="7"/>
      <c r="I9" s="7" t="s">
        <v>2701</v>
      </c>
      <c r="J9" s="7">
        <v>32108290107021</v>
      </c>
      <c r="K9" s="21" t="s">
        <v>80</v>
      </c>
      <c r="L9" s="7">
        <v>29</v>
      </c>
      <c r="M9" s="7">
        <v>8</v>
      </c>
      <c r="N9" s="7">
        <v>2021</v>
      </c>
      <c r="O9" s="22">
        <f t="shared" si="0"/>
        <v>2</v>
      </c>
      <c r="P9" s="22">
        <f t="shared" si="2"/>
        <v>1</v>
      </c>
      <c r="Q9" s="22">
        <f t="shared" si="1"/>
        <v>3</v>
      </c>
      <c r="R9" s="7" t="s">
        <v>38</v>
      </c>
      <c r="S9" s="7" t="s">
        <v>39</v>
      </c>
      <c r="T9" s="7">
        <v>1</v>
      </c>
      <c r="U9" s="7" t="s">
        <v>40</v>
      </c>
      <c r="V9" s="7">
        <v>2</v>
      </c>
      <c r="W9" s="7" t="s">
        <v>41</v>
      </c>
      <c r="X9" s="26" t="s">
        <v>81</v>
      </c>
      <c r="Y9" s="331" t="s">
        <v>82</v>
      </c>
      <c r="Z9" s="24" t="s">
        <v>83</v>
      </c>
      <c r="AA9" s="7"/>
      <c r="AB9" s="7">
        <v>28203188800851</v>
      </c>
      <c r="AC9" s="21" t="s">
        <v>84</v>
      </c>
      <c r="AD9" s="24" t="s">
        <v>85</v>
      </c>
      <c r="AE9" s="7">
        <v>28402010109465</v>
      </c>
      <c r="AF9" s="7"/>
      <c r="AG9" s="1"/>
      <c r="AH9" s="1"/>
      <c r="AI9" s="1"/>
      <c r="AJ9" s="21"/>
      <c r="AK9" s="21"/>
      <c r="AL9" s="21"/>
      <c r="AM9" s="21"/>
      <c r="AN9" s="21"/>
    </row>
    <row r="10" spans="1:40" s="329" customFormat="1" ht="20.25" customHeight="1" x14ac:dyDescent="0.3">
      <c r="A10" s="7">
        <v>9</v>
      </c>
      <c r="B10" s="7"/>
      <c r="C10" s="7">
        <v>2025</v>
      </c>
      <c r="D10" s="5" t="s">
        <v>86</v>
      </c>
      <c r="E10" s="6">
        <v>1</v>
      </c>
      <c r="F10" s="6" t="s">
        <v>36</v>
      </c>
      <c r="G10" s="6">
        <v>1</v>
      </c>
      <c r="H10" s="7"/>
      <c r="I10" s="7" t="s">
        <v>2702</v>
      </c>
      <c r="J10" s="7">
        <v>32108022104311</v>
      </c>
      <c r="K10" s="21" t="s">
        <v>87</v>
      </c>
      <c r="L10" s="7">
        <v>2</v>
      </c>
      <c r="M10" s="7">
        <v>8</v>
      </c>
      <c r="N10" s="7">
        <v>2021</v>
      </c>
      <c r="O10" s="22">
        <f t="shared" si="0"/>
        <v>29</v>
      </c>
      <c r="P10" s="22">
        <f t="shared" si="2"/>
        <v>1</v>
      </c>
      <c r="Q10" s="22">
        <f t="shared" si="1"/>
        <v>3</v>
      </c>
      <c r="R10" s="7" t="s">
        <v>38</v>
      </c>
      <c r="S10" s="7" t="s">
        <v>39</v>
      </c>
      <c r="T10" s="7">
        <v>1</v>
      </c>
      <c r="U10" s="7" t="s">
        <v>59</v>
      </c>
      <c r="V10" s="7">
        <v>1</v>
      </c>
      <c r="W10" s="7" t="s">
        <v>41</v>
      </c>
      <c r="X10" s="26" t="s">
        <v>88</v>
      </c>
      <c r="Y10" s="23" t="s">
        <v>89</v>
      </c>
      <c r="Z10" s="24" t="s">
        <v>90</v>
      </c>
      <c r="AA10" s="7"/>
      <c r="AB10" s="7">
        <v>29703152100256</v>
      </c>
      <c r="AC10" s="21" t="s">
        <v>91</v>
      </c>
      <c r="AD10" s="24" t="s">
        <v>92</v>
      </c>
      <c r="AE10" s="7">
        <v>29608302100265</v>
      </c>
      <c r="AF10" s="7"/>
      <c r="AG10" s="12"/>
      <c r="AH10" s="1"/>
      <c r="AI10" s="7"/>
      <c r="AJ10" s="7"/>
      <c r="AK10" s="21"/>
      <c r="AL10" s="21"/>
      <c r="AM10" s="21"/>
      <c r="AN10" s="21"/>
    </row>
    <row r="11" spans="1:40" s="329" customFormat="1" ht="20.25" customHeight="1" x14ac:dyDescent="0.3">
      <c r="A11" s="7">
        <v>10</v>
      </c>
      <c r="B11" s="13"/>
      <c r="C11" s="7">
        <v>2025</v>
      </c>
      <c r="D11" s="9" t="s">
        <v>2759</v>
      </c>
      <c r="E11" s="6">
        <v>1</v>
      </c>
      <c r="F11" s="6" t="s">
        <v>36</v>
      </c>
      <c r="G11" s="6">
        <v>1</v>
      </c>
      <c r="H11" s="10" t="s">
        <v>2652</v>
      </c>
      <c r="I11" s="7" t="s">
        <v>2703</v>
      </c>
      <c r="J11" s="116" t="s">
        <v>2837</v>
      </c>
      <c r="K11" s="332" t="s">
        <v>2757</v>
      </c>
      <c r="L11" s="10">
        <v>13</v>
      </c>
      <c r="M11" s="10">
        <v>7</v>
      </c>
      <c r="N11" s="10">
        <v>2021</v>
      </c>
      <c r="O11" s="22">
        <f t="shared" si="0"/>
        <v>18</v>
      </c>
      <c r="P11" s="22">
        <f t="shared" si="2"/>
        <v>2</v>
      </c>
      <c r="Q11" s="22">
        <f t="shared" si="1"/>
        <v>3</v>
      </c>
      <c r="R11" s="7" t="s">
        <v>38</v>
      </c>
      <c r="S11" s="7" t="s">
        <v>39</v>
      </c>
      <c r="T11" s="7">
        <v>1</v>
      </c>
      <c r="U11" s="7" t="s">
        <v>40</v>
      </c>
      <c r="V11" s="7">
        <v>2</v>
      </c>
      <c r="W11" s="7" t="s">
        <v>41</v>
      </c>
      <c r="X11" s="28" t="s">
        <v>81</v>
      </c>
      <c r="Y11" s="9" t="s">
        <v>2758</v>
      </c>
      <c r="Z11" s="16" t="s">
        <v>93</v>
      </c>
      <c r="AA11" s="17" t="s">
        <v>2761</v>
      </c>
      <c r="AB11" s="7">
        <v>28106910106654</v>
      </c>
      <c r="AC11" s="9" t="s">
        <v>2760</v>
      </c>
      <c r="AD11" s="16">
        <v>1020764236</v>
      </c>
      <c r="AE11" s="7">
        <v>28603150100609</v>
      </c>
      <c r="AF11" s="17"/>
      <c r="AG11" s="29"/>
      <c r="AH11" s="29"/>
      <c r="AI11" s="29"/>
      <c r="AJ11" s="332"/>
      <c r="AK11" s="332"/>
      <c r="AL11" s="332"/>
      <c r="AM11" s="332"/>
      <c r="AN11" s="332"/>
    </row>
    <row r="12" spans="1:40" s="329" customFormat="1" ht="20.25" customHeight="1" x14ac:dyDescent="0.3">
      <c r="A12" s="7">
        <v>11</v>
      </c>
      <c r="B12" s="7"/>
      <c r="C12" s="7">
        <v>2025</v>
      </c>
      <c r="D12" s="9" t="s">
        <v>95</v>
      </c>
      <c r="E12" s="6">
        <v>1</v>
      </c>
      <c r="F12" s="6" t="s">
        <v>36</v>
      </c>
      <c r="G12" s="6">
        <v>1</v>
      </c>
      <c r="H12" s="7"/>
      <c r="I12" s="7" t="s">
        <v>2704</v>
      </c>
      <c r="J12" s="7">
        <v>32008052101932</v>
      </c>
      <c r="K12" s="21" t="s">
        <v>58</v>
      </c>
      <c r="L12" s="7">
        <v>5</v>
      </c>
      <c r="M12" s="7">
        <v>8</v>
      </c>
      <c r="N12" s="7">
        <v>2020</v>
      </c>
      <c r="O12" s="22">
        <f t="shared" si="0"/>
        <v>26</v>
      </c>
      <c r="P12" s="22">
        <f t="shared" si="2"/>
        <v>1</v>
      </c>
      <c r="Q12" s="22">
        <f t="shared" si="1"/>
        <v>4</v>
      </c>
      <c r="R12" s="7" t="s">
        <v>38</v>
      </c>
      <c r="S12" s="7" t="s">
        <v>96</v>
      </c>
      <c r="T12" s="7">
        <v>1</v>
      </c>
      <c r="U12" s="7" t="s">
        <v>59</v>
      </c>
      <c r="V12" s="7">
        <v>1</v>
      </c>
      <c r="W12" s="7" t="s">
        <v>41</v>
      </c>
      <c r="X12" s="21" t="s">
        <v>97</v>
      </c>
      <c r="Y12" s="331" t="s">
        <v>98</v>
      </c>
      <c r="Z12" s="24" t="s">
        <v>99</v>
      </c>
      <c r="AA12" s="7"/>
      <c r="AB12" s="7">
        <v>29504080104151</v>
      </c>
      <c r="AC12" s="21" t="s">
        <v>100</v>
      </c>
      <c r="AD12" s="24" t="s">
        <v>101</v>
      </c>
      <c r="AE12" s="7">
        <v>29503120101804</v>
      </c>
      <c r="AF12" s="7"/>
      <c r="AG12" s="1"/>
      <c r="AH12" s="11"/>
      <c r="AI12" s="11"/>
      <c r="AJ12" s="21"/>
      <c r="AK12" s="21"/>
      <c r="AL12" s="21"/>
      <c r="AM12" s="21"/>
      <c r="AN12" s="21"/>
    </row>
    <row r="13" spans="1:40" s="329" customFormat="1" ht="20.25" customHeight="1" x14ac:dyDescent="0.3">
      <c r="A13" s="7">
        <v>12</v>
      </c>
      <c r="B13" s="7"/>
      <c r="C13" s="7">
        <v>2025</v>
      </c>
      <c r="D13" s="5" t="s">
        <v>102</v>
      </c>
      <c r="E13" s="6">
        <v>1</v>
      </c>
      <c r="F13" s="6" t="s">
        <v>36</v>
      </c>
      <c r="G13" s="6">
        <v>1</v>
      </c>
      <c r="H13" s="18"/>
      <c r="I13" s="18" t="s">
        <v>2705</v>
      </c>
      <c r="J13" s="18">
        <v>32003092101275</v>
      </c>
      <c r="K13" s="30" t="s">
        <v>51</v>
      </c>
      <c r="L13" s="18">
        <v>9</v>
      </c>
      <c r="M13" s="18">
        <v>3</v>
      </c>
      <c r="N13" s="18">
        <v>2020</v>
      </c>
      <c r="O13" s="22">
        <f t="shared" si="0"/>
        <v>22</v>
      </c>
      <c r="P13" s="22">
        <f t="shared" si="2"/>
        <v>6</v>
      </c>
      <c r="Q13" s="22">
        <f t="shared" si="1"/>
        <v>4</v>
      </c>
      <c r="R13" s="7" t="s">
        <v>38</v>
      </c>
      <c r="S13" s="7" t="s">
        <v>96</v>
      </c>
      <c r="T13" s="7">
        <v>1</v>
      </c>
      <c r="U13" s="7" t="s">
        <v>59</v>
      </c>
      <c r="V13" s="7">
        <v>1</v>
      </c>
      <c r="W13" s="7" t="s">
        <v>41</v>
      </c>
      <c r="X13" s="21" t="s">
        <v>103</v>
      </c>
      <c r="Y13" s="23" t="s">
        <v>104</v>
      </c>
      <c r="Z13" s="24" t="s">
        <v>105</v>
      </c>
      <c r="AA13" s="18"/>
      <c r="AB13" s="18">
        <v>28903262800135</v>
      </c>
      <c r="AC13" s="30" t="s">
        <v>106</v>
      </c>
      <c r="AD13" s="24" t="s">
        <v>107</v>
      </c>
      <c r="AE13" s="18">
        <v>29403182101326</v>
      </c>
      <c r="AF13" s="7"/>
      <c r="AG13" s="11"/>
      <c r="AH13" s="1"/>
      <c r="AI13" s="1"/>
      <c r="AJ13" s="333"/>
      <c r="AK13" s="333"/>
      <c r="AL13" s="333"/>
      <c r="AM13" s="333"/>
      <c r="AN13" s="333"/>
    </row>
    <row r="14" spans="1:40" s="329" customFormat="1" ht="20.25" customHeight="1" x14ac:dyDescent="0.3">
      <c r="A14" s="7">
        <v>13</v>
      </c>
      <c r="B14" s="7"/>
      <c r="C14" s="7">
        <v>2025</v>
      </c>
      <c r="D14" s="9" t="s">
        <v>108</v>
      </c>
      <c r="E14" s="6">
        <v>1</v>
      </c>
      <c r="F14" s="6" t="s">
        <v>36</v>
      </c>
      <c r="G14" s="6">
        <v>1</v>
      </c>
      <c r="H14" s="7"/>
      <c r="I14" s="7" t="s">
        <v>2706</v>
      </c>
      <c r="J14" s="7">
        <v>32105052104368</v>
      </c>
      <c r="K14" s="21" t="s">
        <v>87</v>
      </c>
      <c r="L14" s="7">
        <v>5</v>
      </c>
      <c r="M14" s="7">
        <v>5</v>
      </c>
      <c r="N14" s="7">
        <v>2021</v>
      </c>
      <c r="O14" s="22">
        <f t="shared" si="0"/>
        <v>26</v>
      </c>
      <c r="P14" s="22">
        <f t="shared" si="2"/>
        <v>4</v>
      </c>
      <c r="Q14" s="22">
        <f t="shared" si="1"/>
        <v>3</v>
      </c>
      <c r="R14" s="7" t="s">
        <v>38</v>
      </c>
      <c r="S14" s="7" t="s">
        <v>39</v>
      </c>
      <c r="T14" s="7">
        <v>1</v>
      </c>
      <c r="U14" s="7" t="s">
        <v>40</v>
      </c>
      <c r="V14" s="7">
        <v>2</v>
      </c>
      <c r="W14" s="7" t="s">
        <v>41</v>
      </c>
      <c r="X14" s="21" t="s">
        <v>109</v>
      </c>
      <c r="Y14" s="23" t="s">
        <v>110</v>
      </c>
      <c r="Z14" s="24" t="s">
        <v>111</v>
      </c>
      <c r="AA14" s="7"/>
      <c r="AB14" s="7">
        <v>29110181500076</v>
      </c>
      <c r="AC14" s="21" t="s">
        <v>112</v>
      </c>
      <c r="AD14" s="24" t="s">
        <v>113</v>
      </c>
      <c r="AE14" s="7">
        <v>29507012101925</v>
      </c>
      <c r="AF14" s="7"/>
      <c r="AG14" s="1"/>
      <c r="AH14" s="1"/>
      <c r="AI14" s="1" t="s">
        <v>114</v>
      </c>
      <c r="AJ14" s="330"/>
      <c r="AK14" s="330"/>
      <c r="AL14" s="330"/>
      <c r="AM14" s="330"/>
      <c r="AN14" s="330" t="s">
        <v>1187</v>
      </c>
    </row>
    <row r="15" spans="1:40" s="329" customFormat="1" ht="20.25" customHeight="1" x14ac:dyDescent="0.3">
      <c r="A15" s="7">
        <v>14</v>
      </c>
      <c r="B15" s="7"/>
      <c r="C15" s="7">
        <v>2025</v>
      </c>
      <c r="D15" s="9" t="s">
        <v>115</v>
      </c>
      <c r="E15" s="6">
        <v>1</v>
      </c>
      <c r="F15" s="6" t="s">
        <v>36</v>
      </c>
      <c r="G15" s="6">
        <v>1</v>
      </c>
      <c r="H15" s="7" t="s">
        <v>2914</v>
      </c>
      <c r="I15" s="7" t="s">
        <v>2707</v>
      </c>
      <c r="J15" s="7">
        <v>32010062101935</v>
      </c>
      <c r="K15" s="21" t="s">
        <v>87</v>
      </c>
      <c r="L15" s="7">
        <v>6</v>
      </c>
      <c r="M15" s="7">
        <v>10</v>
      </c>
      <c r="N15" s="7">
        <v>2020</v>
      </c>
      <c r="O15" s="22">
        <f t="shared" si="0"/>
        <v>25</v>
      </c>
      <c r="P15" s="22">
        <f>9-M15+12</f>
        <v>11</v>
      </c>
      <c r="Q15" s="22">
        <f>2024-N15-1</f>
        <v>3</v>
      </c>
      <c r="R15" s="7" t="s">
        <v>116</v>
      </c>
      <c r="S15" s="7" t="s">
        <v>39</v>
      </c>
      <c r="T15" s="7">
        <v>1</v>
      </c>
      <c r="U15" s="7" t="s">
        <v>59</v>
      </c>
      <c r="V15" s="7">
        <v>1</v>
      </c>
      <c r="W15" s="7" t="s">
        <v>41</v>
      </c>
      <c r="X15" s="26" t="s">
        <v>117</v>
      </c>
      <c r="Y15" s="331" t="s">
        <v>118</v>
      </c>
      <c r="Z15" s="24" t="s">
        <v>119</v>
      </c>
      <c r="AA15" s="7"/>
      <c r="AB15" s="7">
        <v>28805261201937</v>
      </c>
      <c r="AC15" s="21" t="s">
        <v>120</v>
      </c>
      <c r="AD15" s="24" t="s">
        <v>121</v>
      </c>
      <c r="AE15" s="7">
        <v>29210122100085</v>
      </c>
      <c r="AF15" s="7"/>
      <c r="AG15" s="1"/>
      <c r="AH15" s="11"/>
      <c r="AI15" s="11"/>
      <c r="AJ15" s="21"/>
      <c r="AK15" s="21"/>
      <c r="AL15" s="21"/>
      <c r="AM15" s="21"/>
      <c r="AN15" s="21"/>
    </row>
    <row r="16" spans="1:40" s="329" customFormat="1" ht="20.25" customHeight="1" x14ac:dyDescent="0.3">
      <c r="A16" s="7">
        <v>15</v>
      </c>
      <c r="B16" s="7"/>
      <c r="C16" s="7">
        <v>2025</v>
      </c>
      <c r="D16" s="5" t="s">
        <v>122</v>
      </c>
      <c r="E16" s="6">
        <v>1</v>
      </c>
      <c r="F16" s="6" t="s">
        <v>36</v>
      </c>
      <c r="G16" s="6">
        <v>1</v>
      </c>
      <c r="H16" s="7"/>
      <c r="I16" s="7" t="s">
        <v>2708</v>
      </c>
      <c r="J16" s="7">
        <v>32109192105041</v>
      </c>
      <c r="K16" s="21" t="s">
        <v>51</v>
      </c>
      <c r="L16" s="7">
        <v>19</v>
      </c>
      <c r="M16" s="7">
        <v>9</v>
      </c>
      <c r="N16" s="7">
        <v>2021</v>
      </c>
      <c r="O16" s="22">
        <f t="shared" si="0"/>
        <v>12</v>
      </c>
      <c r="P16" s="22">
        <f t="shared" si="2"/>
        <v>0</v>
      </c>
      <c r="Q16" s="22">
        <f t="shared" si="1"/>
        <v>3</v>
      </c>
      <c r="R16" s="7" t="s">
        <v>116</v>
      </c>
      <c r="S16" s="7" t="s">
        <v>39</v>
      </c>
      <c r="T16" s="7">
        <v>1</v>
      </c>
      <c r="U16" s="7" t="s">
        <v>40</v>
      </c>
      <c r="V16" s="7">
        <v>2</v>
      </c>
      <c r="W16" s="7" t="s">
        <v>41</v>
      </c>
      <c r="X16" s="26" t="s">
        <v>123</v>
      </c>
      <c r="Y16" s="23" t="s">
        <v>124</v>
      </c>
      <c r="Z16" s="24" t="s">
        <v>125</v>
      </c>
      <c r="AA16" s="7"/>
      <c r="AB16" s="7">
        <v>28507170101491</v>
      </c>
      <c r="AC16" s="21" t="s">
        <v>126</v>
      </c>
      <c r="AD16" s="24" t="s">
        <v>127</v>
      </c>
      <c r="AE16" s="7">
        <v>28808282100587</v>
      </c>
      <c r="AF16" s="7"/>
      <c r="AG16" s="11"/>
      <c r="AH16" s="11"/>
      <c r="AI16" s="11"/>
      <c r="AJ16" s="21"/>
      <c r="AK16" s="21"/>
      <c r="AL16" s="21"/>
      <c r="AM16" s="21"/>
      <c r="AN16" s="21"/>
    </row>
    <row r="17" spans="1:40" s="329" customFormat="1" ht="20.25" customHeight="1" x14ac:dyDescent="0.3">
      <c r="A17" s="7">
        <v>16</v>
      </c>
      <c r="B17" s="7"/>
      <c r="C17" s="7">
        <v>2025</v>
      </c>
      <c r="D17" s="5" t="s">
        <v>128</v>
      </c>
      <c r="E17" s="6">
        <v>1</v>
      </c>
      <c r="F17" s="6" t="s">
        <v>36</v>
      </c>
      <c r="G17" s="6">
        <v>1</v>
      </c>
      <c r="H17" s="7" t="s">
        <v>2974</v>
      </c>
      <c r="I17" s="7" t="s">
        <v>2709</v>
      </c>
      <c r="J17" s="7">
        <v>32105182100402</v>
      </c>
      <c r="K17" s="21" t="s">
        <v>58</v>
      </c>
      <c r="L17" s="7">
        <v>18</v>
      </c>
      <c r="M17" s="7">
        <v>5</v>
      </c>
      <c r="N17" s="7">
        <v>2021</v>
      </c>
      <c r="O17" s="22">
        <f t="shared" si="0"/>
        <v>13</v>
      </c>
      <c r="P17" s="22">
        <f t="shared" si="2"/>
        <v>4</v>
      </c>
      <c r="Q17" s="22">
        <f t="shared" si="1"/>
        <v>3</v>
      </c>
      <c r="R17" s="7" t="s">
        <v>116</v>
      </c>
      <c r="S17" s="7" t="s">
        <v>39</v>
      </c>
      <c r="T17" s="7">
        <v>1</v>
      </c>
      <c r="U17" s="7" t="s">
        <v>40</v>
      </c>
      <c r="V17" s="7">
        <v>2</v>
      </c>
      <c r="W17" s="7" t="s">
        <v>41</v>
      </c>
      <c r="X17" s="26" t="s">
        <v>129</v>
      </c>
      <c r="Y17" s="23" t="s">
        <v>130</v>
      </c>
      <c r="Z17" s="32" t="s">
        <v>131</v>
      </c>
      <c r="AA17" s="7"/>
      <c r="AB17" s="7">
        <v>28512141501492</v>
      </c>
      <c r="AC17" s="21" t="s">
        <v>132</v>
      </c>
      <c r="AD17" s="32" t="s">
        <v>133</v>
      </c>
      <c r="AE17" s="7">
        <v>28906201500201</v>
      </c>
      <c r="AF17" s="7"/>
      <c r="AG17" s="1"/>
      <c r="AH17" s="11"/>
      <c r="AI17" s="11"/>
      <c r="AJ17" s="330"/>
      <c r="AK17" s="330"/>
      <c r="AL17" s="330"/>
      <c r="AM17" s="330"/>
      <c r="AN17" s="330"/>
    </row>
    <row r="18" spans="1:40" s="329" customFormat="1" ht="20.25" customHeight="1" x14ac:dyDescent="0.3">
      <c r="A18" s="7">
        <v>17</v>
      </c>
      <c r="B18" s="7"/>
      <c r="C18" s="7">
        <v>2025</v>
      </c>
      <c r="D18" s="5" t="s">
        <v>134</v>
      </c>
      <c r="E18" s="6">
        <v>1</v>
      </c>
      <c r="F18" s="6" t="s">
        <v>36</v>
      </c>
      <c r="G18" s="6">
        <v>1</v>
      </c>
      <c r="H18" s="7"/>
      <c r="I18" s="7" t="s">
        <v>2710</v>
      </c>
      <c r="J18" s="7">
        <v>31206232103137</v>
      </c>
      <c r="K18" s="21" t="s">
        <v>135</v>
      </c>
      <c r="L18" s="7">
        <v>23</v>
      </c>
      <c r="M18" s="7">
        <v>6</v>
      </c>
      <c r="N18" s="7">
        <v>2021</v>
      </c>
      <c r="O18" s="22">
        <f t="shared" si="0"/>
        <v>8</v>
      </c>
      <c r="P18" s="22">
        <f t="shared" si="2"/>
        <v>3</v>
      </c>
      <c r="Q18" s="22">
        <f t="shared" si="1"/>
        <v>3</v>
      </c>
      <c r="R18" s="7" t="s">
        <v>116</v>
      </c>
      <c r="S18" s="7" t="s">
        <v>39</v>
      </c>
      <c r="T18" s="7">
        <v>1</v>
      </c>
      <c r="U18" s="7" t="s">
        <v>59</v>
      </c>
      <c r="V18" s="7">
        <v>1</v>
      </c>
      <c r="W18" s="7" t="s">
        <v>41</v>
      </c>
      <c r="X18" s="21" t="s">
        <v>42</v>
      </c>
      <c r="Y18" s="23" t="s">
        <v>136</v>
      </c>
      <c r="Z18" s="24" t="s">
        <v>137</v>
      </c>
      <c r="AA18" s="7"/>
      <c r="AB18" s="7">
        <v>28901010100391</v>
      </c>
      <c r="AC18" s="21" t="s">
        <v>138</v>
      </c>
      <c r="AD18" s="24" t="s">
        <v>139</v>
      </c>
      <c r="AE18" s="7">
        <v>28810100104366</v>
      </c>
      <c r="AF18" s="7"/>
      <c r="AG18" s="11">
        <v>0</v>
      </c>
      <c r="AH18" s="11"/>
      <c r="AI18" s="11"/>
      <c r="AJ18" s="21"/>
      <c r="AK18" s="21"/>
      <c r="AL18" s="21"/>
      <c r="AM18" s="21"/>
      <c r="AN18" s="21"/>
    </row>
    <row r="19" spans="1:40" s="329" customFormat="1" ht="20.25" customHeight="1" x14ac:dyDescent="0.3">
      <c r="A19" s="7">
        <v>18</v>
      </c>
      <c r="B19" s="7"/>
      <c r="C19" s="7">
        <v>2025</v>
      </c>
      <c r="D19" s="5" t="s">
        <v>140</v>
      </c>
      <c r="E19" s="6">
        <v>1</v>
      </c>
      <c r="F19" s="6" t="s">
        <v>36</v>
      </c>
      <c r="G19" s="6">
        <v>1</v>
      </c>
      <c r="H19" s="6" t="s">
        <v>2782</v>
      </c>
      <c r="I19" s="7" t="s">
        <v>2711</v>
      </c>
      <c r="J19" s="7">
        <v>32111292101676</v>
      </c>
      <c r="K19" s="21" t="s">
        <v>141</v>
      </c>
      <c r="L19" s="7">
        <v>29</v>
      </c>
      <c r="M19" s="7">
        <v>11</v>
      </c>
      <c r="N19" s="7">
        <v>2021</v>
      </c>
      <c r="O19" s="22">
        <f t="shared" si="0"/>
        <v>2</v>
      </c>
      <c r="P19" s="22">
        <f>9-M19+12</f>
        <v>10</v>
      </c>
      <c r="Q19" s="22">
        <f>2024-N19-1</f>
        <v>2</v>
      </c>
      <c r="R19" s="7" t="s">
        <v>142</v>
      </c>
      <c r="S19" s="7" t="s">
        <v>39</v>
      </c>
      <c r="T19" s="7">
        <v>1</v>
      </c>
      <c r="U19" s="7" t="s">
        <v>59</v>
      </c>
      <c r="V19" s="7">
        <v>1</v>
      </c>
      <c r="W19" s="7" t="s">
        <v>41</v>
      </c>
      <c r="X19" s="21" t="s">
        <v>143</v>
      </c>
      <c r="Y19" s="331" t="s">
        <v>144</v>
      </c>
      <c r="Z19" s="24" t="s">
        <v>145</v>
      </c>
      <c r="AA19" s="7"/>
      <c r="AB19" s="7">
        <v>28708202105431</v>
      </c>
      <c r="AC19" s="21" t="s">
        <v>146</v>
      </c>
      <c r="AD19" s="24" t="s">
        <v>147</v>
      </c>
      <c r="AE19" s="7">
        <v>29410012708001</v>
      </c>
      <c r="AF19" s="7"/>
      <c r="AG19" s="1"/>
      <c r="AH19" s="1"/>
      <c r="AI19" s="1"/>
      <c r="AJ19" s="21"/>
      <c r="AK19" s="21"/>
      <c r="AL19" s="21"/>
      <c r="AM19" s="21"/>
      <c r="AN19" s="21" t="s">
        <v>1187</v>
      </c>
    </row>
    <row r="20" spans="1:40" s="329" customFormat="1" ht="20.25" customHeight="1" x14ac:dyDescent="0.3">
      <c r="A20" s="7">
        <v>19</v>
      </c>
      <c r="B20" s="7"/>
      <c r="C20" s="7">
        <v>2025</v>
      </c>
      <c r="D20" s="5" t="s">
        <v>148</v>
      </c>
      <c r="E20" s="6">
        <v>1</v>
      </c>
      <c r="F20" s="6" t="s">
        <v>36</v>
      </c>
      <c r="G20" s="6">
        <v>1</v>
      </c>
      <c r="H20" s="7" t="s">
        <v>2721</v>
      </c>
      <c r="I20" s="7" t="s">
        <v>2712</v>
      </c>
      <c r="J20" s="7">
        <v>32010192104812</v>
      </c>
      <c r="K20" s="21" t="s">
        <v>58</v>
      </c>
      <c r="L20" s="7">
        <v>19</v>
      </c>
      <c r="M20" s="7">
        <v>10</v>
      </c>
      <c r="N20" s="7">
        <v>2020</v>
      </c>
      <c r="O20" s="22">
        <f t="shared" si="0"/>
        <v>12</v>
      </c>
      <c r="P20" s="22">
        <f>9-M20+12</f>
        <v>11</v>
      </c>
      <c r="Q20" s="22">
        <f>2024-N20-1</f>
        <v>3</v>
      </c>
      <c r="R20" s="7" t="s">
        <v>142</v>
      </c>
      <c r="S20" s="7" t="s">
        <v>39</v>
      </c>
      <c r="T20" s="7">
        <v>1</v>
      </c>
      <c r="U20" s="7" t="s">
        <v>59</v>
      </c>
      <c r="V20" s="7">
        <v>1</v>
      </c>
      <c r="W20" s="7" t="s">
        <v>41</v>
      </c>
      <c r="X20" s="21" t="s">
        <v>149</v>
      </c>
      <c r="Y20" s="23" t="s">
        <v>150</v>
      </c>
      <c r="Z20" s="24" t="s">
        <v>151</v>
      </c>
      <c r="AA20" s="7"/>
      <c r="AB20" s="7">
        <v>28210102105974</v>
      </c>
      <c r="AC20" s="21" t="s">
        <v>152</v>
      </c>
      <c r="AD20" s="24" t="s">
        <v>153</v>
      </c>
      <c r="AE20" s="7">
        <v>29106252103882</v>
      </c>
      <c r="AF20" s="7"/>
      <c r="AG20" s="8"/>
      <c r="AH20" s="1"/>
      <c r="AI20" s="1"/>
      <c r="AJ20" s="21"/>
      <c r="AK20" s="21"/>
      <c r="AL20" s="21"/>
      <c r="AM20" s="21"/>
      <c r="AN20" s="21" t="s">
        <v>1187</v>
      </c>
    </row>
    <row r="21" spans="1:40" s="328" customFormat="1" ht="20.25" customHeight="1" x14ac:dyDescent="0.3">
      <c r="A21" s="7">
        <v>20</v>
      </c>
      <c r="B21" s="7"/>
      <c r="C21" s="7">
        <v>2025</v>
      </c>
      <c r="D21" s="9" t="s">
        <v>154</v>
      </c>
      <c r="E21" s="6">
        <v>1</v>
      </c>
      <c r="F21" s="6" t="s">
        <v>36</v>
      </c>
      <c r="G21" s="6">
        <v>1</v>
      </c>
      <c r="H21" s="7" t="s">
        <v>2731</v>
      </c>
      <c r="I21" s="7" t="s">
        <v>2713</v>
      </c>
      <c r="J21" s="7">
        <v>32105202105953</v>
      </c>
      <c r="K21" s="21" t="s">
        <v>58</v>
      </c>
      <c r="L21" s="7">
        <v>20</v>
      </c>
      <c r="M21" s="7">
        <v>5</v>
      </c>
      <c r="N21" s="7">
        <v>2021</v>
      </c>
      <c r="O21" s="22">
        <f t="shared" si="0"/>
        <v>11</v>
      </c>
      <c r="P21" s="22">
        <f t="shared" si="2"/>
        <v>4</v>
      </c>
      <c r="Q21" s="22">
        <f t="shared" si="1"/>
        <v>3</v>
      </c>
      <c r="R21" s="7" t="s">
        <v>142</v>
      </c>
      <c r="S21" s="7" t="s">
        <v>39</v>
      </c>
      <c r="T21" s="7">
        <v>1</v>
      </c>
      <c r="U21" s="7" t="s">
        <v>59</v>
      </c>
      <c r="V21" s="7">
        <v>1</v>
      </c>
      <c r="W21" s="7" t="s">
        <v>41</v>
      </c>
      <c r="X21" s="21" t="s">
        <v>155</v>
      </c>
      <c r="Y21" s="331" t="s">
        <v>156</v>
      </c>
      <c r="Z21" s="24" t="s">
        <v>157</v>
      </c>
      <c r="AA21" s="7"/>
      <c r="AB21" s="7">
        <v>28911272102391</v>
      </c>
      <c r="AC21" s="21" t="s">
        <v>158</v>
      </c>
      <c r="AD21" s="24" t="s">
        <v>159</v>
      </c>
      <c r="AE21" s="7">
        <v>28811270103701</v>
      </c>
      <c r="AF21" s="7"/>
      <c r="AG21" s="8"/>
      <c r="AH21" s="11"/>
      <c r="AI21" s="11"/>
      <c r="AJ21" s="21"/>
      <c r="AK21" s="21"/>
      <c r="AL21" s="21"/>
      <c r="AM21" s="21"/>
      <c r="AN21" s="330"/>
    </row>
  </sheetData>
  <pageMargins left="0.7" right="0.7" top="0.75" bottom="0.75" header="0.3" footer="0.3"/>
  <pageSetup scal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5AA6-893A-4EAB-912F-B8C584E204A6}">
  <dimension ref="A1:CH22"/>
  <sheetViews>
    <sheetView rightToLeft="1" workbookViewId="0">
      <selection activeCell="F2" sqref="F2:F20"/>
    </sheetView>
  </sheetViews>
  <sheetFormatPr defaultRowHeight="15" x14ac:dyDescent="0.25"/>
  <cols>
    <col min="1" max="1" width="6.42578125" customWidth="1"/>
    <col min="3" max="3" width="8.140625" customWidth="1"/>
    <col min="4" max="4" width="42" customWidth="1"/>
    <col min="5" max="5" width="17.85546875" customWidth="1"/>
    <col min="6" max="6" width="4.5703125" customWidth="1"/>
    <col min="7" max="7" width="7.42578125" customWidth="1"/>
    <col min="8" max="8" width="4.7109375" customWidth="1"/>
    <col min="9" max="9" width="34.42578125" customWidth="1"/>
    <col min="10" max="10" width="21.140625" customWidth="1"/>
    <col min="11" max="11" width="24.5703125" customWidth="1"/>
    <col min="12" max="12" width="5.28515625" customWidth="1"/>
    <col min="13" max="13" width="4.28515625" customWidth="1"/>
    <col min="14" max="14" width="8" customWidth="1"/>
    <col min="15" max="15" width="5.42578125" customWidth="1"/>
    <col min="16" max="16" width="5.7109375" customWidth="1"/>
    <col min="17" max="17" width="6.5703125" customWidth="1"/>
    <col min="18" max="18" width="9.140625" customWidth="1"/>
    <col min="19" max="19" width="8.140625" customWidth="1"/>
    <col min="20" max="20" width="4.85546875" customWidth="1"/>
    <col min="21" max="21" width="7.28515625" customWidth="1"/>
    <col min="22" max="22" width="4.5703125" customWidth="1"/>
    <col min="23" max="23" width="10.85546875" bestFit="1" customWidth="1"/>
    <col min="24" max="24" width="52.85546875" bestFit="1" customWidth="1"/>
    <col min="25" max="25" width="34.7109375" customWidth="1"/>
    <col min="26" max="26" width="27.85546875" customWidth="1"/>
    <col min="27" max="27" width="24.5703125" style="129" customWidth="1"/>
    <col min="28" max="28" width="23.28515625" style="139" customWidth="1"/>
    <col min="29" max="29" width="33.28515625" customWidth="1"/>
    <col min="30" max="30" width="25.7109375" customWidth="1"/>
    <col min="31" max="31" width="24.5703125" customWidth="1"/>
    <col min="32" max="32" width="7.28515625" customWidth="1"/>
    <col min="33" max="33" width="38.5703125" customWidth="1"/>
    <col min="40" max="40" width="57.140625" customWidth="1"/>
    <col min="41" max="41" width="18.42578125" customWidth="1"/>
  </cols>
  <sheetData>
    <row r="1" spans="1:86" s="52" customFormat="1" ht="21.75" customHeight="1" x14ac:dyDescent="0.3">
      <c r="A1" s="294" t="s">
        <v>0</v>
      </c>
      <c r="B1" s="294" t="s">
        <v>1</v>
      </c>
      <c r="C1" s="294" t="s">
        <v>2</v>
      </c>
      <c r="D1" s="294" t="s">
        <v>3</v>
      </c>
      <c r="E1" s="294" t="s">
        <v>4</v>
      </c>
      <c r="F1" s="36" t="s">
        <v>3004</v>
      </c>
      <c r="G1" s="294" t="s">
        <v>1167</v>
      </c>
      <c r="H1" s="36"/>
      <c r="I1" s="294" t="s">
        <v>5</v>
      </c>
      <c r="J1" s="294" t="s">
        <v>6</v>
      </c>
      <c r="K1" s="55" t="s">
        <v>7</v>
      </c>
      <c r="L1" s="300" t="s">
        <v>8</v>
      </c>
      <c r="M1" s="301"/>
      <c r="N1" s="302"/>
      <c r="O1" s="297" t="s">
        <v>9</v>
      </c>
      <c r="P1" s="298"/>
      <c r="Q1" s="299"/>
      <c r="R1" s="55" t="s">
        <v>10</v>
      </c>
      <c r="S1" s="55" t="s">
        <v>11</v>
      </c>
      <c r="T1" s="38"/>
      <c r="U1" s="55" t="s">
        <v>12</v>
      </c>
      <c r="V1" s="38"/>
      <c r="W1" s="55" t="s">
        <v>13</v>
      </c>
      <c r="X1" s="55" t="s">
        <v>14</v>
      </c>
      <c r="Y1" s="55" t="s">
        <v>15</v>
      </c>
      <c r="Z1" s="55" t="s">
        <v>16</v>
      </c>
      <c r="AA1" s="55" t="s">
        <v>17</v>
      </c>
      <c r="AB1" s="55" t="s">
        <v>18</v>
      </c>
      <c r="AC1" s="55" t="s">
        <v>19</v>
      </c>
      <c r="AD1" s="55" t="s">
        <v>20</v>
      </c>
      <c r="AE1" s="55" t="s">
        <v>21</v>
      </c>
      <c r="AF1" s="55" t="s">
        <v>22</v>
      </c>
      <c r="AG1" s="55" t="s">
        <v>23</v>
      </c>
      <c r="AH1" s="55" t="s">
        <v>24</v>
      </c>
      <c r="AI1" s="303" t="s">
        <v>25</v>
      </c>
      <c r="AJ1" s="303" t="s">
        <v>26</v>
      </c>
      <c r="AK1" s="55" t="s">
        <v>27</v>
      </c>
      <c r="AL1" s="55" t="s">
        <v>28</v>
      </c>
      <c r="AM1" s="303" t="s">
        <v>29</v>
      </c>
      <c r="AN1" s="55"/>
      <c r="AO1" s="55" t="s">
        <v>30</v>
      </c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</row>
    <row r="2" spans="1:86" s="3" customFormat="1" ht="21" customHeight="1" x14ac:dyDescent="0.3">
      <c r="A2" s="21">
        <v>1</v>
      </c>
      <c r="B2" s="7"/>
      <c r="C2" s="7">
        <v>2025</v>
      </c>
      <c r="D2" s="186" t="s">
        <v>1168</v>
      </c>
      <c r="E2" s="132" t="s">
        <v>2719</v>
      </c>
      <c r="F2" s="7">
        <v>10</v>
      </c>
      <c r="G2" s="7" t="s">
        <v>1169</v>
      </c>
      <c r="H2" s="7">
        <v>1</v>
      </c>
      <c r="I2" s="73" t="s">
        <v>1170</v>
      </c>
      <c r="J2" s="67" t="s">
        <v>1171</v>
      </c>
      <c r="K2" s="125" t="s">
        <v>473</v>
      </c>
      <c r="L2" s="125">
        <v>9</v>
      </c>
      <c r="M2" s="125">
        <v>8</v>
      </c>
      <c r="N2" s="125">
        <v>2012</v>
      </c>
      <c r="O2" s="133">
        <f>31-L2</f>
        <v>22</v>
      </c>
      <c r="P2" s="133">
        <f>9-M2</f>
        <v>1</v>
      </c>
      <c r="Q2" s="133">
        <f>2024-N2</f>
        <v>12</v>
      </c>
      <c r="R2" s="132" t="s">
        <v>142</v>
      </c>
      <c r="S2" s="35" t="s">
        <v>39</v>
      </c>
      <c r="T2" s="10">
        <v>1</v>
      </c>
      <c r="U2" s="10" t="s">
        <v>59</v>
      </c>
      <c r="V2" s="10">
        <v>1</v>
      </c>
      <c r="W2" s="134" t="s">
        <v>924</v>
      </c>
      <c r="X2" s="276" t="s">
        <v>2850</v>
      </c>
      <c r="Y2" s="249" t="s">
        <v>1172</v>
      </c>
      <c r="Z2" s="124" t="s">
        <v>1173</v>
      </c>
      <c r="AA2" s="132" t="s">
        <v>1174</v>
      </c>
      <c r="AB2" s="124" t="s">
        <v>1175</v>
      </c>
      <c r="AC2" s="125" t="s">
        <v>1176</v>
      </c>
      <c r="AD2" s="124" t="s">
        <v>1177</v>
      </c>
      <c r="AE2" s="72" t="s">
        <v>1178</v>
      </c>
      <c r="AF2" s="35" t="s">
        <v>454</v>
      </c>
      <c r="AG2" s="136"/>
      <c r="AH2" s="137"/>
      <c r="AI2" s="135" t="s">
        <v>456</v>
      </c>
      <c r="AJ2" s="132"/>
      <c r="AK2" s="132"/>
      <c r="AL2" s="132"/>
      <c r="AM2" s="132"/>
      <c r="AN2" s="132"/>
      <c r="AO2" s="132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</row>
    <row r="3" spans="1:86" s="3" customFormat="1" ht="18.75" x14ac:dyDescent="0.3">
      <c r="A3" s="21">
        <v>2</v>
      </c>
      <c r="B3" s="27"/>
      <c r="C3" s="7">
        <v>2025</v>
      </c>
      <c r="D3" s="9" t="s">
        <v>1179</v>
      </c>
      <c r="E3" s="66" t="s">
        <v>1180</v>
      </c>
      <c r="F3" s="7">
        <v>10</v>
      </c>
      <c r="G3" s="7" t="s">
        <v>1169</v>
      </c>
      <c r="H3" s="7">
        <v>1</v>
      </c>
      <c r="I3" s="73" t="s">
        <v>1181</v>
      </c>
      <c r="J3" s="67" t="s">
        <v>1182</v>
      </c>
      <c r="K3" s="27" t="s">
        <v>693</v>
      </c>
      <c r="L3" s="27">
        <v>16</v>
      </c>
      <c r="M3" s="27">
        <v>7</v>
      </c>
      <c r="N3" s="27">
        <v>2012</v>
      </c>
      <c r="O3" s="133">
        <f t="shared" ref="O3:O20" si="0">31-L3</f>
        <v>15</v>
      </c>
      <c r="P3" s="133">
        <f t="shared" ref="P3:P20" si="1">9-M3</f>
        <v>2</v>
      </c>
      <c r="Q3" s="133">
        <f t="shared" ref="Q3:Q20" si="2">2024-N3</f>
        <v>12</v>
      </c>
      <c r="R3" s="7" t="s">
        <v>142</v>
      </c>
      <c r="S3" s="126" t="s">
        <v>39</v>
      </c>
      <c r="T3" s="10">
        <v>1</v>
      </c>
      <c r="U3" s="126" t="s">
        <v>59</v>
      </c>
      <c r="V3" s="10">
        <v>1</v>
      </c>
      <c r="W3" s="134" t="s">
        <v>924</v>
      </c>
      <c r="X3" s="9" t="s">
        <v>2812</v>
      </c>
      <c r="Y3" s="27" t="s">
        <v>150</v>
      </c>
      <c r="Z3" s="124" t="s">
        <v>151</v>
      </c>
      <c r="AA3" s="66" t="s">
        <v>628</v>
      </c>
      <c r="AB3" s="116" t="s">
        <v>1183</v>
      </c>
      <c r="AC3" s="64" t="s">
        <v>1184</v>
      </c>
      <c r="AD3" s="124" t="s">
        <v>1185</v>
      </c>
      <c r="AE3" s="72" t="s">
        <v>1186</v>
      </c>
      <c r="AF3" s="10" t="s">
        <v>468</v>
      </c>
      <c r="AG3" s="27"/>
      <c r="AH3" s="27"/>
      <c r="AI3" s="135" t="s">
        <v>456</v>
      </c>
      <c r="AJ3" s="27"/>
      <c r="AK3" s="27"/>
      <c r="AL3" s="27"/>
      <c r="AM3" s="27"/>
      <c r="AN3" s="27"/>
      <c r="AO3" s="27" t="s">
        <v>1187</v>
      </c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</row>
    <row r="4" spans="1:86" s="3" customFormat="1" ht="18.75" x14ac:dyDescent="0.3">
      <c r="A4" s="21">
        <v>3</v>
      </c>
      <c r="B4" s="27"/>
      <c r="C4" s="7">
        <v>2025</v>
      </c>
      <c r="D4" s="9" t="s">
        <v>1188</v>
      </c>
      <c r="E4" s="66" t="s">
        <v>1189</v>
      </c>
      <c r="F4" s="7">
        <v>10</v>
      </c>
      <c r="G4" s="7" t="s">
        <v>1169</v>
      </c>
      <c r="H4" s="7">
        <v>1</v>
      </c>
      <c r="I4" s="73" t="s">
        <v>1190</v>
      </c>
      <c r="J4" s="67" t="s">
        <v>1191</v>
      </c>
      <c r="K4" s="27" t="s">
        <v>422</v>
      </c>
      <c r="L4" s="27">
        <v>30</v>
      </c>
      <c r="M4" s="27">
        <v>10</v>
      </c>
      <c r="N4" s="27">
        <v>2012</v>
      </c>
      <c r="O4" s="133">
        <f t="shared" si="0"/>
        <v>1</v>
      </c>
      <c r="P4" s="133">
        <f>9-M4+12</f>
        <v>11</v>
      </c>
      <c r="Q4" s="133">
        <f>2024-N4-1</f>
        <v>11</v>
      </c>
      <c r="R4" s="7" t="s">
        <v>142</v>
      </c>
      <c r="S4" s="126" t="s">
        <v>39</v>
      </c>
      <c r="T4" s="10">
        <v>1</v>
      </c>
      <c r="U4" s="126" t="s">
        <v>59</v>
      </c>
      <c r="V4" s="10">
        <v>1</v>
      </c>
      <c r="W4" s="134" t="s">
        <v>924</v>
      </c>
      <c r="X4" s="204" t="s">
        <v>2231</v>
      </c>
      <c r="Y4" s="27" t="s">
        <v>1192</v>
      </c>
      <c r="Z4" s="124" t="s">
        <v>1193</v>
      </c>
      <c r="AA4" s="52" t="s">
        <v>1194</v>
      </c>
      <c r="AB4" s="116" t="s">
        <v>1195</v>
      </c>
      <c r="AC4" s="64" t="s">
        <v>1196</v>
      </c>
      <c r="AD4" s="124" t="s">
        <v>1197</v>
      </c>
      <c r="AE4" s="72" t="s">
        <v>1198</v>
      </c>
      <c r="AF4" s="10" t="s">
        <v>468</v>
      </c>
      <c r="AG4" s="27"/>
      <c r="AH4" s="27"/>
      <c r="AI4" s="135"/>
      <c r="AJ4" s="27"/>
      <c r="AK4" s="27"/>
      <c r="AL4" s="27"/>
      <c r="AM4" s="27"/>
      <c r="AN4" s="27"/>
      <c r="AO4" s="27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</row>
    <row r="5" spans="1:86" s="3" customFormat="1" ht="18.75" x14ac:dyDescent="0.3">
      <c r="A5" s="21">
        <v>4</v>
      </c>
      <c r="B5" s="27"/>
      <c r="C5" s="7">
        <v>2025</v>
      </c>
      <c r="D5" s="9" t="s">
        <v>1199</v>
      </c>
      <c r="E5" s="66" t="s">
        <v>1200</v>
      </c>
      <c r="F5" s="7">
        <v>10</v>
      </c>
      <c r="G5" s="7" t="s">
        <v>1169</v>
      </c>
      <c r="H5" s="7">
        <v>1</v>
      </c>
      <c r="I5" s="73" t="s">
        <v>1201</v>
      </c>
      <c r="J5" s="67" t="s">
        <v>1202</v>
      </c>
      <c r="K5" s="27" t="s">
        <v>1203</v>
      </c>
      <c r="L5" s="27">
        <v>20</v>
      </c>
      <c r="M5" s="27">
        <v>4</v>
      </c>
      <c r="N5" s="27">
        <v>2012</v>
      </c>
      <c r="O5" s="133">
        <f t="shared" si="0"/>
        <v>11</v>
      </c>
      <c r="P5" s="133">
        <f t="shared" si="1"/>
        <v>5</v>
      </c>
      <c r="Q5" s="133">
        <f t="shared" si="2"/>
        <v>12</v>
      </c>
      <c r="R5" s="7" t="s">
        <v>142</v>
      </c>
      <c r="S5" s="126" t="s">
        <v>39</v>
      </c>
      <c r="T5" s="10">
        <v>1</v>
      </c>
      <c r="U5" s="126" t="s">
        <v>59</v>
      </c>
      <c r="V5" s="10">
        <v>1</v>
      </c>
      <c r="W5" s="134" t="s">
        <v>924</v>
      </c>
      <c r="X5" s="204" t="s">
        <v>2862</v>
      </c>
      <c r="Y5" s="27" t="s">
        <v>1204</v>
      </c>
      <c r="Z5" s="124" t="s">
        <v>2863</v>
      </c>
      <c r="AA5" s="66"/>
      <c r="AB5" s="116" t="s">
        <v>1206</v>
      </c>
      <c r="AC5" s="64" t="s">
        <v>1207</v>
      </c>
      <c r="AD5" s="124" t="s">
        <v>1205</v>
      </c>
      <c r="AE5" s="72" t="s">
        <v>1208</v>
      </c>
      <c r="AF5" s="10" t="s">
        <v>454</v>
      </c>
      <c r="AG5" s="27"/>
      <c r="AH5" s="27"/>
      <c r="AI5" s="135" t="s">
        <v>456</v>
      </c>
      <c r="AJ5" s="27"/>
      <c r="AK5" s="27"/>
      <c r="AL5" s="27"/>
      <c r="AM5" s="27"/>
      <c r="AN5" s="27"/>
      <c r="AO5" s="27" t="s">
        <v>1209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</row>
    <row r="6" spans="1:86" s="3" customFormat="1" ht="18.75" x14ac:dyDescent="0.3">
      <c r="A6" s="21">
        <v>5</v>
      </c>
      <c r="B6" s="27"/>
      <c r="C6" s="7">
        <v>2025</v>
      </c>
      <c r="D6" s="9" t="s">
        <v>1210</v>
      </c>
      <c r="E6" s="66" t="s">
        <v>1211</v>
      </c>
      <c r="F6" s="7">
        <v>10</v>
      </c>
      <c r="G6" s="7" t="s">
        <v>1169</v>
      </c>
      <c r="H6" s="7">
        <v>1</v>
      </c>
      <c r="I6" s="73" t="s">
        <v>1212</v>
      </c>
      <c r="J6" s="67" t="s">
        <v>1213</v>
      </c>
      <c r="K6" s="27" t="s">
        <v>967</v>
      </c>
      <c r="L6" s="27">
        <v>6</v>
      </c>
      <c r="M6" s="27">
        <v>3</v>
      </c>
      <c r="N6" s="27">
        <v>2013</v>
      </c>
      <c r="O6" s="133">
        <f t="shared" si="0"/>
        <v>25</v>
      </c>
      <c r="P6" s="133">
        <f t="shared" ref="P6" si="3">9-M6</f>
        <v>6</v>
      </c>
      <c r="Q6" s="133">
        <f t="shared" si="2"/>
        <v>11</v>
      </c>
      <c r="R6" s="7" t="s">
        <v>142</v>
      </c>
      <c r="S6" s="126" t="s">
        <v>39</v>
      </c>
      <c r="T6" s="10">
        <v>1</v>
      </c>
      <c r="U6" s="126" t="s">
        <v>59</v>
      </c>
      <c r="V6" s="10">
        <v>1</v>
      </c>
      <c r="W6" s="134" t="s">
        <v>924</v>
      </c>
      <c r="X6" s="9" t="s">
        <v>2809</v>
      </c>
      <c r="Y6" s="27" t="s">
        <v>1214</v>
      </c>
      <c r="Z6" s="124" t="s">
        <v>1215</v>
      </c>
      <c r="AA6" s="66" t="s">
        <v>1216</v>
      </c>
      <c r="AB6" s="116" t="s">
        <v>1217</v>
      </c>
      <c r="AC6" s="64" t="s">
        <v>1218</v>
      </c>
      <c r="AD6" s="124" t="s">
        <v>1219</v>
      </c>
      <c r="AE6" s="72" t="s">
        <v>1220</v>
      </c>
      <c r="AF6" s="10" t="s">
        <v>468</v>
      </c>
      <c r="AG6" s="138" t="s">
        <v>1221</v>
      </c>
      <c r="AH6" s="27"/>
      <c r="AI6" s="135" t="s">
        <v>456</v>
      </c>
      <c r="AJ6" s="27"/>
      <c r="AK6" s="27"/>
      <c r="AL6" s="27"/>
      <c r="AM6" s="27"/>
      <c r="AN6" s="27"/>
      <c r="AO6" s="27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</row>
    <row r="7" spans="1:86" s="3" customFormat="1" ht="18.75" x14ac:dyDescent="0.3">
      <c r="A7" s="21">
        <v>6</v>
      </c>
      <c r="B7" s="27"/>
      <c r="C7" s="7">
        <v>2025</v>
      </c>
      <c r="D7" s="9" t="s">
        <v>1222</v>
      </c>
      <c r="E7" s="66" t="s">
        <v>2875</v>
      </c>
      <c r="F7" s="7">
        <v>10</v>
      </c>
      <c r="G7" s="7" t="s">
        <v>1169</v>
      </c>
      <c r="H7" s="7">
        <v>1</v>
      </c>
      <c r="I7" s="73" t="s">
        <v>1223</v>
      </c>
      <c r="J7" s="67" t="s">
        <v>1224</v>
      </c>
      <c r="K7" s="27" t="s">
        <v>1225</v>
      </c>
      <c r="L7" s="27">
        <v>19</v>
      </c>
      <c r="M7" s="27">
        <v>1</v>
      </c>
      <c r="N7" s="27">
        <v>2012</v>
      </c>
      <c r="O7" s="133">
        <f t="shared" si="0"/>
        <v>12</v>
      </c>
      <c r="P7" s="133">
        <v>8</v>
      </c>
      <c r="Q7" s="133">
        <v>12</v>
      </c>
      <c r="R7" s="7" t="s">
        <v>142</v>
      </c>
      <c r="S7" s="126" t="s">
        <v>39</v>
      </c>
      <c r="T7" s="10">
        <v>1</v>
      </c>
      <c r="U7" s="126" t="s">
        <v>59</v>
      </c>
      <c r="V7" s="10">
        <v>1</v>
      </c>
      <c r="W7" s="134" t="s">
        <v>924</v>
      </c>
      <c r="X7" s="9" t="s">
        <v>2874</v>
      </c>
      <c r="Y7" s="27" t="s">
        <v>1226</v>
      </c>
      <c r="Z7" s="124" t="s">
        <v>1227</v>
      </c>
      <c r="AA7" s="66" t="s">
        <v>1228</v>
      </c>
      <c r="AB7" s="116" t="s">
        <v>1229</v>
      </c>
      <c r="AC7" s="64" t="s">
        <v>1230</v>
      </c>
      <c r="AD7" s="124" t="s">
        <v>1231</v>
      </c>
      <c r="AE7" s="72" t="s">
        <v>1232</v>
      </c>
      <c r="AF7" s="10" t="s">
        <v>454</v>
      </c>
      <c r="AG7" s="27"/>
      <c r="AH7" s="27"/>
      <c r="AI7" s="135" t="s">
        <v>456</v>
      </c>
      <c r="AJ7" s="27"/>
      <c r="AK7" s="27"/>
      <c r="AL7" s="27"/>
      <c r="AM7" s="27"/>
      <c r="AN7" s="27" t="s">
        <v>1233</v>
      </c>
      <c r="AO7" s="27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</row>
    <row r="8" spans="1:86" s="3" customFormat="1" ht="18.75" x14ac:dyDescent="0.3">
      <c r="A8" s="21">
        <v>7</v>
      </c>
      <c r="B8" s="27"/>
      <c r="C8" s="7">
        <v>2025</v>
      </c>
      <c r="D8" s="9" t="s">
        <v>1234</v>
      </c>
      <c r="E8" s="66" t="s">
        <v>1235</v>
      </c>
      <c r="F8" s="7">
        <v>10</v>
      </c>
      <c r="G8" s="7" t="s">
        <v>1169</v>
      </c>
      <c r="H8" s="7">
        <v>1</v>
      </c>
      <c r="I8" s="73" t="s">
        <v>1236</v>
      </c>
      <c r="J8" s="67" t="s">
        <v>1237</v>
      </c>
      <c r="K8" s="27" t="s">
        <v>473</v>
      </c>
      <c r="L8" s="27">
        <v>1</v>
      </c>
      <c r="M8" s="27">
        <v>1</v>
      </c>
      <c r="N8" s="27">
        <v>2012</v>
      </c>
      <c r="O8" s="133">
        <f t="shared" si="0"/>
        <v>30</v>
      </c>
      <c r="P8" s="133">
        <f t="shared" si="1"/>
        <v>8</v>
      </c>
      <c r="Q8" s="133">
        <f t="shared" si="2"/>
        <v>12</v>
      </c>
      <c r="R8" s="7" t="s">
        <v>142</v>
      </c>
      <c r="S8" s="126" t="s">
        <v>39</v>
      </c>
      <c r="T8" s="10">
        <v>1</v>
      </c>
      <c r="U8" s="10" t="s">
        <v>40</v>
      </c>
      <c r="V8" s="127">
        <v>2</v>
      </c>
      <c r="W8" s="134" t="s">
        <v>924</v>
      </c>
      <c r="X8" s="64" t="s">
        <v>2811</v>
      </c>
      <c r="Y8" s="27" t="s">
        <v>1238</v>
      </c>
      <c r="Z8" s="124" t="s">
        <v>1239</v>
      </c>
      <c r="AA8" s="66" t="s">
        <v>1240</v>
      </c>
      <c r="AB8" s="116" t="s">
        <v>1241</v>
      </c>
      <c r="AC8" s="64" t="s">
        <v>1242</v>
      </c>
      <c r="AD8" s="124" t="s">
        <v>1243</v>
      </c>
      <c r="AE8" s="72" t="s">
        <v>1244</v>
      </c>
      <c r="AF8" s="10" t="s">
        <v>468</v>
      </c>
      <c r="AG8" s="27"/>
      <c r="AH8" s="27"/>
      <c r="AI8" s="135" t="s">
        <v>456</v>
      </c>
      <c r="AJ8" s="27"/>
      <c r="AK8" s="27"/>
      <c r="AL8" s="27"/>
      <c r="AM8" s="27"/>
      <c r="AN8" s="27"/>
      <c r="AO8" s="27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</row>
    <row r="9" spans="1:86" s="3" customFormat="1" ht="18.75" x14ac:dyDescent="0.3">
      <c r="A9" s="21">
        <v>8</v>
      </c>
      <c r="B9" s="27"/>
      <c r="C9" s="7">
        <v>2025</v>
      </c>
      <c r="D9" s="9" t="s">
        <v>1245</v>
      </c>
      <c r="E9" s="66"/>
      <c r="F9" s="7">
        <v>10</v>
      </c>
      <c r="G9" s="7" t="s">
        <v>1169</v>
      </c>
      <c r="H9" s="7">
        <v>1</v>
      </c>
      <c r="I9" s="73" t="s">
        <v>1246</v>
      </c>
      <c r="J9" s="67" t="s">
        <v>1247</v>
      </c>
      <c r="K9" s="27" t="s">
        <v>1248</v>
      </c>
      <c r="L9" s="27">
        <v>26</v>
      </c>
      <c r="M9" s="27">
        <v>3</v>
      </c>
      <c r="N9" s="27">
        <v>2012</v>
      </c>
      <c r="O9" s="133">
        <f t="shared" si="0"/>
        <v>5</v>
      </c>
      <c r="P9" s="133">
        <f t="shared" si="1"/>
        <v>6</v>
      </c>
      <c r="Q9" s="133">
        <f t="shared" si="2"/>
        <v>12</v>
      </c>
      <c r="R9" s="7" t="s">
        <v>142</v>
      </c>
      <c r="S9" s="126" t="s">
        <v>39</v>
      </c>
      <c r="T9" s="10">
        <v>1</v>
      </c>
      <c r="U9" s="10" t="s">
        <v>59</v>
      </c>
      <c r="V9" s="35">
        <v>1</v>
      </c>
      <c r="W9" s="134" t="s">
        <v>924</v>
      </c>
      <c r="X9" s="64" t="s">
        <v>2804</v>
      </c>
      <c r="Y9" s="27" t="s">
        <v>1249</v>
      </c>
      <c r="Z9" s="124" t="s">
        <v>1250</v>
      </c>
      <c r="AA9" s="66" t="s">
        <v>1251</v>
      </c>
      <c r="AB9" s="116" t="s">
        <v>1252</v>
      </c>
      <c r="AC9" s="64" t="s">
        <v>1253</v>
      </c>
      <c r="AD9" s="124" t="s">
        <v>2987</v>
      </c>
      <c r="AE9" s="72" t="s">
        <v>1254</v>
      </c>
      <c r="AF9" s="10" t="s">
        <v>468</v>
      </c>
      <c r="AG9" s="27"/>
      <c r="AH9" s="27"/>
      <c r="AI9" s="135" t="s">
        <v>456</v>
      </c>
      <c r="AJ9" s="27"/>
      <c r="AK9" s="27"/>
      <c r="AL9" s="27"/>
      <c r="AM9" s="27"/>
      <c r="AN9" s="27"/>
      <c r="AO9" s="27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</row>
    <row r="10" spans="1:86" s="3" customFormat="1" ht="18.75" x14ac:dyDescent="0.3">
      <c r="A10" s="21">
        <v>9</v>
      </c>
      <c r="B10" s="27"/>
      <c r="C10" s="7">
        <v>2025</v>
      </c>
      <c r="D10" s="9" t="s">
        <v>1255</v>
      </c>
      <c r="E10" s="66" t="s">
        <v>1485</v>
      </c>
      <c r="F10" s="7">
        <v>10</v>
      </c>
      <c r="G10" s="7" t="s">
        <v>1169</v>
      </c>
      <c r="H10" s="7">
        <v>1</v>
      </c>
      <c r="I10" s="73" t="s">
        <v>1256</v>
      </c>
      <c r="J10" s="67" t="s">
        <v>1257</v>
      </c>
      <c r="K10" s="27" t="s">
        <v>1258</v>
      </c>
      <c r="L10" s="27">
        <v>10</v>
      </c>
      <c r="M10" s="27">
        <v>5</v>
      </c>
      <c r="N10" s="27">
        <v>2011</v>
      </c>
      <c r="O10" s="133">
        <f t="shared" si="0"/>
        <v>21</v>
      </c>
      <c r="P10" s="133">
        <f t="shared" si="1"/>
        <v>4</v>
      </c>
      <c r="Q10" s="133">
        <f t="shared" si="2"/>
        <v>13</v>
      </c>
      <c r="R10" s="7" t="s">
        <v>142</v>
      </c>
      <c r="S10" s="126" t="s">
        <v>39</v>
      </c>
      <c r="T10" s="10">
        <v>1</v>
      </c>
      <c r="U10" s="10" t="s">
        <v>40</v>
      </c>
      <c r="V10" s="127">
        <v>2</v>
      </c>
      <c r="W10" s="134" t="s">
        <v>924</v>
      </c>
      <c r="X10" s="5" t="s">
        <v>2873</v>
      </c>
      <c r="Y10" s="27" t="s">
        <v>1259</v>
      </c>
      <c r="Z10" s="124" t="s">
        <v>1008</v>
      </c>
      <c r="AA10" s="66" t="s">
        <v>1009</v>
      </c>
      <c r="AB10" s="116" t="s">
        <v>1010</v>
      </c>
      <c r="AC10" s="64" t="s">
        <v>1260</v>
      </c>
      <c r="AD10" s="124" t="s">
        <v>1261</v>
      </c>
      <c r="AE10" s="72" t="s">
        <v>1262</v>
      </c>
      <c r="AF10" s="10" t="s">
        <v>468</v>
      </c>
      <c r="AG10" s="27"/>
      <c r="AH10" s="27"/>
      <c r="AI10" s="135" t="s">
        <v>456</v>
      </c>
      <c r="AJ10" s="27"/>
      <c r="AK10" s="27"/>
      <c r="AL10" s="27"/>
      <c r="AM10" s="27"/>
      <c r="AN10" s="27"/>
      <c r="AO10" s="27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</row>
    <row r="11" spans="1:86" s="3" customFormat="1" ht="18.75" x14ac:dyDescent="0.3">
      <c r="A11" s="21">
        <v>10</v>
      </c>
      <c r="B11" s="27"/>
      <c r="C11" s="7">
        <v>2025</v>
      </c>
      <c r="D11" s="9" t="s">
        <v>1263</v>
      </c>
      <c r="E11" s="66" t="s">
        <v>2720</v>
      </c>
      <c r="F11" s="7">
        <v>10</v>
      </c>
      <c r="G11" s="7" t="s">
        <v>1169</v>
      </c>
      <c r="H11" s="7">
        <v>1</v>
      </c>
      <c r="I11" s="73" t="s">
        <v>1264</v>
      </c>
      <c r="J11" s="67" t="s">
        <v>1265</v>
      </c>
      <c r="K11" s="27" t="s">
        <v>473</v>
      </c>
      <c r="L11" s="27">
        <v>9</v>
      </c>
      <c r="M11" s="27">
        <v>8</v>
      </c>
      <c r="N11" s="27">
        <v>2012</v>
      </c>
      <c r="O11" s="133">
        <f t="shared" si="0"/>
        <v>22</v>
      </c>
      <c r="P11" s="133">
        <f t="shared" si="1"/>
        <v>1</v>
      </c>
      <c r="Q11" s="133">
        <f t="shared" si="2"/>
        <v>12</v>
      </c>
      <c r="R11" s="7" t="s">
        <v>142</v>
      </c>
      <c r="S11" s="126" t="s">
        <v>39</v>
      </c>
      <c r="T11" s="10">
        <v>1</v>
      </c>
      <c r="U11" s="10" t="s">
        <v>40</v>
      </c>
      <c r="V11" s="10">
        <v>2</v>
      </c>
      <c r="W11" s="134" t="s">
        <v>924</v>
      </c>
      <c r="X11" s="276" t="s">
        <v>2850</v>
      </c>
      <c r="Y11" s="249" t="s">
        <v>1172</v>
      </c>
      <c r="Z11" s="124" t="s">
        <v>1173</v>
      </c>
      <c r="AA11" s="132" t="s">
        <v>1174</v>
      </c>
      <c r="AB11" s="116" t="s">
        <v>1175</v>
      </c>
      <c r="AC11" s="125" t="s">
        <v>1176</v>
      </c>
      <c r="AD11" s="124" t="s">
        <v>1177</v>
      </c>
      <c r="AE11" s="72" t="s">
        <v>1178</v>
      </c>
      <c r="AF11" s="35" t="s">
        <v>454</v>
      </c>
      <c r="AG11" s="27"/>
      <c r="AH11" s="27"/>
      <c r="AI11" s="135" t="s">
        <v>456</v>
      </c>
      <c r="AJ11" s="27"/>
      <c r="AK11" s="27"/>
      <c r="AL11" s="27"/>
      <c r="AM11" s="27"/>
      <c r="AN11" s="27"/>
      <c r="AO11" s="27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</row>
    <row r="12" spans="1:86" s="3" customFormat="1" ht="18.75" x14ac:dyDescent="0.3">
      <c r="A12" s="21">
        <v>11</v>
      </c>
      <c r="B12" s="27"/>
      <c r="C12" s="7">
        <v>2025</v>
      </c>
      <c r="D12" s="9" t="s">
        <v>1266</v>
      </c>
      <c r="E12" s="66"/>
      <c r="F12" s="7">
        <v>10</v>
      </c>
      <c r="G12" s="7" t="s">
        <v>1169</v>
      </c>
      <c r="H12" s="7">
        <v>1</v>
      </c>
      <c r="I12" s="73" t="s">
        <v>1267</v>
      </c>
      <c r="J12" s="67" t="s">
        <v>1268</v>
      </c>
      <c r="K12" s="27" t="s">
        <v>976</v>
      </c>
      <c r="L12" s="27">
        <v>22</v>
      </c>
      <c r="M12" s="27">
        <v>2</v>
      </c>
      <c r="N12" s="27">
        <v>2012</v>
      </c>
      <c r="O12" s="133">
        <f t="shared" si="0"/>
        <v>9</v>
      </c>
      <c r="P12" s="133">
        <f t="shared" si="1"/>
        <v>7</v>
      </c>
      <c r="Q12" s="133">
        <f t="shared" si="2"/>
        <v>12</v>
      </c>
      <c r="R12" s="7" t="s">
        <v>142</v>
      </c>
      <c r="S12" s="126" t="s">
        <v>39</v>
      </c>
      <c r="T12" s="10">
        <v>1</v>
      </c>
      <c r="U12" s="10" t="s">
        <v>59</v>
      </c>
      <c r="V12" s="10">
        <v>1</v>
      </c>
      <c r="W12" s="134" t="s">
        <v>924</v>
      </c>
      <c r="X12" s="9" t="s">
        <v>2872</v>
      </c>
      <c r="Y12" s="27" t="s">
        <v>1269</v>
      </c>
      <c r="Z12" s="124" t="s">
        <v>1270</v>
      </c>
      <c r="AA12" s="66" t="s">
        <v>1271</v>
      </c>
      <c r="AB12" s="116" t="s">
        <v>1272</v>
      </c>
      <c r="AC12" s="64" t="s">
        <v>1273</v>
      </c>
      <c r="AD12" s="124" t="s">
        <v>1270</v>
      </c>
      <c r="AE12" s="72" t="s">
        <v>1274</v>
      </c>
      <c r="AF12" s="10" t="s">
        <v>454</v>
      </c>
      <c r="AG12" s="27"/>
      <c r="AH12" s="27"/>
      <c r="AI12" s="135" t="s">
        <v>456</v>
      </c>
      <c r="AJ12" s="27"/>
      <c r="AK12" s="27"/>
      <c r="AL12" s="27"/>
      <c r="AM12" s="27"/>
      <c r="AN12" s="27"/>
      <c r="AO12" s="27" t="s">
        <v>1275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</row>
    <row r="13" spans="1:86" s="3" customFormat="1" ht="18.75" x14ac:dyDescent="0.3">
      <c r="A13" s="21">
        <v>12</v>
      </c>
      <c r="B13" s="66"/>
      <c r="C13" s="7">
        <v>2025</v>
      </c>
      <c r="D13" s="9" t="s">
        <v>1276</v>
      </c>
      <c r="E13" s="66" t="s">
        <v>1277</v>
      </c>
      <c r="F13" s="7">
        <v>10</v>
      </c>
      <c r="G13" s="7" t="s">
        <v>1169</v>
      </c>
      <c r="H13" s="7">
        <v>1</v>
      </c>
      <c r="I13" s="73" t="s">
        <v>1278</v>
      </c>
      <c r="J13" s="67" t="s">
        <v>1279</v>
      </c>
      <c r="K13" s="27" t="s">
        <v>1280</v>
      </c>
      <c r="L13" s="27">
        <v>5</v>
      </c>
      <c r="M13" s="27">
        <v>9</v>
      </c>
      <c r="N13" s="27">
        <v>2012</v>
      </c>
      <c r="O13" s="133">
        <f t="shared" si="0"/>
        <v>26</v>
      </c>
      <c r="P13" s="133">
        <f t="shared" si="1"/>
        <v>0</v>
      </c>
      <c r="Q13" s="133">
        <f t="shared" si="2"/>
        <v>12</v>
      </c>
      <c r="R13" s="7" t="s">
        <v>142</v>
      </c>
      <c r="S13" s="126" t="s">
        <v>39</v>
      </c>
      <c r="T13" s="10">
        <v>1</v>
      </c>
      <c r="U13" s="10" t="s">
        <v>59</v>
      </c>
      <c r="V13" s="10">
        <v>1</v>
      </c>
      <c r="W13" s="134" t="s">
        <v>924</v>
      </c>
      <c r="X13" s="64" t="s">
        <v>2805</v>
      </c>
      <c r="Y13" s="27" t="s">
        <v>1281</v>
      </c>
      <c r="Z13" s="124" t="s">
        <v>1282</v>
      </c>
      <c r="AA13" s="66" t="s">
        <v>628</v>
      </c>
      <c r="AB13" s="116" t="s">
        <v>1283</v>
      </c>
      <c r="AC13" s="64" t="s">
        <v>1284</v>
      </c>
      <c r="AD13" s="124" t="s">
        <v>1285</v>
      </c>
      <c r="AE13" s="72" t="s">
        <v>1286</v>
      </c>
      <c r="AF13" s="10" t="s">
        <v>468</v>
      </c>
      <c r="AG13" s="27"/>
      <c r="AH13" s="27"/>
      <c r="AI13" s="135" t="s">
        <v>456</v>
      </c>
      <c r="AJ13" s="27"/>
      <c r="AK13" s="27"/>
      <c r="AL13" s="27"/>
      <c r="AM13" s="27"/>
      <c r="AN13" s="27"/>
      <c r="AO13" s="27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</row>
    <row r="14" spans="1:86" s="3" customFormat="1" ht="18.75" x14ac:dyDescent="0.3">
      <c r="A14" s="21">
        <v>13</v>
      </c>
      <c r="B14" s="27"/>
      <c r="C14" s="7">
        <v>2025</v>
      </c>
      <c r="D14" s="9" t="s">
        <v>1287</v>
      </c>
      <c r="E14" s="66" t="s">
        <v>1288</v>
      </c>
      <c r="F14" s="7">
        <v>10</v>
      </c>
      <c r="G14" s="7" t="s">
        <v>1169</v>
      </c>
      <c r="H14" s="7">
        <v>1</v>
      </c>
      <c r="I14" s="73" t="s">
        <v>1289</v>
      </c>
      <c r="J14" s="67" t="s">
        <v>1290</v>
      </c>
      <c r="K14" s="27" t="s">
        <v>1291</v>
      </c>
      <c r="L14" s="27">
        <v>10</v>
      </c>
      <c r="M14" s="27">
        <v>5</v>
      </c>
      <c r="N14" s="27">
        <v>2012</v>
      </c>
      <c r="O14" s="133">
        <f t="shared" si="0"/>
        <v>21</v>
      </c>
      <c r="P14" s="133">
        <f t="shared" si="1"/>
        <v>4</v>
      </c>
      <c r="Q14" s="133">
        <f t="shared" si="2"/>
        <v>12</v>
      </c>
      <c r="R14" s="7" t="s">
        <v>142</v>
      </c>
      <c r="S14" s="126" t="s">
        <v>39</v>
      </c>
      <c r="T14" s="10">
        <v>1</v>
      </c>
      <c r="U14" s="10" t="s">
        <v>40</v>
      </c>
      <c r="V14" s="127">
        <v>2</v>
      </c>
      <c r="W14" s="134" t="s">
        <v>924</v>
      </c>
      <c r="X14" s="5" t="s">
        <v>2871</v>
      </c>
      <c r="Y14" s="27" t="s">
        <v>1292</v>
      </c>
      <c r="Z14" s="124">
        <v>1000453593</v>
      </c>
      <c r="AA14" s="66" t="s">
        <v>1293</v>
      </c>
      <c r="AB14" s="116" t="s">
        <v>1294</v>
      </c>
      <c r="AC14" s="64" t="s">
        <v>1295</v>
      </c>
      <c r="AD14" s="124" t="s">
        <v>1296</v>
      </c>
      <c r="AE14" s="72" t="s">
        <v>1297</v>
      </c>
      <c r="AF14" s="10" t="s">
        <v>468</v>
      </c>
      <c r="AG14" s="27"/>
      <c r="AH14" s="27"/>
      <c r="AI14" s="135" t="s">
        <v>456</v>
      </c>
      <c r="AJ14" s="27"/>
      <c r="AK14" s="27"/>
      <c r="AL14" s="27"/>
      <c r="AM14" s="27"/>
      <c r="AN14" s="27"/>
      <c r="AO14" s="27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</row>
    <row r="15" spans="1:86" s="3" customFormat="1" ht="17.25" customHeight="1" x14ac:dyDescent="0.3">
      <c r="A15" s="21">
        <v>14</v>
      </c>
      <c r="B15" s="27"/>
      <c r="C15" s="7">
        <v>2025</v>
      </c>
      <c r="D15" s="9" t="s">
        <v>1298</v>
      </c>
      <c r="E15" s="66" t="s">
        <v>1299</v>
      </c>
      <c r="F15" s="7">
        <v>10</v>
      </c>
      <c r="G15" s="7" t="s">
        <v>1169</v>
      </c>
      <c r="H15" s="7">
        <v>1</v>
      </c>
      <c r="I15" s="73" t="s">
        <v>1300</v>
      </c>
      <c r="J15" s="67" t="s">
        <v>1301</v>
      </c>
      <c r="K15" s="27" t="s">
        <v>693</v>
      </c>
      <c r="L15" s="27">
        <v>12</v>
      </c>
      <c r="M15" s="27">
        <v>5</v>
      </c>
      <c r="N15" s="27">
        <v>2011</v>
      </c>
      <c r="O15" s="133">
        <f t="shared" si="0"/>
        <v>19</v>
      </c>
      <c r="P15" s="133">
        <f t="shared" si="1"/>
        <v>4</v>
      </c>
      <c r="Q15" s="133">
        <f t="shared" si="2"/>
        <v>13</v>
      </c>
      <c r="R15" s="7" t="s">
        <v>142</v>
      </c>
      <c r="S15" s="126" t="s">
        <v>39</v>
      </c>
      <c r="T15" s="10">
        <v>1</v>
      </c>
      <c r="U15" s="10" t="s">
        <v>40</v>
      </c>
      <c r="V15" s="127">
        <v>2</v>
      </c>
      <c r="W15" s="134" t="s">
        <v>924</v>
      </c>
      <c r="X15" s="5" t="s">
        <v>2813</v>
      </c>
      <c r="Y15" s="27" t="s">
        <v>1302</v>
      </c>
      <c r="Z15" s="124" t="s">
        <v>936</v>
      </c>
      <c r="AA15" s="66" t="s">
        <v>1303</v>
      </c>
      <c r="AB15" s="116" t="s">
        <v>1139</v>
      </c>
      <c r="AC15" s="64" t="s">
        <v>1304</v>
      </c>
      <c r="AD15" s="124" t="s">
        <v>1141</v>
      </c>
      <c r="AE15" s="72" t="s">
        <v>1305</v>
      </c>
      <c r="AF15" s="10" t="s">
        <v>468</v>
      </c>
      <c r="AG15" s="27"/>
      <c r="AH15" s="27"/>
      <c r="AI15" s="10" t="s">
        <v>940</v>
      </c>
      <c r="AJ15" s="10" t="s">
        <v>1306</v>
      </c>
      <c r="AK15" s="27"/>
      <c r="AL15" s="27"/>
      <c r="AM15" s="27"/>
      <c r="AN15" s="128" t="s">
        <v>1307</v>
      </c>
      <c r="AO15" s="27" t="s">
        <v>1187</v>
      </c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</row>
    <row r="16" spans="1:86" s="3" customFormat="1" ht="18.75" x14ac:dyDescent="0.3">
      <c r="A16" s="21">
        <v>15</v>
      </c>
      <c r="B16" s="27"/>
      <c r="C16" s="7">
        <v>2025</v>
      </c>
      <c r="D16" s="9" t="s">
        <v>1308</v>
      </c>
      <c r="E16" s="66"/>
      <c r="F16" s="7">
        <v>10</v>
      </c>
      <c r="G16" s="7" t="s">
        <v>1169</v>
      </c>
      <c r="H16" s="7">
        <v>1</v>
      </c>
      <c r="I16" s="73" t="s">
        <v>1309</v>
      </c>
      <c r="J16" s="67" t="s">
        <v>1310</v>
      </c>
      <c r="K16" s="27" t="s">
        <v>422</v>
      </c>
      <c r="L16" s="27">
        <v>13</v>
      </c>
      <c r="M16" s="27">
        <v>9</v>
      </c>
      <c r="N16" s="27">
        <v>2012</v>
      </c>
      <c r="O16" s="133">
        <f t="shared" si="0"/>
        <v>18</v>
      </c>
      <c r="P16" s="133">
        <f t="shared" si="1"/>
        <v>0</v>
      </c>
      <c r="Q16" s="133">
        <f t="shared" si="2"/>
        <v>12</v>
      </c>
      <c r="R16" s="7" t="s">
        <v>142</v>
      </c>
      <c r="S16" s="126" t="s">
        <v>39</v>
      </c>
      <c r="T16" s="10">
        <v>1</v>
      </c>
      <c r="U16" s="10" t="s">
        <v>40</v>
      </c>
      <c r="V16" s="10">
        <v>2</v>
      </c>
      <c r="W16" s="134" t="s">
        <v>924</v>
      </c>
      <c r="X16" s="9" t="s">
        <v>2817</v>
      </c>
      <c r="Y16" s="27" t="s">
        <v>1311</v>
      </c>
      <c r="Z16" s="124" t="s">
        <v>1312</v>
      </c>
      <c r="AA16" s="179" t="s">
        <v>334</v>
      </c>
      <c r="AB16" s="116" t="s">
        <v>1313</v>
      </c>
      <c r="AC16" s="64" t="s">
        <v>1314</v>
      </c>
      <c r="AD16" s="124" t="s">
        <v>1315</v>
      </c>
      <c r="AE16" s="72" t="s">
        <v>1316</v>
      </c>
      <c r="AF16" s="10" t="s">
        <v>468</v>
      </c>
      <c r="AG16" s="27"/>
      <c r="AH16" s="27"/>
      <c r="AI16" s="135" t="s">
        <v>456</v>
      </c>
      <c r="AJ16" s="27"/>
      <c r="AK16" s="27"/>
      <c r="AL16" s="27"/>
      <c r="AM16" s="27"/>
      <c r="AN16" s="27"/>
      <c r="AO16" s="27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</row>
    <row r="17" spans="1:86" s="3" customFormat="1" ht="18.75" x14ac:dyDescent="0.3">
      <c r="A17" s="21">
        <v>16</v>
      </c>
      <c r="B17" s="27"/>
      <c r="C17" s="7">
        <v>2025</v>
      </c>
      <c r="D17" s="9" t="s">
        <v>1317</v>
      </c>
      <c r="E17" s="66" t="s">
        <v>1318</v>
      </c>
      <c r="F17" s="7">
        <v>10</v>
      </c>
      <c r="G17" s="7" t="s">
        <v>1169</v>
      </c>
      <c r="H17" s="7">
        <v>1</v>
      </c>
      <c r="I17" s="73" t="s">
        <v>1319</v>
      </c>
      <c r="J17" s="67" t="s">
        <v>1320</v>
      </c>
      <c r="K17" s="27" t="s">
        <v>422</v>
      </c>
      <c r="L17" s="27">
        <v>14</v>
      </c>
      <c r="M17" s="27">
        <v>9</v>
      </c>
      <c r="N17" s="27">
        <v>2012</v>
      </c>
      <c r="O17" s="133">
        <f t="shared" si="0"/>
        <v>17</v>
      </c>
      <c r="P17" s="133">
        <f t="shared" si="1"/>
        <v>0</v>
      </c>
      <c r="Q17" s="133">
        <f t="shared" si="2"/>
        <v>12</v>
      </c>
      <c r="R17" s="7" t="s">
        <v>142</v>
      </c>
      <c r="S17" s="126" t="s">
        <v>39</v>
      </c>
      <c r="T17" s="10">
        <v>1</v>
      </c>
      <c r="U17" s="10" t="s">
        <v>59</v>
      </c>
      <c r="V17" s="10">
        <v>1</v>
      </c>
      <c r="W17" s="134" t="s">
        <v>924</v>
      </c>
      <c r="X17" s="9" t="s">
        <v>2808</v>
      </c>
      <c r="Y17" s="27" t="s">
        <v>1321</v>
      </c>
      <c r="Z17" s="124">
        <v>1118061510</v>
      </c>
      <c r="AA17" s="66" t="s">
        <v>1322</v>
      </c>
      <c r="AB17" s="116" t="s">
        <v>1323</v>
      </c>
      <c r="AC17" s="64" t="s">
        <v>1324</v>
      </c>
      <c r="AD17" s="124" t="s">
        <v>1325</v>
      </c>
      <c r="AE17" s="72" t="s">
        <v>1326</v>
      </c>
      <c r="AF17" s="10" t="s">
        <v>454</v>
      </c>
      <c r="AG17" s="27"/>
      <c r="AH17" s="27"/>
      <c r="AI17" s="135" t="s">
        <v>456</v>
      </c>
      <c r="AJ17" s="27"/>
      <c r="AK17" s="27"/>
      <c r="AL17" s="27"/>
      <c r="AM17" s="27"/>
      <c r="AN17" s="27" t="s">
        <v>1327</v>
      </c>
      <c r="AO17" s="27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</row>
    <row r="18" spans="1:86" s="3" customFormat="1" ht="18.75" x14ac:dyDescent="0.3">
      <c r="A18" s="21">
        <v>17</v>
      </c>
      <c r="B18" s="27"/>
      <c r="C18" s="7">
        <v>2025</v>
      </c>
      <c r="D18" s="9" t="s">
        <v>1328</v>
      </c>
      <c r="E18" s="66" t="s">
        <v>2806</v>
      </c>
      <c r="F18" s="7">
        <v>10</v>
      </c>
      <c r="G18" s="7" t="s">
        <v>1169</v>
      </c>
      <c r="H18" s="7">
        <v>1</v>
      </c>
      <c r="I18" s="73" t="s">
        <v>1329</v>
      </c>
      <c r="J18" s="67" t="s">
        <v>1330</v>
      </c>
      <c r="K18" s="27" t="s">
        <v>574</v>
      </c>
      <c r="L18" s="27">
        <v>22</v>
      </c>
      <c r="M18" s="27">
        <v>2</v>
      </c>
      <c r="N18" s="27">
        <v>2012</v>
      </c>
      <c r="O18" s="133">
        <f t="shared" si="0"/>
        <v>9</v>
      </c>
      <c r="P18" s="133">
        <f t="shared" si="1"/>
        <v>7</v>
      </c>
      <c r="Q18" s="133">
        <f t="shared" si="2"/>
        <v>12</v>
      </c>
      <c r="R18" s="7" t="s">
        <v>142</v>
      </c>
      <c r="S18" s="126" t="s">
        <v>39</v>
      </c>
      <c r="T18" s="10">
        <v>1</v>
      </c>
      <c r="U18" s="10" t="s">
        <v>59</v>
      </c>
      <c r="V18" s="10">
        <v>1</v>
      </c>
      <c r="W18" s="134" t="s">
        <v>924</v>
      </c>
      <c r="X18" s="9" t="s">
        <v>2810</v>
      </c>
      <c r="Y18" s="27" t="s">
        <v>1331</v>
      </c>
      <c r="Z18" s="124">
        <v>1112053998</v>
      </c>
      <c r="AA18" s="66" t="s">
        <v>997</v>
      </c>
      <c r="AB18" s="116" t="s">
        <v>1332</v>
      </c>
      <c r="AC18" s="64" t="s">
        <v>1333</v>
      </c>
      <c r="AD18" s="124" t="s">
        <v>1334</v>
      </c>
      <c r="AE18" s="72" t="s">
        <v>1335</v>
      </c>
      <c r="AF18" s="10" t="s">
        <v>468</v>
      </c>
      <c r="AG18" s="27"/>
      <c r="AH18" s="27"/>
      <c r="AI18" s="135" t="s">
        <v>456</v>
      </c>
      <c r="AJ18" s="27"/>
      <c r="AK18" s="27"/>
      <c r="AL18" s="27"/>
      <c r="AM18" s="27"/>
      <c r="AN18" s="27"/>
      <c r="AO18" s="27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</row>
    <row r="19" spans="1:86" s="3" customFormat="1" ht="18.75" x14ac:dyDescent="0.3">
      <c r="A19" s="21">
        <v>18</v>
      </c>
      <c r="B19" s="27"/>
      <c r="C19" s="7">
        <v>2025</v>
      </c>
      <c r="D19" s="9" t="s">
        <v>1336</v>
      </c>
      <c r="E19" s="66" t="s">
        <v>1337</v>
      </c>
      <c r="F19" s="7">
        <v>10</v>
      </c>
      <c r="G19" s="7" t="s">
        <v>1169</v>
      </c>
      <c r="H19" s="7">
        <v>1</v>
      </c>
      <c r="I19" s="73" t="s">
        <v>1338</v>
      </c>
      <c r="J19" s="67" t="s">
        <v>1339</v>
      </c>
      <c r="K19" s="27" t="s">
        <v>1340</v>
      </c>
      <c r="L19" s="27">
        <v>8</v>
      </c>
      <c r="M19" s="27">
        <v>10</v>
      </c>
      <c r="N19" s="27">
        <v>2012</v>
      </c>
      <c r="O19" s="133">
        <f t="shared" si="0"/>
        <v>23</v>
      </c>
      <c r="P19" s="133">
        <f>9-M19+12</f>
        <v>11</v>
      </c>
      <c r="Q19" s="133">
        <f>2024-N19-1</f>
        <v>11</v>
      </c>
      <c r="R19" s="7" t="s">
        <v>142</v>
      </c>
      <c r="S19" s="126" t="s">
        <v>39</v>
      </c>
      <c r="T19" s="10">
        <v>1</v>
      </c>
      <c r="U19" s="10" t="s">
        <v>59</v>
      </c>
      <c r="V19" s="10">
        <v>1</v>
      </c>
      <c r="W19" s="134" t="s">
        <v>924</v>
      </c>
      <c r="X19" s="9" t="s">
        <v>2870</v>
      </c>
      <c r="Y19" s="27" t="s">
        <v>1341</v>
      </c>
      <c r="Z19" s="124">
        <v>1005688186</v>
      </c>
      <c r="AA19" s="66" t="s">
        <v>997</v>
      </c>
      <c r="AB19" s="116" t="s">
        <v>1342</v>
      </c>
      <c r="AC19" s="64" t="s">
        <v>1343</v>
      </c>
      <c r="AD19" s="124" t="s">
        <v>1344</v>
      </c>
      <c r="AE19" s="72" t="s">
        <v>1345</v>
      </c>
      <c r="AF19" s="10" t="s">
        <v>454</v>
      </c>
      <c r="AG19" s="27"/>
      <c r="AH19" s="27"/>
      <c r="AI19" s="135" t="s">
        <v>456</v>
      </c>
      <c r="AJ19" s="27"/>
      <c r="AK19" s="27"/>
      <c r="AL19" s="27"/>
      <c r="AM19" s="27"/>
      <c r="AN19" s="27" t="s">
        <v>1346</v>
      </c>
      <c r="AO19" s="27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</row>
    <row r="20" spans="1:86" s="3" customFormat="1" ht="18.75" x14ac:dyDescent="0.3">
      <c r="A20" s="21">
        <v>19</v>
      </c>
      <c r="B20" s="27"/>
      <c r="C20" s="7">
        <v>2025</v>
      </c>
      <c r="D20" s="9" t="s">
        <v>1347</v>
      </c>
      <c r="E20" s="66"/>
      <c r="F20" s="7">
        <v>10</v>
      </c>
      <c r="G20" s="7" t="s">
        <v>1169</v>
      </c>
      <c r="H20" s="7">
        <v>1</v>
      </c>
      <c r="I20" s="73" t="s">
        <v>1348</v>
      </c>
      <c r="J20" s="67" t="s">
        <v>1349</v>
      </c>
      <c r="K20" s="27" t="s">
        <v>1291</v>
      </c>
      <c r="L20" s="27">
        <v>25</v>
      </c>
      <c r="M20" s="27">
        <v>9</v>
      </c>
      <c r="N20" s="27">
        <v>2012</v>
      </c>
      <c r="O20" s="22">
        <f t="shared" si="0"/>
        <v>6</v>
      </c>
      <c r="P20" s="22">
        <f t="shared" si="1"/>
        <v>0</v>
      </c>
      <c r="Q20" s="22">
        <f t="shared" si="2"/>
        <v>12</v>
      </c>
      <c r="R20" s="7" t="s">
        <v>142</v>
      </c>
      <c r="S20" s="126" t="s">
        <v>39</v>
      </c>
      <c r="T20" s="10">
        <v>1</v>
      </c>
      <c r="U20" s="10" t="s">
        <v>40</v>
      </c>
      <c r="V20" s="10">
        <v>2</v>
      </c>
      <c r="W20" s="7" t="s">
        <v>924</v>
      </c>
      <c r="X20" s="5" t="s">
        <v>2869</v>
      </c>
      <c r="Y20" s="27" t="s">
        <v>1350</v>
      </c>
      <c r="Z20" s="24">
        <v>1100071062</v>
      </c>
      <c r="AA20" s="66" t="s">
        <v>1351</v>
      </c>
      <c r="AB20" s="116" t="s">
        <v>1352</v>
      </c>
      <c r="AC20" s="64" t="s">
        <v>1353</v>
      </c>
      <c r="AD20" s="24" t="s">
        <v>1354</v>
      </c>
      <c r="AE20" s="72" t="s">
        <v>1355</v>
      </c>
      <c r="AF20" s="10" t="s">
        <v>468</v>
      </c>
      <c r="AG20" s="27"/>
      <c r="AH20" s="27"/>
      <c r="AI20" s="7" t="s">
        <v>456</v>
      </c>
      <c r="AJ20" s="27"/>
      <c r="AK20" s="27"/>
      <c r="AL20" s="27"/>
      <c r="AM20" s="27"/>
      <c r="AN20" s="27" t="s">
        <v>1356</v>
      </c>
      <c r="AO20" s="27" t="s">
        <v>1357</v>
      </c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</row>
    <row r="21" spans="1:86" s="19" customFormat="1" ht="18.75" x14ac:dyDescent="0.3">
      <c r="J21" s="54"/>
      <c r="AA21" s="54"/>
      <c r="AB21" s="60"/>
    </row>
    <row r="22" spans="1:86" s="19" customFormat="1" ht="18.75" x14ac:dyDescent="0.3">
      <c r="E22" s="54"/>
      <c r="F22" s="54"/>
      <c r="G22" s="54"/>
      <c r="H22" s="54"/>
      <c r="J22" s="54"/>
      <c r="AA22" s="54"/>
      <c r="AB22" s="60"/>
    </row>
  </sheetData>
  <hyperlinks>
    <hyperlink ref="AG6" r:id="rId1" xr:uid="{E32BEB53-4AFB-4487-BBA0-A91E7F627EA0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7E5F-1B34-49BD-A560-DEE1A299D91C}">
  <dimension ref="A1:BY26"/>
  <sheetViews>
    <sheetView rightToLeft="1" tabSelected="1" zoomScaleNormal="100" workbookViewId="0">
      <selection activeCell="E3" sqref="E3:E15"/>
    </sheetView>
  </sheetViews>
  <sheetFormatPr defaultRowHeight="15" x14ac:dyDescent="0.25"/>
  <cols>
    <col min="1" max="1" width="5.42578125" customWidth="1"/>
    <col min="2" max="2" width="9" bestFit="1" customWidth="1"/>
    <col min="3" max="3" width="10" customWidth="1"/>
    <col min="4" max="4" width="42.140625" customWidth="1"/>
    <col min="5" max="5" width="3.7109375" customWidth="1"/>
    <col min="6" max="6" width="7.7109375" customWidth="1"/>
    <col min="7" max="7" width="4.7109375" customWidth="1"/>
    <col min="8" max="8" width="23.42578125" customWidth="1"/>
    <col min="9" max="9" width="32.5703125" customWidth="1"/>
    <col min="10" max="10" width="22.85546875" style="139" customWidth="1"/>
    <col min="11" max="11" width="24.85546875" bestFit="1" customWidth="1"/>
    <col min="12" max="12" width="6.85546875" customWidth="1"/>
    <col min="13" max="13" width="5.7109375" customWidth="1"/>
    <col min="14" max="14" width="7.5703125" customWidth="1"/>
    <col min="15" max="15" width="6.85546875" customWidth="1"/>
    <col min="16" max="16" width="7.140625" customWidth="1"/>
    <col min="17" max="17" width="6.42578125" customWidth="1"/>
    <col min="18" max="19" width="9.140625" customWidth="1"/>
    <col min="20" max="20" width="5.7109375" customWidth="1"/>
    <col min="21" max="21" width="9.140625" customWidth="1"/>
    <col min="22" max="22" width="6" customWidth="1"/>
    <col min="23" max="23" width="9.140625" customWidth="1"/>
    <col min="24" max="24" width="46.5703125" bestFit="1" customWidth="1"/>
    <col min="25" max="25" width="38.5703125" customWidth="1"/>
    <col min="26" max="26" width="39.7109375" customWidth="1"/>
    <col min="27" max="27" width="31.28515625" customWidth="1"/>
    <col min="28" max="28" width="24.5703125" customWidth="1"/>
    <col min="29" max="29" width="27.140625" customWidth="1"/>
    <col min="30" max="30" width="19.42578125" bestFit="1" customWidth="1"/>
    <col min="31" max="31" width="25.140625" customWidth="1"/>
    <col min="32" max="32" width="22.7109375" customWidth="1"/>
    <col min="33" max="33" width="9.28515625" bestFit="1" customWidth="1"/>
    <col min="41" max="41" width="53.42578125" customWidth="1"/>
    <col min="42" max="42" width="32.140625" customWidth="1"/>
  </cols>
  <sheetData>
    <row r="1" spans="1:77" s="140" customFormat="1" ht="33" customHeight="1" x14ac:dyDescent="0.25">
      <c r="C1" s="141"/>
      <c r="D1" s="311" t="s">
        <v>1358</v>
      </c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142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</row>
    <row r="2" spans="1:77" s="140" customFormat="1" ht="15.75" customHeight="1" x14ac:dyDescent="0.25">
      <c r="A2" s="304" t="s">
        <v>0</v>
      </c>
      <c r="B2" s="304" t="s">
        <v>1</v>
      </c>
      <c r="C2" s="304" t="s">
        <v>2</v>
      </c>
      <c r="D2" s="305" t="s">
        <v>3</v>
      </c>
      <c r="E2" s="143" t="s">
        <v>3004</v>
      </c>
      <c r="F2" s="308" t="s">
        <v>162</v>
      </c>
      <c r="G2" s="144" t="s">
        <v>3003</v>
      </c>
      <c r="H2" s="306" t="s">
        <v>4</v>
      </c>
      <c r="I2" s="310" t="s">
        <v>5</v>
      </c>
      <c r="J2" s="145" t="s">
        <v>6</v>
      </c>
      <c r="K2" s="310" t="s">
        <v>7</v>
      </c>
      <c r="L2" s="310" t="s">
        <v>8</v>
      </c>
      <c r="M2" s="310"/>
      <c r="N2" s="310"/>
      <c r="O2" s="310" t="s">
        <v>9</v>
      </c>
      <c r="P2" s="310"/>
      <c r="Q2" s="310"/>
      <c r="R2" s="307" t="s">
        <v>10</v>
      </c>
      <c r="S2" s="307" t="s">
        <v>11</v>
      </c>
      <c r="T2" s="145"/>
      <c r="U2" s="307" t="s">
        <v>12</v>
      </c>
      <c r="V2" s="145"/>
      <c r="W2" s="307" t="s">
        <v>13</v>
      </c>
      <c r="X2" s="307" t="s">
        <v>14</v>
      </c>
      <c r="Y2" s="307" t="s">
        <v>15</v>
      </c>
      <c r="Z2" s="307" t="s">
        <v>16</v>
      </c>
      <c r="AA2" s="307" t="s">
        <v>17</v>
      </c>
      <c r="AB2" s="307" t="s">
        <v>18</v>
      </c>
      <c r="AC2" s="307" t="s">
        <v>19</v>
      </c>
      <c r="AD2" s="307" t="s">
        <v>1359</v>
      </c>
      <c r="AE2" s="307" t="s">
        <v>20</v>
      </c>
      <c r="AF2" s="307" t="s">
        <v>21</v>
      </c>
      <c r="AG2" s="309" t="s">
        <v>22</v>
      </c>
      <c r="AH2" s="306" t="s">
        <v>23</v>
      </c>
      <c r="AI2" s="306" t="s">
        <v>24</v>
      </c>
      <c r="AJ2" s="306" t="s">
        <v>25</v>
      </c>
      <c r="AK2" s="306" t="s">
        <v>26</v>
      </c>
      <c r="AL2" s="306" t="s">
        <v>27</v>
      </c>
      <c r="AM2" s="306" t="s">
        <v>28</v>
      </c>
      <c r="AN2" s="306" t="s">
        <v>29</v>
      </c>
      <c r="AO2" s="306" t="s">
        <v>1360</v>
      </c>
      <c r="AP2" s="306" t="s">
        <v>30</v>
      </c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</row>
    <row r="3" spans="1:77" s="140" customFormat="1" ht="21" customHeight="1" x14ac:dyDescent="0.25">
      <c r="A3" s="146">
        <v>1</v>
      </c>
      <c r="B3" s="146"/>
      <c r="C3" s="147">
        <v>2025</v>
      </c>
      <c r="D3" s="148" t="s">
        <v>1361</v>
      </c>
      <c r="E3" s="146">
        <v>11</v>
      </c>
      <c r="F3" s="146" t="s">
        <v>1362</v>
      </c>
      <c r="G3" s="146">
        <v>1</v>
      </c>
      <c r="H3" s="146" t="s">
        <v>2653</v>
      </c>
      <c r="I3" s="149" t="s">
        <v>1363</v>
      </c>
      <c r="J3" s="146" t="s">
        <v>1364</v>
      </c>
      <c r="K3" s="146" t="s">
        <v>693</v>
      </c>
      <c r="L3" s="146">
        <v>16</v>
      </c>
      <c r="M3" s="146">
        <v>12</v>
      </c>
      <c r="N3" s="146">
        <v>2010</v>
      </c>
      <c r="O3" s="146">
        <f t="shared" ref="O3:O15" si="0">31-L3</f>
        <v>15</v>
      </c>
      <c r="P3" s="146">
        <f>9-M3+12</f>
        <v>9</v>
      </c>
      <c r="Q3" s="146">
        <f>2024-N3-1</f>
        <v>13</v>
      </c>
      <c r="R3" s="146" t="s">
        <v>38</v>
      </c>
      <c r="S3" s="146" t="s">
        <v>39</v>
      </c>
      <c r="T3" s="146">
        <v>1</v>
      </c>
      <c r="U3" s="146" t="s">
        <v>59</v>
      </c>
      <c r="V3" s="146">
        <v>1</v>
      </c>
      <c r="W3" s="146" t="s">
        <v>924</v>
      </c>
      <c r="X3" s="148" t="s">
        <v>2803</v>
      </c>
      <c r="Y3" s="148" t="s">
        <v>1365</v>
      </c>
      <c r="Z3" s="146" t="s">
        <v>1366</v>
      </c>
      <c r="AA3" s="148"/>
      <c r="AB3" s="146" t="s">
        <v>1367</v>
      </c>
      <c r="AC3" s="148" t="s">
        <v>1368</v>
      </c>
      <c r="AD3" s="148"/>
      <c r="AE3" s="150" t="s">
        <v>2988</v>
      </c>
      <c r="AF3" s="150" t="s">
        <v>1369</v>
      </c>
      <c r="AG3" s="146" t="s">
        <v>468</v>
      </c>
      <c r="AH3" s="151" t="s">
        <v>1370</v>
      </c>
      <c r="AI3" s="149"/>
      <c r="AJ3" s="146" t="s">
        <v>1371</v>
      </c>
      <c r="AK3" s="146"/>
      <c r="AL3" s="146"/>
      <c r="AM3" s="146"/>
      <c r="AN3" s="146"/>
      <c r="AO3" s="148" t="s">
        <v>1372</v>
      </c>
      <c r="AP3" s="148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</row>
    <row r="4" spans="1:77" s="140" customFormat="1" ht="21" customHeight="1" x14ac:dyDescent="0.25">
      <c r="A4" s="146">
        <v>2</v>
      </c>
      <c r="B4" s="146"/>
      <c r="C4" s="147">
        <v>2025</v>
      </c>
      <c r="D4" s="148" t="s">
        <v>1373</v>
      </c>
      <c r="E4" s="146">
        <v>11</v>
      </c>
      <c r="F4" s="146" t="s">
        <v>1362</v>
      </c>
      <c r="G4" s="146">
        <v>1</v>
      </c>
      <c r="H4" s="146" t="s">
        <v>1374</v>
      </c>
      <c r="I4" s="149" t="s">
        <v>1375</v>
      </c>
      <c r="J4" s="150" t="s">
        <v>1376</v>
      </c>
      <c r="K4" s="146" t="s">
        <v>1377</v>
      </c>
      <c r="L4" s="146">
        <v>13</v>
      </c>
      <c r="M4" s="146">
        <v>6</v>
      </c>
      <c r="N4" s="146">
        <v>2011</v>
      </c>
      <c r="O4" s="146">
        <f t="shared" si="0"/>
        <v>18</v>
      </c>
      <c r="P4" s="146">
        <f t="shared" ref="P4:P15" si="1">9-M4</f>
        <v>3</v>
      </c>
      <c r="Q4" s="146">
        <f t="shared" ref="Q4:Q15" si="2">2024-N4</f>
        <v>13</v>
      </c>
      <c r="R4" s="146" t="s">
        <v>38</v>
      </c>
      <c r="S4" s="146" t="s">
        <v>39</v>
      </c>
      <c r="T4" s="146">
        <v>1</v>
      </c>
      <c r="U4" s="146" t="s">
        <v>59</v>
      </c>
      <c r="V4" s="146">
        <v>1</v>
      </c>
      <c r="W4" s="146" t="s">
        <v>924</v>
      </c>
      <c r="X4" s="148" t="s">
        <v>2844</v>
      </c>
      <c r="Y4" s="148" t="s">
        <v>988</v>
      </c>
      <c r="Z4" s="146">
        <v>1146543969</v>
      </c>
      <c r="AA4" s="148"/>
      <c r="AB4" s="150" t="s">
        <v>990</v>
      </c>
      <c r="AC4" s="148" t="s">
        <v>991</v>
      </c>
      <c r="AD4" s="148"/>
      <c r="AE4" s="150" t="s">
        <v>992</v>
      </c>
      <c r="AF4" s="150" t="s">
        <v>1378</v>
      </c>
      <c r="AG4" s="146" t="s">
        <v>454</v>
      </c>
      <c r="AH4" s="151"/>
      <c r="AI4" s="149"/>
      <c r="AJ4" s="146" t="s">
        <v>1371</v>
      </c>
      <c r="AK4" s="146"/>
      <c r="AL4" s="146"/>
      <c r="AM4" s="146"/>
      <c r="AN4" s="146"/>
      <c r="AO4" s="148" t="s">
        <v>1379</v>
      </c>
      <c r="AP4" s="148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</row>
    <row r="5" spans="1:77" s="140" customFormat="1" ht="21" customHeight="1" x14ac:dyDescent="0.25">
      <c r="A5" s="146">
        <v>3</v>
      </c>
      <c r="B5" s="146"/>
      <c r="C5" s="147">
        <v>2025</v>
      </c>
      <c r="D5" s="148" t="s">
        <v>1380</v>
      </c>
      <c r="E5" s="146">
        <v>11</v>
      </c>
      <c r="F5" s="146" t="s">
        <v>1362</v>
      </c>
      <c r="G5" s="146">
        <v>1</v>
      </c>
      <c r="H5" s="146" t="s">
        <v>1381</v>
      </c>
      <c r="I5" s="152" t="s">
        <v>1382</v>
      </c>
      <c r="J5" s="312">
        <v>31010290100902</v>
      </c>
      <c r="K5" s="146" t="s">
        <v>2762</v>
      </c>
      <c r="L5" s="146">
        <v>29</v>
      </c>
      <c r="M5" s="146">
        <v>10</v>
      </c>
      <c r="N5" s="146">
        <v>2010</v>
      </c>
      <c r="O5" s="146">
        <f t="shared" si="0"/>
        <v>2</v>
      </c>
      <c r="P5" s="146">
        <f>9-M5+12</f>
        <v>11</v>
      </c>
      <c r="Q5" s="146">
        <f>2024-N5-1</f>
        <v>13</v>
      </c>
      <c r="R5" s="146" t="s">
        <v>38</v>
      </c>
      <c r="S5" s="146" t="s">
        <v>39</v>
      </c>
      <c r="T5" s="146">
        <v>1</v>
      </c>
      <c r="U5" s="146" t="s">
        <v>40</v>
      </c>
      <c r="V5" s="146">
        <v>2</v>
      </c>
      <c r="W5" s="146" t="s">
        <v>924</v>
      </c>
      <c r="X5" s="148" t="s">
        <v>2802</v>
      </c>
      <c r="Y5" s="148" t="s">
        <v>1383</v>
      </c>
      <c r="Z5" s="146" t="s">
        <v>1384</v>
      </c>
      <c r="AA5" s="148" t="s">
        <v>2761</v>
      </c>
      <c r="AB5" s="251">
        <v>28106010106654</v>
      </c>
      <c r="AC5" s="148" t="s">
        <v>1385</v>
      </c>
      <c r="AD5" s="148"/>
      <c r="AE5" s="150" t="s">
        <v>2989</v>
      </c>
      <c r="AF5" s="150" t="s">
        <v>2763</v>
      </c>
      <c r="AG5" s="146" t="s">
        <v>468</v>
      </c>
      <c r="AH5" s="151" t="s">
        <v>1386</v>
      </c>
      <c r="AI5" s="151" t="s">
        <v>1387</v>
      </c>
      <c r="AJ5" s="146" t="s">
        <v>1371</v>
      </c>
      <c r="AK5" s="146"/>
      <c r="AL5" s="146"/>
      <c r="AM5" s="146"/>
      <c r="AN5" s="146"/>
      <c r="AO5" s="148" t="s">
        <v>1388</v>
      </c>
      <c r="AP5" s="148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</row>
    <row r="6" spans="1:77" s="140" customFormat="1" ht="21" customHeight="1" x14ac:dyDescent="0.25">
      <c r="A6" s="146">
        <v>4</v>
      </c>
      <c r="B6" s="146"/>
      <c r="C6" s="147">
        <v>2025</v>
      </c>
      <c r="D6" s="148" t="s">
        <v>1389</v>
      </c>
      <c r="E6" s="146">
        <v>11</v>
      </c>
      <c r="F6" s="146" t="s">
        <v>1362</v>
      </c>
      <c r="G6" s="146">
        <v>1</v>
      </c>
      <c r="H6" s="153" t="s">
        <v>2654</v>
      </c>
      <c r="I6" s="149" t="s">
        <v>1390</v>
      </c>
      <c r="J6" s="146" t="s">
        <v>1391</v>
      </c>
      <c r="K6" s="146" t="s">
        <v>1392</v>
      </c>
      <c r="L6" s="146">
        <v>20</v>
      </c>
      <c r="M6" s="146">
        <v>9</v>
      </c>
      <c r="N6" s="146">
        <v>2010</v>
      </c>
      <c r="O6" s="146">
        <f t="shared" si="0"/>
        <v>11</v>
      </c>
      <c r="P6" s="146">
        <f t="shared" si="1"/>
        <v>0</v>
      </c>
      <c r="Q6" s="146">
        <f t="shared" si="2"/>
        <v>14</v>
      </c>
      <c r="R6" s="146" t="s">
        <v>38</v>
      </c>
      <c r="S6" s="146" t="s">
        <v>39</v>
      </c>
      <c r="T6" s="146">
        <v>1</v>
      </c>
      <c r="U6" s="146" t="s">
        <v>40</v>
      </c>
      <c r="V6" s="146">
        <v>2</v>
      </c>
      <c r="W6" s="146" t="s">
        <v>924</v>
      </c>
      <c r="X6" s="148" t="s">
        <v>2823</v>
      </c>
      <c r="Y6" s="148" t="s">
        <v>1393</v>
      </c>
      <c r="Z6" s="146">
        <v>1012104688</v>
      </c>
      <c r="AA6" s="148" t="s">
        <v>2821</v>
      </c>
      <c r="AB6" s="146" t="s">
        <v>1394</v>
      </c>
      <c r="AC6" s="148" t="s">
        <v>1395</v>
      </c>
      <c r="AD6" s="148" t="s">
        <v>2822</v>
      </c>
      <c r="AE6" s="150" t="s">
        <v>2468</v>
      </c>
      <c r="AF6" s="150" t="s">
        <v>1396</v>
      </c>
      <c r="AG6" s="146" t="s">
        <v>454</v>
      </c>
      <c r="AH6" s="149"/>
      <c r="AI6" s="149"/>
      <c r="AJ6" s="146" t="s">
        <v>1371</v>
      </c>
      <c r="AK6" s="146"/>
      <c r="AL6" s="146"/>
      <c r="AM6" s="146"/>
      <c r="AN6" s="146"/>
      <c r="AO6" s="148" t="s">
        <v>1397</v>
      </c>
      <c r="AP6" s="148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</row>
    <row r="7" spans="1:77" s="140" customFormat="1" ht="21" customHeight="1" x14ac:dyDescent="0.25">
      <c r="A7" s="146">
        <v>5</v>
      </c>
      <c r="B7" s="146"/>
      <c r="C7" s="147">
        <v>2025</v>
      </c>
      <c r="D7" s="148" t="s">
        <v>1398</v>
      </c>
      <c r="E7" s="146">
        <v>11</v>
      </c>
      <c r="F7" s="146" t="s">
        <v>1362</v>
      </c>
      <c r="G7" s="146">
        <v>1</v>
      </c>
      <c r="H7" s="153" t="s">
        <v>1399</v>
      </c>
      <c r="I7" s="149" t="s">
        <v>1400</v>
      </c>
      <c r="J7" s="150" t="s">
        <v>1401</v>
      </c>
      <c r="K7" s="146" t="s">
        <v>764</v>
      </c>
      <c r="L7" s="146">
        <v>8</v>
      </c>
      <c r="M7" s="146">
        <v>9</v>
      </c>
      <c r="N7" s="146">
        <v>2010</v>
      </c>
      <c r="O7" s="146">
        <f t="shared" si="0"/>
        <v>23</v>
      </c>
      <c r="P7" s="146">
        <f t="shared" si="1"/>
        <v>0</v>
      </c>
      <c r="Q7" s="146">
        <f t="shared" si="2"/>
        <v>14</v>
      </c>
      <c r="R7" s="146" t="s">
        <v>38</v>
      </c>
      <c r="S7" s="147" t="s">
        <v>39</v>
      </c>
      <c r="T7" s="146">
        <v>1</v>
      </c>
      <c r="U7" s="146" t="s">
        <v>40</v>
      </c>
      <c r="V7" s="146">
        <v>2</v>
      </c>
      <c r="W7" s="146" t="s">
        <v>924</v>
      </c>
      <c r="X7" s="148" t="s">
        <v>2801</v>
      </c>
      <c r="Y7" s="148" t="s">
        <v>1402</v>
      </c>
      <c r="Z7" s="146">
        <v>1008616029</v>
      </c>
      <c r="AA7" s="148" t="s">
        <v>1403</v>
      </c>
      <c r="AB7" s="150" t="s">
        <v>239</v>
      </c>
      <c r="AC7" s="148" t="s">
        <v>1404</v>
      </c>
      <c r="AD7" s="148" t="s">
        <v>1405</v>
      </c>
      <c r="AE7" s="150" t="s">
        <v>1406</v>
      </c>
      <c r="AF7" s="150" t="s">
        <v>241</v>
      </c>
      <c r="AG7" s="146" t="s">
        <v>454</v>
      </c>
      <c r="AH7" s="149"/>
      <c r="AI7" s="149"/>
      <c r="AJ7" s="146" t="s">
        <v>1371</v>
      </c>
      <c r="AK7" s="146"/>
      <c r="AL7" s="146"/>
      <c r="AM7" s="146"/>
      <c r="AN7" s="146"/>
      <c r="AO7" s="148" t="s">
        <v>1407</v>
      </c>
      <c r="AP7" s="148" t="s">
        <v>1408</v>
      </c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</row>
    <row r="8" spans="1:77" s="140" customFormat="1" ht="21" customHeight="1" x14ac:dyDescent="0.25">
      <c r="A8" s="146">
        <v>6</v>
      </c>
      <c r="B8" s="146"/>
      <c r="C8" s="147">
        <v>2025</v>
      </c>
      <c r="D8" s="148" t="s">
        <v>1409</v>
      </c>
      <c r="E8" s="146">
        <v>11</v>
      </c>
      <c r="F8" s="146" t="s">
        <v>1362</v>
      </c>
      <c r="G8" s="146">
        <v>1</v>
      </c>
      <c r="H8" s="146" t="s">
        <v>1410</v>
      </c>
      <c r="I8" s="149" t="s">
        <v>1411</v>
      </c>
      <c r="J8" s="150" t="s">
        <v>1412</v>
      </c>
      <c r="K8" s="146" t="s">
        <v>1413</v>
      </c>
      <c r="L8" s="146">
        <v>12</v>
      </c>
      <c r="M8" s="146">
        <v>7</v>
      </c>
      <c r="N8" s="146">
        <v>2011</v>
      </c>
      <c r="O8" s="146">
        <f t="shared" si="0"/>
        <v>19</v>
      </c>
      <c r="P8" s="146">
        <f t="shared" si="1"/>
        <v>2</v>
      </c>
      <c r="Q8" s="146">
        <f t="shared" si="2"/>
        <v>13</v>
      </c>
      <c r="R8" s="146" t="s">
        <v>38</v>
      </c>
      <c r="S8" s="147" t="s">
        <v>39</v>
      </c>
      <c r="T8" s="146">
        <v>1</v>
      </c>
      <c r="U8" s="146" t="s">
        <v>40</v>
      </c>
      <c r="V8" s="146">
        <v>2</v>
      </c>
      <c r="W8" s="146" t="s">
        <v>924</v>
      </c>
      <c r="X8" s="148" t="s">
        <v>1414</v>
      </c>
      <c r="Y8" s="148" t="s">
        <v>1415</v>
      </c>
      <c r="Z8" s="146">
        <v>1200118052</v>
      </c>
      <c r="AA8" s="148" t="s">
        <v>1416</v>
      </c>
      <c r="AB8" s="150" t="s">
        <v>1417</v>
      </c>
      <c r="AC8" s="148" t="s">
        <v>1418</v>
      </c>
      <c r="AD8" s="148" t="s">
        <v>1416</v>
      </c>
      <c r="AE8" s="150" t="s">
        <v>2108</v>
      </c>
      <c r="AF8" s="150" t="s">
        <v>1419</v>
      </c>
      <c r="AG8" s="146" t="s">
        <v>454</v>
      </c>
      <c r="AH8" s="149"/>
      <c r="AI8" s="149"/>
      <c r="AJ8" s="146" t="s">
        <v>1371</v>
      </c>
      <c r="AK8" s="146"/>
      <c r="AL8" s="146"/>
      <c r="AM8" s="146"/>
      <c r="AN8" s="146"/>
      <c r="AO8" s="148" t="s">
        <v>930</v>
      </c>
      <c r="AP8" s="148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</row>
    <row r="9" spans="1:77" s="140" customFormat="1" ht="21" customHeight="1" x14ac:dyDescent="0.25">
      <c r="A9" s="146">
        <v>7</v>
      </c>
      <c r="B9" s="146"/>
      <c r="C9" s="147">
        <v>2025</v>
      </c>
      <c r="D9" s="148" t="s">
        <v>1420</v>
      </c>
      <c r="E9" s="146">
        <v>11</v>
      </c>
      <c r="F9" s="146" t="s">
        <v>1362</v>
      </c>
      <c r="G9" s="146">
        <v>1</v>
      </c>
      <c r="H9" s="146" t="s">
        <v>1421</v>
      </c>
      <c r="I9" s="149" t="s">
        <v>1422</v>
      </c>
      <c r="J9" s="150" t="s">
        <v>1423</v>
      </c>
      <c r="K9" s="146" t="s">
        <v>574</v>
      </c>
      <c r="L9" s="146">
        <v>4</v>
      </c>
      <c r="M9" s="146">
        <v>4</v>
      </c>
      <c r="N9" s="146">
        <v>2011</v>
      </c>
      <c r="O9" s="146">
        <f t="shared" si="0"/>
        <v>27</v>
      </c>
      <c r="P9" s="146">
        <f t="shared" si="1"/>
        <v>5</v>
      </c>
      <c r="Q9" s="146">
        <f t="shared" si="2"/>
        <v>13</v>
      </c>
      <c r="R9" s="146" t="s">
        <v>38</v>
      </c>
      <c r="S9" s="147" t="s">
        <v>39</v>
      </c>
      <c r="T9" s="146">
        <v>1</v>
      </c>
      <c r="U9" s="146" t="s">
        <v>40</v>
      </c>
      <c r="V9" s="146">
        <v>2</v>
      </c>
      <c r="W9" s="146" t="s">
        <v>924</v>
      </c>
      <c r="X9" s="148" t="s">
        <v>1424</v>
      </c>
      <c r="Y9" s="148" t="s">
        <v>1425</v>
      </c>
      <c r="Z9" s="146">
        <v>1221001755</v>
      </c>
      <c r="AA9" s="148" t="s">
        <v>1426</v>
      </c>
      <c r="AB9" s="150" t="s">
        <v>1124</v>
      </c>
      <c r="AC9" s="148" t="s">
        <v>1427</v>
      </c>
      <c r="AD9" s="148" t="s">
        <v>1428</v>
      </c>
      <c r="AE9" s="150" t="s">
        <v>1126</v>
      </c>
      <c r="AF9" s="150" t="s">
        <v>1429</v>
      </c>
      <c r="AG9" s="146" t="s">
        <v>468</v>
      </c>
      <c r="AH9" s="149"/>
      <c r="AI9" s="151" t="s">
        <v>1430</v>
      </c>
      <c r="AJ9" s="146" t="s">
        <v>456</v>
      </c>
      <c r="AK9" s="146"/>
      <c r="AL9" s="146"/>
      <c r="AM9" s="146"/>
      <c r="AN9" s="146"/>
      <c r="AO9" s="148" t="s">
        <v>930</v>
      </c>
      <c r="AP9" s="148" t="s">
        <v>1431</v>
      </c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</row>
    <row r="10" spans="1:77" s="140" customFormat="1" ht="21" customHeight="1" x14ac:dyDescent="0.25">
      <c r="A10" s="146">
        <v>8</v>
      </c>
      <c r="B10" s="146"/>
      <c r="C10" s="147">
        <v>2025</v>
      </c>
      <c r="D10" s="148" t="s">
        <v>1432</v>
      </c>
      <c r="E10" s="146">
        <v>11</v>
      </c>
      <c r="F10" s="146" t="s">
        <v>1362</v>
      </c>
      <c r="G10" s="146">
        <v>1</v>
      </c>
      <c r="H10" s="146" t="s">
        <v>1433</v>
      </c>
      <c r="I10" s="149" t="s">
        <v>1434</v>
      </c>
      <c r="J10" s="150" t="s">
        <v>1435</v>
      </c>
      <c r="K10" s="146" t="s">
        <v>1291</v>
      </c>
      <c r="L10" s="146">
        <v>6</v>
      </c>
      <c r="M10" s="146">
        <v>3</v>
      </c>
      <c r="N10" s="146">
        <v>2011</v>
      </c>
      <c r="O10" s="146">
        <f t="shared" si="0"/>
        <v>25</v>
      </c>
      <c r="P10" s="146">
        <f t="shared" si="1"/>
        <v>6</v>
      </c>
      <c r="Q10" s="146">
        <f t="shared" si="2"/>
        <v>13</v>
      </c>
      <c r="R10" s="146" t="s">
        <v>38</v>
      </c>
      <c r="S10" s="147" t="s">
        <v>39</v>
      </c>
      <c r="T10" s="146">
        <v>1</v>
      </c>
      <c r="U10" s="146" t="s">
        <v>40</v>
      </c>
      <c r="V10" s="146">
        <v>2</v>
      </c>
      <c r="W10" s="146" t="s">
        <v>924</v>
      </c>
      <c r="X10" s="148" t="s">
        <v>2867</v>
      </c>
      <c r="Y10" s="148" t="s">
        <v>694</v>
      </c>
      <c r="Z10" s="146">
        <v>1001983130</v>
      </c>
      <c r="AA10" s="154" t="s">
        <v>628</v>
      </c>
      <c r="AB10" s="150" t="s">
        <v>695</v>
      </c>
      <c r="AC10" s="148" t="s">
        <v>1436</v>
      </c>
      <c r="AD10" s="154" t="s">
        <v>1437</v>
      </c>
      <c r="AE10" s="150" t="s">
        <v>2990</v>
      </c>
      <c r="AF10" s="150" t="s">
        <v>699</v>
      </c>
      <c r="AG10" s="146" t="s">
        <v>454</v>
      </c>
      <c r="AH10" s="149"/>
      <c r="AI10" s="149"/>
      <c r="AJ10" s="146" t="s">
        <v>456</v>
      </c>
      <c r="AK10" s="146"/>
      <c r="AL10" s="146"/>
      <c r="AM10" s="146"/>
      <c r="AN10" s="146"/>
      <c r="AO10" s="148" t="s">
        <v>1438</v>
      </c>
      <c r="AP10" s="148" t="s">
        <v>1439</v>
      </c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29"/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</row>
    <row r="11" spans="1:77" s="140" customFormat="1" ht="21" customHeight="1" x14ac:dyDescent="0.25">
      <c r="A11" s="146">
        <v>9</v>
      </c>
      <c r="B11" s="146"/>
      <c r="C11" s="147">
        <v>2025</v>
      </c>
      <c r="D11" s="148" t="s">
        <v>1440</v>
      </c>
      <c r="E11" s="146">
        <v>11</v>
      </c>
      <c r="F11" s="146" t="s">
        <v>1362</v>
      </c>
      <c r="G11" s="146">
        <v>1</v>
      </c>
      <c r="H11" s="146" t="s">
        <v>1441</v>
      </c>
      <c r="I11" s="149" t="s">
        <v>1442</v>
      </c>
      <c r="J11" s="150" t="s">
        <v>1443</v>
      </c>
      <c r="K11" s="146" t="s">
        <v>1248</v>
      </c>
      <c r="L11" s="146">
        <v>5</v>
      </c>
      <c r="M11" s="146">
        <v>1</v>
      </c>
      <c r="N11" s="146">
        <v>2012</v>
      </c>
      <c r="O11" s="146">
        <f t="shared" si="0"/>
        <v>26</v>
      </c>
      <c r="P11" s="146">
        <f t="shared" si="1"/>
        <v>8</v>
      </c>
      <c r="Q11" s="146">
        <f t="shared" si="2"/>
        <v>12</v>
      </c>
      <c r="R11" s="146" t="s">
        <v>38</v>
      </c>
      <c r="S11" s="147" t="s">
        <v>39</v>
      </c>
      <c r="T11" s="146">
        <v>1</v>
      </c>
      <c r="U11" s="146" t="s">
        <v>40</v>
      </c>
      <c r="V11" s="146">
        <v>2</v>
      </c>
      <c r="W11" s="146" t="s">
        <v>924</v>
      </c>
      <c r="X11" s="148" t="s">
        <v>2800</v>
      </c>
      <c r="Y11" s="148" t="s">
        <v>1444</v>
      </c>
      <c r="Z11" s="146" t="s">
        <v>936</v>
      </c>
      <c r="AA11" s="148" t="s">
        <v>936</v>
      </c>
      <c r="AB11" s="150" t="s">
        <v>1020</v>
      </c>
      <c r="AC11" s="148" t="s">
        <v>1445</v>
      </c>
      <c r="AD11" s="148"/>
      <c r="AE11" s="150" t="s">
        <v>1998</v>
      </c>
      <c r="AF11" s="150" t="s">
        <v>1446</v>
      </c>
      <c r="AG11" s="146" t="s">
        <v>468</v>
      </c>
      <c r="AH11" s="149"/>
      <c r="AI11" s="151" t="s">
        <v>1022</v>
      </c>
      <c r="AJ11" s="146" t="s">
        <v>1023</v>
      </c>
      <c r="AK11" s="146"/>
      <c r="AL11" s="146"/>
      <c r="AM11" s="146"/>
      <c r="AN11" s="146"/>
      <c r="AO11" s="154" t="s">
        <v>1447</v>
      </c>
      <c r="AP11" s="148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</row>
    <row r="12" spans="1:77" s="140" customFormat="1" ht="21" customHeight="1" x14ac:dyDescent="0.25">
      <c r="A12" s="146">
        <v>10</v>
      </c>
      <c r="B12" s="146"/>
      <c r="C12" s="147">
        <v>2025</v>
      </c>
      <c r="D12" s="148" t="s">
        <v>1448</v>
      </c>
      <c r="E12" s="146">
        <v>11</v>
      </c>
      <c r="F12" s="146" t="s">
        <v>1362</v>
      </c>
      <c r="G12" s="146">
        <v>1</v>
      </c>
      <c r="H12" s="146"/>
      <c r="I12" s="149" t="s">
        <v>1449</v>
      </c>
      <c r="J12" s="150" t="s">
        <v>1450</v>
      </c>
      <c r="K12" s="146" t="s">
        <v>574</v>
      </c>
      <c r="L12" s="146">
        <v>2</v>
      </c>
      <c r="M12" s="146">
        <v>4</v>
      </c>
      <c r="N12" s="146">
        <v>2011</v>
      </c>
      <c r="O12" s="146">
        <f t="shared" si="0"/>
        <v>29</v>
      </c>
      <c r="P12" s="146">
        <f t="shared" si="1"/>
        <v>5</v>
      </c>
      <c r="Q12" s="146">
        <f t="shared" si="2"/>
        <v>13</v>
      </c>
      <c r="R12" s="146" t="s">
        <v>38</v>
      </c>
      <c r="S12" s="147" t="s">
        <v>39</v>
      </c>
      <c r="T12" s="146">
        <v>1</v>
      </c>
      <c r="U12" s="146" t="s">
        <v>40</v>
      </c>
      <c r="V12" s="146">
        <v>2</v>
      </c>
      <c r="W12" s="146" t="s">
        <v>924</v>
      </c>
      <c r="X12" s="148" t="s">
        <v>2798</v>
      </c>
      <c r="Y12" s="148" t="s">
        <v>1451</v>
      </c>
      <c r="Z12" s="146">
        <v>1062756065</v>
      </c>
      <c r="AA12" s="154" t="s">
        <v>1452</v>
      </c>
      <c r="AB12" s="150" t="s">
        <v>1453</v>
      </c>
      <c r="AC12" s="148" t="s">
        <v>1454</v>
      </c>
      <c r="AD12" s="148" t="s">
        <v>1455</v>
      </c>
      <c r="AE12" s="150" t="s">
        <v>2991</v>
      </c>
      <c r="AF12" s="150" t="s">
        <v>1456</v>
      </c>
      <c r="AG12" s="146" t="s">
        <v>468</v>
      </c>
      <c r="AH12" s="151" t="s">
        <v>1457</v>
      </c>
      <c r="AI12" s="151" t="s">
        <v>1458</v>
      </c>
      <c r="AJ12" s="146" t="s">
        <v>456</v>
      </c>
      <c r="AK12" s="146"/>
      <c r="AL12" s="146"/>
      <c r="AM12" s="146"/>
      <c r="AN12" s="146"/>
      <c r="AO12" s="148"/>
      <c r="AP12" s="148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</row>
    <row r="13" spans="1:77" s="140" customFormat="1" ht="21" customHeight="1" x14ac:dyDescent="0.25">
      <c r="A13" s="146">
        <v>11</v>
      </c>
      <c r="B13" s="146"/>
      <c r="C13" s="147">
        <v>2025</v>
      </c>
      <c r="D13" s="148" t="s">
        <v>1459</v>
      </c>
      <c r="E13" s="146">
        <v>11</v>
      </c>
      <c r="F13" s="146" t="s">
        <v>1362</v>
      </c>
      <c r="G13" s="146">
        <v>1</v>
      </c>
      <c r="H13" s="146" t="s">
        <v>1460</v>
      </c>
      <c r="I13" s="149" t="s">
        <v>1461</v>
      </c>
      <c r="J13" s="150" t="s">
        <v>1462</v>
      </c>
      <c r="K13" s="146" t="s">
        <v>976</v>
      </c>
      <c r="L13" s="146">
        <v>20</v>
      </c>
      <c r="M13" s="146">
        <v>10</v>
      </c>
      <c r="N13" s="146">
        <v>2010</v>
      </c>
      <c r="O13" s="146">
        <f t="shared" si="0"/>
        <v>11</v>
      </c>
      <c r="P13" s="146">
        <f>9-M13+12</f>
        <v>11</v>
      </c>
      <c r="Q13" s="146">
        <f>2024-N13-1</f>
        <v>13</v>
      </c>
      <c r="R13" s="146" t="s">
        <v>38</v>
      </c>
      <c r="S13" s="147" t="s">
        <v>39</v>
      </c>
      <c r="T13" s="146">
        <v>1</v>
      </c>
      <c r="U13" s="146" t="s">
        <v>40</v>
      </c>
      <c r="V13" s="146">
        <v>2</v>
      </c>
      <c r="W13" s="146" t="s">
        <v>924</v>
      </c>
      <c r="X13" s="148" t="s">
        <v>2862</v>
      </c>
      <c r="Y13" s="148" t="s">
        <v>1204</v>
      </c>
      <c r="Z13" s="140">
        <v>1094924357</v>
      </c>
      <c r="AA13" s="148"/>
      <c r="AB13" s="150" t="s">
        <v>1206</v>
      </c>
      <c r="AC13" s="148" t="s">
        <v>1463</v>
      </c>
      <c r="AD13" s="148"/>
      <c r="AE13" s="150" t="s">
        <v>1205</v>
      </c>
      <c r="AF13" s="150" t="s">
        <v>1208</v>
      </c>
      <c r="AG13" s="146" t="s">
        <v>454</v>
      </c>
      <c r="AH13" s="151" t="s">
        <v>1464</v>
      </c>
      <c r="AI13" s="149"/>
      <c r="AJ13" s="146" t="s">
        <v>456</v>
      </c>
      <c r="AK13" s="146"/>
      <c r="AL13" s="146"/>
      <c r="AM13" s="146"/>
      <c r="AN13" s="146"/>
      <c r="AO13" s="148" t="s">
        <v>1356</v>
      </c>
      <c r="AP13" s="148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</row>
    <row r="14" spans="1:77" s="140" customFormat="1" ht="21" customHeight="1" x14ac:dyDescent="0.25">
      <c r="A14" s="146">
        <v>12</v>
      </c>
      <c r="B14" s="146"/>
      <c r="C14" s="147">
        <v>2025</v>
      </c>
      <c r="D14" s="148" t="s">
        <v>1465</v>
      </c>
      <c r="E14" s="146">
        <v>11</v>
      </c>
      <c r="F14" s="146" t="s">
        <v>1362</v>
      </c>
      <c r="G14" s="146">
        <v>1</v>
      </c>
      <c r="H14" s="146"/>
      <c r="I14" s="149" t="s">
        <v>1466</v>
      </c>
      <c r="J14" s="150" t="s">
        <v>1467</v>
      </c>
      <c r="K14" s="146" t="s">
        <v>1468</v>
      </c>
      <c r="L14" s="146">
        <v>20</v>
      </c>
      <c r="M14" s="146">
        <v>4</v>
      </c>
      <c r="N14" s="146">
        <v>2011</v>
      </c>
      <c r="O14" s="146">
        <f t="shared" si="0"/>
        <v>11</v>
      </c>
      <c r="P14" s="146">
        <f t="shared" si="1"/>
        <v>5</v>
      </c>
      <c r="Q14" s="146">
        <f t="shared" si="2"/>
        <v>13</v>
      </c>
      <c r="R14" s="146" t="s">
        <v>38</v>
      </c>
      <c r="S14" s="147" t="s">
        <v>39</v>
      </c>
      <c r="T14" s="146">
        <v>1</v>
      </c>
      <c r="U14" s="146" t="s">
        <v>59</v>
      </c>
      <c r="V14" s="146">
        <v>1</v>
      </c>
      <c r="W14" s="146" t="s">
        <v>924</v>
      </c>
      <c r="X14" s="148" t="s">
        <v>2799</v>
      </c>
      <c r="Y14" s="148" t="s">
        <v>1469</v>
      </c>
      <c r="Z14" s="146">
        <v>1122955559</v>
      </c>
      <c r="AA14" s="148" t="s">
        <v>674</v>
      </c>
      <c r="AB14" s="150" t="s">
        <v>1470</v>
      </c>
      <c r="AC14" s="148" t="s">
        <v>1471</v>
      </c>
      <c r="AD14" s="148" t="s">
        <v>1472</v>
      </c>
      <c r="AE14" s="150" t="s">
        <v>2992</v>
      </c>
      <c r="AF14" s="150" t="s">
        <v>1473</v>
      </c>
      <c r="AG14" s="146" t="s">
        <v>468</v>
      </c>
      <c r="AH14" s="149"/>
      <c r="AI14" s="149"/>
      <c r="AJ14" s="146" t="s">
        <v>456</v>
      </c>
      <c r="AK14" s="146"/>
      <c r="AL14" s="146"/>
      <c r="AM14" s="146"/>
      <c r="AN14" s="146"/>
      <c r="AO14" s="148" t="s">
        <v>930</v>
      </c>
      <c r="AP14" s="148" t="s">
        <v>1187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</row>
    <row r="15" spans="1:77" s="140" customFormat="1" ht="21" customHeight="1" x14ac:dyDescent="0.25">
      <c r="A15" s="146">
        <v>13</v>
      </c>
      <c r="B15" s="146"/>
      <c r="C15" s="147">
        <v>2025</v>
      </c>
      <c r="D15" s="148" t="s">
        <v>1474</v>
      </c>
      <c r="E15" s="146">
        <v>11</v>
      </c>
      <c r="F15" s="146" t="s">
        <v>1362</v>
      </c>
      <c r="G15" s="146">
        <v>1</v>
      </c>
      <c r="H15" s="146" t="s">
        <v>1475</v>
      </c>
      <c r="I15" s="152" t="s">
        <v>1476</v>
      </c>
      <c r="J15" s="150" t="s">
        <v>1477</v>
      </c>
      <c r="K15" s="146" t="s">
        <v>574</v>
      </c>
      <c r="L15" s="146">
        <v>24</v>
      </c>
      <c r="M15" s="146">
        <v>3</v>
      </c>
      <c r="N15" s="146">
        <v>2011</v>
      </c>
      <c r="O15" s="146">
        <f t="shared" si="0"/>
        <v>7</v>
      </c>
      <c r="P15" s="146">
        <f t="shared" si="1"/>
        <v>6</v>
      </c>
      <c r="Q15" s="146">
        <f t="shared" si="2"/>
        <v>13</v>
      </c>
      <c r="R15" s="146" t="s">
        <v>38</v>
      </c>
      <c r="S15" s="147" t="s">
        <v>39</v>
      </c>
      <c r="T15" s="146">
        <v>1</v>
      </c>
      <c r="U15" s="146" t="s">
        <v>59</v>
      </c>
      <c r="V15" s="146">
        <v>1</v>
      </c>
      <c r="W15" s="146" t="s">
        <v>924</v>
      </c>
      <c r="X15" s="5" t="s">
        <v>2865</v>
      </c>
      <c r="Y15" s="148" t="s">
        <v>1478</v>
      </c>
      <c r="Z15" s="146">
        <v>1068044604</v>
      </c>
      <c r="AA15" s="148" t="s">
        <v>1479</v>
      </c>
      <c r="AB15" s="150" t="s">
        <v>1480</v>
      </c>
      <c r="AC15" s="148" t="s">
        <v>1481</v>
      </c>
      <c r="AD15" s="148"/>
      <c r="AE15" s="150" t="s">
        <v>2993</v>
      </c>
      <c r="AF15" s="150" t="s">
        <v>1482</v>
      </c>
      <c r="AG15" s="146" t="s">
        <v>468</v>
      </c>
      <c r="AH15" s="151" t="s">
        <v>1483</v>
      </c>
      <c r="AI15" s="151" t="s">
        <v>1484</v>
      </c>
      <c r="AJ15" s="146" t="s">
        <v>456</v>
      </c>
      <c r="AK15" s="146"/>
      <c r="AL15" s="146"/>
      <c r="AM15" s="146"/>
      <c r="AN15" s="146"/>
      <c r="AO15" s="148"/>
      <c r="AP15" s="148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</row>
    <row r="16" spans="1:77" s="19" customFormat="1" ht="18.75" x14ac:dyDescent="0.3">
      <c r="J16" s="60"/>
    </row>
    <row r="17" spans="10:10" s="19" customFormat="1" ht="18.75" x14ac:dyDescent="0.3">
      <c r="J17" s="60"/>
    </row>
    <row r="18" spans="10:10" s="19" customFormat="1" ht="18.75" x14ac:dyDescent="0.3">
      <c r="J18" s="60"/>
    </row>
    <row r="19" spans="10:10" s="19" customFormat="1" ht="18.75" x14ac:dyDescent="0.3">
      <c r="J19" s="60"/>
    </row>
    <row r="20" spans="10:10" s="19" customFormat="1" ht="18.75" x14ac:dyDescent="0.3">
      <c r="J20" s="60"/>
    </row>
    <row r="21" spans="10:10" s="19" customFormat="1" ht="18.75" x14ac:dyDescent="0.3">
      <c r="J21" s="60"/>
    </row>
    <row r="22" spans="10:10" s="19" customFormat="1" ht="18.75" x14ac:dyDescent="0.3">
      <c r="J22" s="60"/>
    </row>
    <row r="23" spans="10:10" s="19" customFormat="1" ht="18.75" x14ac:dyDescent="0.3">
      <c r="J23" s="60"/>
    </row>
    <row r="24" spans="10:10" s="19" customFormat="1" ht="18.75" x14ac:dyDescent="0.3">
      <c r="J24" s="60"/>
    </row>
    <row r="25" spans="10:10" s="19" customFormat="1" ht="18.75" x14ac:dyDescent="0.3">
      <c r="J25" s="60"/>
    </row>
    <row r="26" spans="10:10" s="19" customFormat="1" ht="18.75" x14ac:dyDescent="0.3">
      <c r="J26" s="60"/>
    </row>
  </sheetData>
  <mergeCells count="1">
    <mergeCell ref="D1:AE1"/>
  </mergeCells>
  <hyperlinks>
    <hyperlink ref="AH12" r:id="rId1" xr:uid="{6CD2AD6D-4532-4CFB-B411-7F9565926A1E}"/>
    <hyperlink ref="AI12" r:id="rId2" xr:uid="{F67E886D-07FD-4564-84A4-C7F1E4280297}"/>
    <hyperlink ref="AI9" r:id="rId3" xr:uid="{A16F557B-E57F-409B-9F86-3453173C4FEB}"/>
    <hyperlink ref="AH3" r:id="rId4" xr:uid="{ED0C8679-70FD-4345-A081-EE76220C1F07}"/>
    <hyperlink ref="AH13" r:id="rId5" xr:uid="{C7DEE5DA-76EE-487A-87DE-4BAF2F00DEFE}"/>
    <hyperlink ref="AH5" r:id="rId6" xr:uid="{8F8A48B0-6A72-49A1-948F-3779D0BDAF1C}"/>
    <hyperlink ref="AI5" r:id="rId7" xr:uid="{5869C0BF-D240-44F4-9AEA-2B17BB1B3BC6}"/>
    <hyperlink ref="AI11" r:id="rId8" xr:uid="{E8A718AB-12DA-4D7F-93A7-9A2125C2D8A7}"/>
    <hyperlink ref="AH15" r:id="rId9" xr:uid="{FC688700-EB61-4904-8F0C-969DC80A0AD7}"/>
    <hyperlink ref="AI15" r:id="rId10" xr:uid="{4E2AFCB9-EB5B-421E-9558-2335666032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A990-0BB1-4A23-A761-F91A1A516108}">
  <dimension ref="A1:GE69"/>
  <sheetViews>
    <sheetView rightToLeft="1" workbookViewId="0">
      <selection sqref="A1:XFD1"/>
    </sheetView>
  </sheetViews>
  <sheetFormatPr defaultRowHeight="15" x14ac:dyDescent="0.25"/>
  <cols>
    <col min="1" max="1" width="6.140625" customWidth="1"/>
    <col min="3" max="3" width="12.7109375" customWidth="1"/>
    <col min="4" max="4" width="49.5703125" bestFit="1" customWidth="1"/>
    <col min="5" max="5" width="6.28515625" customWidth="1"/>
    <col min="7" max="7" width="8.85546875" customWidth="1"/>
    <col min="8" max="8" width="19.5703125" customWidth="1"/>
    <col min="9" max="9" width="42" customWidth="1"/>
    <col min="10" max="10" width="24.7109375" bestFit="1" customWidth="1"/>
    <col min="11" max="11" width="21.85546875" customWidth="1"/>
    <col min="12" max="12" width="7.28515625" customWidth="1"/>
    <col min="13" max="13" width="6" customWidth="1"/>
    <col min="14" max="14" width="8" customWidth="1"/>
    <col min="15" max="15" width="5.7109375" customWidth="1"/>
    <col min="16" max="16" width="6.85546875" customWidth="1"/>
    <col min="17" max="17" width="5.7109375" customWidth="1"/>
    <col min="20" max="20" width="6.28515625" customWidth="1"/>
    <col min="22" max="22" width="6.5703125" customWidth="1"/>
    <col min="24" max="24" width="60.85546875" bestFit="1" customWidth="1"/>
    <col min="25" max="25" width="39" customWidth="1"/>
    <col min="26" max="26" width="37.28515625" customWidth="1"/>
    <col min="27" max="27" width="27.140625" customWidth="1"/>
    <col min="28" max="28" width="26.85546875" customWidth="1"/>
    <col min="29" max="29" width="38.42578125" customWidth="1"/>
    <col min="30" max="30" width="37.140625" customWidth="1"/>
    <col min="31" max="31" width="30.42578125" customWidth="1"/>
    <col min="32" max="32" width="11.7109375" customWidth="1"/>
    <col min="33" max="33" width="39.28515625" bestFit="1" customWidth="1"/>
    <col min="34" max="34" width="34.42578125" customWidth="1"/>
    <col min="40" max="40" width="13" customWidth="1"/>
  </cols>
  <sheetData>
    <row r="1" spans="1:187" s="52" customFormat="1" ht="21" customHeigh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159" t="s">
        <v>3004</v>
      </c>
      <c r="F1" s="55" t="s">
        <v>162</v>
      </c>
      <c r="G1" s="38" t="s">
        <v>3005</v>
      </c>
      <c r="H1" s="55" t="s">
        <v>4</v>
      </c>
      <c r="I1" s="55" t="s">
        <v>5</v>
      </c>
      <c r="J1" s="55" t="s">
        <v>6</v>
      </c>
      <c r="K1" s="55" t="s">
        <v>7</v>
      </c>
      <c r="L1" s="57" t="s">
        <v>8</v>
      </c>
      <c r="M1" s="58"/>
      <c r="N1" s="59"/>
      <c r="O1" s="57" t="s">
        <v>9</v>
      </c>
      <c r="P1" s="58"/>
      <c r="Q1" s="59"/>
      <c r="R1" s="55" t="s">
        <v>13</v>
      </c>
      <c r="S1" s="55" t="s">
        <v>12</v>
      </c>
      <c r="T1" s="38"/>
      <c r="U1" s="55" t="s">
        <v>11</v>
      </c>
      <c r="V1" s="38"/>
      <c r="W1" s="55" t="s">
        <v>10</v>
      </c>
      <c r="X1" s="55" t="s">
        <v>14</v>
      </c>
      <c r="Y1" s="55" t="s">
        <v>15</v>
      </c>
      <c r="Z1" s="55" t="s">
        <v>16</v>
      </c>
      <c r="AA1" s="55" t="s">
        <v>17</v>
      </c>
      <c r="AB1" s="55" t="s">
        <v>18</v>
      </c>
      <c r="AC1" s="55" t="s">
        <v>19</v>
      </c>
      <c r="AD1" s="55" t="s">
        <v>20</v>
      </c>
      <c r="AE1" s="55" t="s">
        <v>21</v>
      </c>
      <c r="AF1" s="55" t="s">
        <v>22</v>
      </c>
      <c r="AG1" s="55" t="s">
        <v>23</v>
      </c>
      <c r="AH1" s="55" t="s">
        <v>24</v>
      </c>
      <c r="AI1" s="55" t="s">
        <v>25</v>
      </c>
      <c r="AJ1" s="55" t="s">
        <v>26</v>
      </c>
      <c r="AK1" s="55" t="s">
        <v>27</v>
      </c>
      <c r="AL1" s="55" t="s">
        <v>28</v>
      </c>
      <c r="AM1" s="55" t="s">
        <v>29</v>
      </c>
      <c r="AN1" s="55" t="s">
        <v>30</v>
      </c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</row>
    <row r="2" spans="1:187" s="52" customFormat="1" ht="21" customHeight="1" x14ac:dyDescent="0.3">
      <c r="A2" s="7">
        <v>1</v>
      </c>
      <c r="B2" s="7"/>
      <c r="C2" s="169">
        <v>2025</v>
      </c>
      <c r="D2" s="9" t="s">
        <v>1486</v>
      </c>
      <c r="E2" s="173">
        <v>2</v>
      </c>
      <c r="F2" s="160" t="s">
        <v>1487</v>
      </c>
      <c r="G2" s="160">
        <v>2</v>
      </c>
      <c r="H2" s="170"/>
      <c r="I2" s="20" t="s">
        <v>1488</v>
      </c>
      <c r="J2" s="7">
        <v>31907302601953</v>
      </c>
      <c r="K2" s="17" t="s">
        <v>1489</v>
      </c>
      <c r="L2" s="7">
        <v>30</v>
      </c>
      <c r="M2" s="10">
        <v>7</v>
      </c>
      <c r="N2" s="22">
        <v>2019</v>
      </c>
      <c r="O2" s="22">
        <f>31-L2</f>
        <v>1</v>
      </c>
      <c r="P2" s="7">
        <f>9-M2</f>
        <v>2</v>
      </c>
      <c r="Q2" s="7">
        <f>2024-N2</f>
        <v>5</v>
      </c>
      <c r="R2" s="13" t="s">
        <v>41</v>
      </c>
      <c r="S2" s="17" t="s">
        <v>59</v>
      </c>
      <c r="T2" s="17">
        <v>1</v>
      </c>
      <c r="U2" s="17" t="s">
        <v>39</v>
      </c>
      <c r="V2" s="17">
        <v>1</v>
      </c>
      <c r="W2" s="7" t="s">
        <v>38</v>
      </c>
      <c r="X2" s="21" t="s">
        <v>1490</v>
      </c>
      <c r="Y2" s="21" t="s">
        <v>1491</v>
      </c>
      <c r="Z2" s="178">
        <v>1007348248</v>
      </c>
      <c r="AA2" s="7"/>
      <c r="AB2" s="67" t="s">
        <v>1492</v>
      </c>
      <c r="AC2" s="64" t="s">
        <v>1493</v>
      </c>
      <c r="AD2" s="161">
        <v>1003860075</v>
      </c>
      <c r="AE2" s="10" t="s">
        <v>1494</v>
      </c>
      <c r="AF2" s="17"/>
      <c r="AG2" s="162" t="s">
        <v>1495</v>
      </c>
      <c r="AH2" s="17"/>
      <c r="AI2" s="10" t="s">
        <v>456</v>
      </c>
      <c r="AJ2" s="17"/>
      <c r="AK2" s="17"/>
      <c r="AL2" s="17"/>
      <c r="AM2" s="17"/>
      <c r="AN2" s="17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</row>
    <row r="3" spans="1:187" s="52" customFormat="1" ht="21" customHeight="1" x14ac:dyDescent="0.3">
      <c r="A3" s="7">
        <v>2</v>
      </c>
      <c r="B3" s="7"/>
      <c r="C3" s="169">
        <v>2025</v>
      </c>
      <c r="D3" s="5" t="s">
        <v>1496</v>
      </c>
      <c r="E3" s="173">
        <v>2</v>
      </c>
      <c r="F3" s="160" t="s">
        <v>1497</v>
      </c>
      <c r="G3" s="160">
        <v>2</v>
      </c>
      <c r="H3" s="170"/>
      <c r="I3" s="20" t="s">
        <v>1498</v>
      </c>
      <c r="J3" s="7">
        <v>32007092103818</v>
      </c>
      <c r="K3" s="17" t="s">
        <v>51</v>
      </c>
      <c r="L3" s="7">
        <v>9</v>
      </c>
      <c r="M3" s="10">
        <v>7</v>
      </c>
      <c r="N3" s="22">
        <v>2020</v>
      </c>
      <c r="O3" s="22">
        <f t="shared" ref="O3:O64" si="0">31-L3</f>
        <v>22</v>
      </c>
      <c r="P3" s="7">
        <f t="shared" ref="P3:P64" si="1">9-M3</f>
        <v>2</v>
      </c>
      <c r="Q3" s="7">
        <f t="shared" ref="Q3:Q64" si="2">2024-N3</f>
        <v>4</v>
      </c>
      <c r="R3" s="13" t="s">
        <v>41</v>
      </c>
      <c r="S3" s="17" t="s">
        <v>59</v>
      </c>
      <c r="T3" s="17">
        <v>1</v>
      </c>
      <c r="U3" s="17" t="s">
        <v>39</v>
      </c>
      <c r="V3" s="17">
        <v>1</v>
      </c>
      <c r="W3" s="7" t="s">
        <v>38</v>
      </c>
      <c r="X3" s="21" t="s">
        <v>1499</v>
      </c>
      <c r="Y3" s="21" t="s">
        <v>1500</v>
      </c>
      <c r="Z3" s="73">
        <v>1008568133</v>
      </c>
      <c r="AA3" s="171"/>
      <c r="AB3" s="67" t="s">
        <v>1501</v>
      </c>
      <c r="AC3" s="64" t="s">
        <v>1502</v>
      </c>
      <c r="AD3" s="10">
        <v>1001558725</v>
      </c>
      <c r="AE3" s="10" t="s">
        <v>1503</v>
      </c>
      <c r="AF3" s="17"/>
      <c r="AG3" s="17"/>
      <c r="AH3" s="17"/>
      <c r="AI3" s="10" t="s">
        <v>456</v>
      </c>
      <c r="AJ3" s="17"/>
      <c r="AK3" s="17"/>
      <c r="AL3" s="17"/>
      <c r="AM3" s="17"/>
      <c r="AN3" s="17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</row>
    <row r="4" spans="1:187" s="52" customFormat="1" ht="21" customHeight="1" x14ac:dyDescent="0.3">
      <c r="A4" s="7">
        <v>3</v>
      </c>
      <c r="B4" s="7"/>
      <c r="C4" s="169">
        <v>2025</v>
      </c>
      <c r="D4" s="5" t="s">
        <v>1504</v>
      </c>
      <c r="E4" s="173">
        <v>2</v>
      </c>
      <c r="F4" s="160" t="s">
        <v>1497</v>
      </c>
      <c r="G4" s="160">
        <v>2</v>
      </c>
      <c r="H4" s="170" t="s">
        <v>2927</v>
      </c>
      <c r="I4" s="20" t="s">
        <v>1505</v>
      </c>
      <c r="J4" s="7">
        <v>32004252101591</v>
      </c>
      <c r="K4" s="17" t="s">
        <v>141</v>
      </c>
      <c r="L4" s="7">
        <v>25</v>
      </c>
      <c r="M4" s="10">
        <v>4</v>
      </c>
      <c r="N4" s="22">
        <v>2020</v>
      </c>
      <c r="O4" s="22">
        <f t="shared" si="0"/>
        <v>6</v>
      </c>
      <c r="P4" s="7">
        <f t="shared" si="1"/>
        <v>5</v>
      </c>
      <c r="Q4" s="7">
        <f t="shared" si="2"/>
        <v>4</v>
      </c>
      <c r="R4" s="13" t="s">
        <v>41</v>
      </c>
      <c r="S4" s="17" t="s">
        <v>59</v>
      </c>
      <c r="T4" s="17">
        <v>1</v>
      </c>
      <c r="U4" s="17" t="s">
        <v>39</v>
      </c>
      <c r="V4" s="17">
        <v>1</v>
      </c>
      <c r="W4" s="7" t="s">
        <v>38</v>
      </c>
      <c r="X4" s="21" t="s">
        <v>575</v>
      </c>
      <c r="Y4" s="21" t="s">
        <v>1506</v>
      </c>
      <c r="Z4" s="73">
        <v>1095600043</v>
      </c>
      <c r="AA4" s="7"/>
      <c r="AB4" s="67" t="s">
        <v>578</v>
      </c>
      <c r="AC4" s="89" t="s">
        <v>580</v>
      </c>
      <c r="AD4" s="10">
        <v>1012566900</v>
      </c>
      <c r="AE4" s="10" t="s">
        <v>582</v>
      </c>
      <c r="AF4" s="17"/>
      <c r="AG4" s="17"/>
      <c r="AH4" s="17"/>
      <c r="AI4" s="10"/>
      <c r="AJ4" s="17"/>
      <c r="AK4" s="17"/>
      <c r="AL4" s="17"/>
      <c r="AM4" s="17"/>
      <c r="AN4" s="17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</row>
    <row r="5" spans="1:187" s="52" customFormat="1" ht="21" customHeight="1" x14ac:dyDescent="0.3">
      <c r="A5" s="7">
        <v>4</v>
      </c>
      <c r="B5" s="7"/>
      <c r="C5" s="169">
        <v>2025</v>
      </c>
      <c r="D5" s="5" t="s">
        <v>2954</v>
      </c>
      <c r="E5" s="173">
        <v>2</v>
      </c>
      <c r="F5" s="160" t="s">
        <v>1507</v>
      </c>
      <c r="G5" s="160">
        <v>2</v>
      </c>
      <c r="H5" s="170"/>
      <c r="I5" s="20" t="s">
        <v>1508</v>
      </c>
      <c r="J5" s="7">
        <v>32008262102478</v>
      </c>
      <c r="K5" s="17" t="s">
        <v>1509</v>
      </c>
      <c r="L5" s="7">
        <v>26</v>
      </c>
      <c r="M5" s="10">
        <v>8</v>
      </c>
      <c r="N5" s="22">
        <v>2020</v>
      </c>
      <c r="O5" s="22">
        <f t="shared" si="0"/>
        <v>5</v>
      </c>
      <c r="P5" s="7">
        <f t="shared" si="1"/>
        <v>1</v>
      </c>
      <c r="Q5" s="7">
        <f t="shared" si="2"/>
        <v>4</v>
      </c>
      <c r="R5" s="13" t="s">
        <v>41</v>
      </c>
      <c r="S5" s="17" t="s">
        <v>59</v>
      </c>
      <c r="T5" s="17">
        <v>1</v>
      </c>
      <c r="U5" s="17" t="s">
        <v>39</v>
      </c>
      <c r="V5" s="17">
        <v>1</v>
      </c>
      <c r="W5" s="7" t="s">
        <v>38</v>
      </c>
      <c r="X5" s="21" t="s">
        <v>1510</v>
      </c>
      <c r="Y5" s="21" t="s">
        <v>1511</v>
      </c>
      <c r="Z5" s="73">
        <v>1111770467</v>
      </c>
      <c r="AA5" s="7"/>
      <c r="AB5" s="67" t="s">
        <v>1512</v>
      </c>
      <c r="AC5" s="64" t="s">
        <v>1513</v>
      </c>
      <c r="AD5" s="10">
        <v>1002739789</v>
      </c>
      <c r="AE5" s="10" t="s">
        <v>1514</v>
      </c>
      <c r="AF5" s="17"/>
      <c r="AG5" s="17"/>
      <c r="AH5" s="17"/>
      <c r="AI5" s="10" t="s">
        <v>456</v>
      </c>
      <c r="AJ5" s="17"/>
      <c r="AK5" s="17"/>
      <c r="AL5" s="17"/>
      <c r="AM5" s="17"/>
      <c r="AN5" s="17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</row>
    <row r="6" spans="1:187" s="52" customFormat="1" ht="21" customHeight="1" x14ac:dyDescent="0.3">
      <c r="A6" s="7">
        <v>5</v>
      </c>
      <c r="B6" s="7"/>
      <c r="C6" s="169">
        <v>2025</v>
      </c>
      <c r="D6" s="9" t="s">
        <v>1515</v>
      </c>
      <c r="E6" s="173">
        <v>2</v>
      </c>
      <c r="F6" s="160" t="s">
        <v>1507</v>
      </c>
      <c r="G6" s="160">
        <v>2</v>
      </c>
      <c r="H6" s="163"/>
      <c r="I6" s="20" t="s">
        <v>1516</v>
      </c>
      <c r="J6" s="7">
        <v>32006012109016</v>
      </c>
      <c r="K6" s="17" t="s">
        <v>671</v>
      </c>
      <c r="L6" s="17">
        <v>1</v>
      </c>
      <c r="M6" s="17">
        <v>6</v>
      </c>
      <c r="N6" s="17">
        <v>2020</v>
      </c>
      <c r="O6" s="22">
        <f t="shared" si="0"/>
        <v>30</v>
      </c>
      <c r="P6" s="7">
        <f t="shared" si="1"/>
        <v>3</v>
      </c>
      <c r="Q6" s="7">
        <f t="shared" si="2"/>
        <v>4</v>
      </c>
      <c r="R6" s="13" t="s">
        <v>41</v>
      </c>
      <c r="S6" s="17" t="s">
        <v>59</v>
      </c>
      <c r="T6" s="17">
        <v>1</v>
      </c>
      <c r="U6" s="17" t="s">
        <v>39</v>
      </c>
      <c r="V6" s="17">
        <v>1</v>
      </c>
      <c r="W6" s="7" t="s">
        <v>38</v>
      </c>
      <c r="X6" s="175" t="s">
        <v>460</v>
      </c>
      <c r="Y6" s="175" t="s">
        <v>1517</v>
      </c>
      <c r="Z6" s="73" t="s">
        <v>1518</v>
      </c>
      <c r="AA6" s="17"/>
      <c r="AB6" s="67" t="s">
        <v>1519</v>
      </c>
      <c r="AC6" s="64" t="s">
        <v>1520</v>
      </c>
      <c r="AD6" s="10">
        <v>1010859940</v>
      </c>
      <c r="AE6" s="10" t="s">
        <v>1521</v>
      </c>
      <c r="AF6" s="17"/>
      <c r="AG6" s="17"/>
      <c r="AH6" s="17"/>
      <c r="AI6" s="10" t="s">
        <v>456</v>
      </c>
      <c r="AJ6" s="17"/>
      <c r="AK6" s="17"/>
      <c r="AL6" s="17"/>
      <c r="AM6" s="17"/>
      <c r="AN6" s="17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</row>
    <row r="7" spans="1:187" s="52" customFormat="1" ht="21" customHeight="1" x14ac:dyDescent="0.3">
      <c r="A7" s="7">
        <v>6</v>
      </c>
      <c r="B7" s="7"/>
      <c r="C7" s="169">
        <v>2025</v>
      </c>
      <c r="D7" s="9" t="s">
        <v>1522</v>
      </c>
      <c r="E7" s="173">
        <v>2</v>
      </c>
      <c r="F7" s="160" t="s">
        <v>1507</v>
      </c>
      <c r="G7" s="160">
        <v>2</v>
      </c>
      <c r="H7" s="170" t="s">
        <v>2912</v>
      </c>
      <c r="I7" s="20" t="s">
        <v>1523</v>
      </c>
      <c r="J7" s="7">
        <v>32003102102852</v>
      </c>
      <c r="K7" s="17" t="s">
        <v>58</v>
      </c>
      <c r="L7" s="7">
        <v>10</v>
      </c>
      <c r="M7" s="10">
        <v>3</v>
      </c>
      <c r="N7" s="22">
        <v>2020</v>
      </c>
      <c r="O7" s="22">
        <f t="shared" si="0"/>
        <v>21</v>
      </c>
      <c r="P7" s="7">
        <f t="shared" si="1"/>
        <v>6</v>
      </c>
      <c r="Q7" s="7">
        <f t="shared" si="2"/>
        <v>4</v>
      </c>
      <c r="R7" s="13" t="s">
        <v>41</v>
      </c>
      <c r="S7" s="17" t="s">
        <v>59</v>
      </c>
      <c r="T7" s="17">
        <v>1</v>
      </c>
      <c r="U7" s="17" t="s">
        <v>39</v>
      </c>
      <c r="V7" s="17">
        <v>1</v>
      </c>
      <c r="W7" s="7" t="s">
        <v>38</v>
      </c>
      <c r="X7" s="21" t="s">
        <v>1524</v>
      </c>
      <c r="Y7" s="21" t="s">
        <v>1525</v>
      </c>
      <c r="Z7" s="73">
        <v>1098333639</v>
      </c>
      <c r="AA7" s="7"/>
      <c r="AB7" s="67" t="s">
        <v>1526</v>
      </c>
      <c r="AC7" s="64" t="s">
        <v>1527</v>
      </c>
      <c r="AD7" s="10">
        <v>1098333639</v>
      </c>
      <c r="AE7" s="10" t="s">
        <v>1528</v>
      </c>
      <c r="AF7" s="17"/>
      <c r="AG7" s="17"/>
      <c r="AH7" s="17"/>
      <c r="AI7" s="10" t="s">
        <v>456</v>
      </c>
      <c r="AJ7" s="17"/>
      <c r="AK7" s="17"/>
      <c r="AL7" s="17"/>
      <c r="AM7" s="17"/>
      <c r="AN7" s="17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</row>
    <row r="8" spans="1:187" s="52" customFormat="1" ht="21" customHeight="1" x14ac:dyDescent="0.3">
      <c r="A8" s="7">
        <v>7</v>
      </c>
      <c r="B8" s="7"/>
      <c r="C8" s="169">
        <v>2025</v>
      </c>
      <c r="D8" s="9" t="s">
        <v>1529</v>
      </c>
      <c r="E8" s="173">
        <v>2</v>
      </c>
      <c r="F8" s="160" t="s">
        <v>1487</v>
      </c>
      <c r="G8" s="160">
        <v>2</v>
      </c>
      <c r="H8" s="52" t="s">
        <v>2926</v>
      </c>
      <c r="I8" s="20" t="s">
        <v>1530</v>
      </c>
      <c r="J8" s="7">
        <v>31906142102525</v>
      </c>
      <c r="K8" s="17" t="s">
        <v>353</v>
      </c>
      <c r="L8" s="17">
        <v>14</v>
      </c>
      <c r="M8" s="17">
        <v>6</v>
      </c>
      <c r="N8" s="17">
        <v>2019</v>
      </c>
      <c r="O8" s="22">
        <f t="shared" si="0"/>
        <v>17</v>
      </c>
      <c r="P8" s="7">
        <f t="shared" si="1"/>
        <v>3</v>
      </c>
      <c r="Q8" s="7">
        <f t="shared" si="2"/>
        <v>5</v>
      </c>
      <c r="R8" s="13" t="s">
        <v>41</v>
      </c>
      <c r="S8" s="17" t="s">
        <v>40</v>
      </c>
      <c r="T8" s="10">
        <v>2</v>
      </c>
      <c r="U8" s="17" t="s">
        <v>39</v>
      </c>
      <c r="V8" s="17">
        <v>1</v>
      </c>
      <c r="W8" s="7" t="s">
        <v>38</v>
      </c>
      <c r="X8" s="175" t="s">
        <v>237</v>
      </c>
      <c r="Y8" s="175" t="s">
        <v>1531</v>
      </c>
      <c r="Z8" s="73">
        <v>1008800556</v>
      </c>
      <c r="AA8" s="17"/>
      <c r="AB8" s="67" t="s">
        <v>487</v>
      </c>
      <c r="AC8" s="64" t="s">
        <v>1532</v>
      </c>
      <c r="AD8" s="10">
        <v>1067223341</v>
      </c>
      <c r="AE8" s="10" t="s">
        <v>491</v>
      </c>
      <c r="AF8" s="17"/>
      <c r="AG8" s="17"/>
      <c r="AH8" s="17"/>
      <c r="AI8" s="10" t="s">
        <v>456</v>
      </c>
      <c r="AJ8" s="17"/>
      <c r="AK8" s="17"/>
      <c r="AL8" s="17"/>
      <c r="AM8" s="17"/>
      <c r="AN8" s="17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</row>
    <row r="9" spans="1:187" s="52" customFormat="1" ht="21" customHeight="1" x14ac:dyDescent="0.3">
      <c r="A9" s="7">
        <v>8</v>
      </c>
      <c r="B9" s="13"/>
      <c r="C9" s="169">
        <v>2025</v>
      </c>
      <c r="D9" s="5" t="s">
        <v>1533</v>
      </c>
      <c r="E9" s="173">
        <v>2</v>
      </c>
      <c r="F9" s="160" t="s">
        <v>1507</v>
      </c>
      <c r="G9" s="160">
        <v>2</v>
      </c>
      <c r="H9" s="163"/>
      <c r="I9" s="20" t="s">
        <v>1534</v>
      </c>
      <c r="J9" s="7">
        <v>32010192100876</v>
      </c>
      <c r="K9" s="17" t="s">
        <v>87</v>
      </c>
      <c r="L9" s="17">
        <v>19</v>
      </c>
      <c r="M9" s="17">
        <v>10</v>
      </c>
      <c r="N9" s="17">
        <v>2020</v>
      </c>
      <c r="O9" s="22">
        <f t="shared" si="0"/>
        <v>12</v>
      </c>
      <c r="P9" s="7">
        <f>9-M9+12</f>
        <v>11</v>
      </c>
      <c r="Q9" s="7">
        <f>2024-N9-1</f>
        <v>3</v>
      </c>
      <c r="R9" s="13" t="s">
        <v>41</v>
      </c>
      <c r="S9" s="17" t="s">
        <v>59</v>
      </c>
      <c r="T9" s="17">
        <v>1</v>
      </c>
      <c r="U9" s="17" t="s">
        <v>39</v>
      </c>
      <c r="V9" s="17">
        <v>1</v>
      </c>
      <c r="W9" s="7" t="s">
        <v>38</v>
      </c>
      <c r="X9" s="175" t="s">
        <v>47</v>
      </c>
      <c r="Y9" s="175" t="s">
        <v>1535</v>
      </c>
      <c r="Z9" s="73">
        <v>1093384744</v>
      </c>
      <c r="AA9" s="17"/>
      <c r="AB9" s="67" t="s">
        <v>1536</v>
      </c>
      <c r="AC9" s="64" t="s">
        <v>1537</v>
      </c>
      <c r="AD9" s="66">
        <v>1096595753</v>
      </c>
      <c r="AE9" s="10" t="s">
        <v>1538</v>
      </c>
      <c r="AF9" s="17"/>
      <c r="AG9" s="162" t="s">
        <v>1539</v>
      </c>
      <c r="AH9" s="162" t="s">
        <v>1540</v>
      </c>
      <c r="AI9" s="10" t="s">
        <v>456</v>
      </c>
      <c r="AJ9" s="17"/>
      <c r="AK9" s="17"/>
      <c r="AL9" s="17"/>
      <c r="AM9" s="17"/>
      <c r="AN9" s="17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</row>
    <row r="10" spans="1:187" s="52" customFormat="1" ht="21" customHeight="1" x14ac:dyDescent="0.3">
      <c r="A10" s="7">
        <v>9</v>
      </c>
      <c r="B10" s="7"/>
      <c r="C10" s="169">
        <v>2025</v>
      </c>
      <c r="D10" s="9" t="s">
        <v>2955</v>
      </c>
      <c r="E10" s="173">
        <v>2</v>
      </c>
      <c r="F10" s="160" t="s">
        <v>1497</v>
      </c>
      <c r="G10" s="160">
        <v>2</v>
      </c>
      <c r="H10" s="170"/>
      <c r="I10" s="20" t="s">
        <v>1541</v>
      </c>
      <c r="J10" s="7">
        <v>32005160101346</v>
      </c>
      <c r="K10" s="17" t="s">
        <v>391</v>
      </c>
      <c r="L10" s="7">
        <v>16</v>
      </c>
      <c r="M10" s="10">
        <v>5</v>
      </c>
      <c r="N10" s="22">
        <v>2020</v>
      </c>
      <c r="O10" s="22">
        <f t="shared" si="0"/>
        <v>15</v>
      </c>
      <c r="P10" s="7">
        <f t="shared" si="1"/>
        <v>4</v>
      </c>
      <c r="Q10" s="7">
        <f t="shared" si="2"/>
        <v>4</v>
      </c>
      <c r="R10" s="13" t="s">
        <v>41</v>
      </c>
      <c r="S10" s="17" t="s">
        <v>40</v>
      </c>
      <c r="T10" s="10">
        <v>2</v>
      </c>
      <c r="U10" s="17" t="s">
        <v>39</v>
      </c>
      <c r="V10" s="17">
        <v>1</v>
      </c>
      <c r="W10" s="7" t="s">
        <v>38</v>
      </c>
      <c r="X10" s="21" t="s">
        <v>1542</v>
      </c>
      <c r="Y10" s="21" t="s">
        <v>1543</v>
      </c>
      <c r="Z10" s="73">
        <v>1113542272</v>
      </c>
      <c r="AA10" s="7"/>
      <c r="AB10" s="67" t="s">
        <v>1544</v>
      </c>
      <c r="AC10" s="64" t="s">
        <v>1545</v>
      </c>
      <c r="AD10" s="66"/>
      <c r="AE10" s="116" t="s">
        <v>1546</v>
      </c>
      <c r="AF10" s="17"/>
      <c r="AG10" s="17"/>
      <c r="AH10" s="17"/>
      <c r="AI10" s="10" t="s">
        <v>1547</v>
      </c>
      <c r="AJ10" s="17"/>
      <c r="AK10" s="17"/>
      <c r="AL10" s="17"/>
      <c r="AM10" s="17"/>
      <c r="AN10" s="17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</row>
    <row r="11" spans="1:187" s="52" customFormat="1" ht="21" customHeight="1" x14ac:dyDescent="0.3">
      <c r="A11" s="7">
        <v>10</v>
      </c>
      <c r="B11" s="13"/>
      <c r="C11" s="169">
        <v>2025</v>
      </c>
      <c r="D11" s="9" t="s">
        <v>1548</v>
      </c>
      <c r="E11" s="173">
        <v>2</v>
      </c>
      <c r="F11" s="160" t="s">
        <v>1507</v>
      </c>
      <c r="G11" s="160">
        <v>2</v>
      </c>
      <c r="H11" s="163"/>
      <c r="I11" s="20" t="s">
        <v>1549</v>
      </c>
      <c r="J11" s="7">
        <v>32008202103742</v>
      </c>
      <c r="K11" s="17" t="s">
        <v>87</v>
      </c>
      <c r="L11" s="17">
        <v>20</v>
      </c>
      <c r="M11" s="17">
        <v>8</v>
      </c>
      <c r="N11" s="17">
        <v>2020</v>
      </c>
      <c r="O11" s="22">
        <f t="shared" si="0"/>
        <v>11</v>
      </c>
      <c r="P11" s="7">
        <f t="shared" si="1"/>
        <v>1</v>
      </c>
      <c r="Q11" s="7">
        <f t="shared" si="2"/>
        <v>4</v>
      </c>
      <c r="R11" s="13" t="s">
        <v>41</v>
      </c>
      <c r="S11" s="17" t="s">
        <v>40</v>
      </c>
      <c r="T11" s="10">
        <v>2</v>
      </c>
      <c r="U11" s="17" t="s">
        <v>39</v>
      </c>
      <c r="V11" s="17">
        <v>1</v>
      </c>
      <c r="W11" s="7" t="s">
        <v>38</v>
      </c>
      <c r="X11" s="175" t="s">
        <v>1550</v>
      </c>
      <c r="Y11" s="175" t="s">
        <v>1551</v>
      </c>
      <c r="Z11" s="73" t="s">
        <v>1552</v>
      </c>
      <c r="AA11" s="17"/>
      <c r="AB11" s="67" t="s">
        <v>1553</v>
      </c>
      <c r="AC11" s="64" t="s">
        <v>1554</v>
      </c>
      <c r="AD11" s="66">
        <v>1117735527</v>
      </c>
      <c r="AE11" s="10" t="s">
        <v>1555</v>
      </c>
      <c r="AF11" s="17"/>
      <c r="AG11" s="17"/>
      <c r="AH11" s="17"/>
      <c r="AI11" s="10" t="s">
        <v>456</v>
      </c>
      <c r="AJ11" s="17"/>
      <c r="AK11" s="17"/>
      <c r="AL11" s="17"/>
      <c r="AM11" s="17"/>
      <c r="AN11" s="17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</row>
    <row r="12" spans="1:187" s="52" customFormat="1" ht="21" customHeight="1" x14ac:dyDescent="0.3">
      <c r="A12" s="7">
        <v>11</v>
      </c>
      <c r="B12" s="7"/>
      <c r="C12" s="169">
        <v>2025</v>
      </c>
      <c r="D12" s="9" t="s">
        <v>1556</v>
      </c>
      <c r="E12" s="173">
        <v>2</v>
      </c>
      <c r="F12" s="160" t="s">
        <v>1487</v>
      </c>
      <c r="G12" s="160">
        <v>2</v>
      </c>
      <c r="H12" s="135"/>
      <c r="I12" s="20" t="s">
        <v>1557</v>
      </c>
      <c r="J12" s="7">
        <v>32001082100308</v>
      </c>
      <c r="K12" s="17" t="s">
        <v>141</v>
      </c>
      <c r="L12" s="7">
        <v>8</v>
      </c>
      <c r="M12" s="10">
        <v>1</v>
      </c>
      <c r="N12" s="22">
        <v>2020</v>
      </c>
      <c r="O12" s="22">
        <f t="shared" si="0"/>
        <v>23</v>
      </c>
      <c r="P12" s="7">
        <f t="shared" si="1"/>
        <v>8</v>
      </c>
      <c r="Q12" s="7">
        <f t="shared" si="2"/>
        <v>4</v>
      </c>
      <c r="R12" s="13" t="s">
        <v>41</v>
      </c>
      <c r="S12" s="17" t="s">
        <v>40</v>
      </c>
      <c r="T12" s="10">
        <v>2</v>
      </c>
      <c r="U12" s="17" t="s">
        <v>39</v>
      </c>
      <c r="V12" s="17">
        <v>1</v>
      </c>
      <c r="W12" s="7" t="s">
        <v>38</v>
      </c>
      <c r="X12" s="21" t="s">
        <v>1558</v>
      </c>
      <c r="Y12" s="21" t="s">
        <v>1559</v>
      </c>
      <c r="Z12" s="73">
        <v>1100511270</v>
      </c>
      <c r="AA12" s="7"/>
      <c r="AB12" s="67" t="s">
        <v>1560</v>
      </c>
      <c r="AC12" s="64" t="s">
        <v>1561</v>
      </c>
      <c r="AD12" s="66">
        <v>1153888669</v>
      </c>
      <c r="AE12" s="10" t="s">
        <v>1562</v>
      </c>
      <c r="AF12" s="17"/>
      <c r="AG12" s="17"/>
      <c r="AH12" s="17"/>
      <c r="AI12" s="10" t="s">
        <v>456</v>
      </c>
      <c r="AJ12" s="17"/>
      <c r="AK12" s="17"/>
      <c r="AL12" s="17"/>
      <c r="AM12" s="17"/>
      <c r="AN12" s="17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</row>
    <row r="13" spans="1:187" s="52" customFormat="1" ht="21" customHeight="1" x14ac:dyDescent="0.3">
      <c r="A13" s="7">
        <v>12</v>
      </c>
      <c r="B13" s="7"/>
      <c r="C13" s="169">
        <v>2025</v>
      </c>
      <c r="D13" s="9" t="s">
        <v>1563</v>
      </c>
      <c r="E13" s="173">
        <v>2</v>
      </c>
      <c r="F13" s="164" t="s">
        <v>1487</v>
      </c>
      <c r="G13" s="160">
        <v>2</v>
      </c>
      <c r="H13" s="283" t="s">
        <v>2947</v>
      </c>
      <c r="I13" s="174" t="s">
        <v>1564</v>
      </c>
      <c r="J13" s="7">
        <v>31908282107589</v>
      </c>
      <c r="K13" s="17" t="s">
        <v>141</v>
      </c>
      <c r="L13" s="7">
        <v>28</v>
      </c>
      <c r="M13" s="10">
        <v>8</v>
      </c>
      <c r="N13" s="22">
        <v>2019</v>
      </c>
      <c r="O13" s="22">
        <f t="shared" si="0"/>
        <v>3</v>
      </c>
      <c r="P13" s="7">
        <f t="shared" si="1"/>
        <v>1</v>
      </c>
      <c r="Q13" s="7">
        <f t="shared" si="2"/>
        <v>5</v>
      </c>
      <c r="R13" s="13" t="s">
        <v>41</v>
      </c>
      <c r="S13" s="17" t="s">
        <v>40</v>
      </c>
      <c r="T13" s="10">
        <v>2</v>
      </c>
      <c r="U13" s="17" t="s">
        <v>39</v>
      </c>
      <c r="V13" s="17">
        <v>1</v>
      </c>
      <c r="W13" s="7" t="s">
        <v>38</v>
      </c>
      <c r="X13" s="21" t="s">
        <v>1565</v>
      </c>
      <c r="Y13" s="21" t="s">
        <v>313</v>
      </c>
      <c r="Z13" s="73">
        <v>1020077727</v>
      </c>
      <c r="AA13" s="7"/>
      <c r="AB13" s="67" t="s">
        <v>314</v>
      </c>
      <c r="AC13" s="64" t="s">
        <v>315</v>
      </c>
      <c r="AD13" s="10">
        <v>1003734199</v>
      </c>
      <c r="AE13" s="10" t="s">
        <v>316</v>
      </c>
      <c r="AF13" s="17"/>
      <c r="AG13" s="17"/>
      <c r="AH13" s="17"/>
      <c r="AI13" s="10" t="s">
        <v>456</v>
      </c>
      <c r="AJ13" s="17"/>
      <c r="AK13" s="17"/>
      <c r="AL13" s="17"/>
      <c r="AM13" s="17"/>
      <c r="AN13" s="17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</row>
    <row r="14" spans="1:187" s="52" customFormat="1" ht="21" customHeight="1" x14ac:dyDescent="0.3">
      <c r="A14" s="7">
        <v>13</v>
      </c>
      <c r="B14" s="13"/>
      <c r="C14" s="169">
        <v>2025</v>
      </c>
      <c r="D14" s="9" t="s">
        <v>1566</v>
      </c>
      <c r="E14" s="173">
        <v>2</v>
      </c>
      <c r="F14" s="160" t="s">
        <v>1497</v>
      </c>
      <c r="G14" s="160">
        <v>2</v>
      </c>
      <c r="H14" s="165"/>
      <c r="I14" s="20" t="s">
        <v>1567</v>
      </c>
      <c r="J14" s="7">
        <v>31912120108546</v>
      </c>
      <c r="K14" s="17" t="s">
        <v>1568</v>
      </c>
      <c r="L14" s="17">
        <v>12</v>
      </c>
      <c r="M14" s="17">
        <v>12</v>
      </c>
      <c r="N14" s="17">
        <v>2019</v>
      </c>
      <c r="O14" s="22">
        <f t="shared" si="0"/>
        <v>19</v>
      </c>
      <c r="P14" s="7">
        <f>9-M14+12</f>
        <v>9</v>
      </c>
      <c r="Q14" s="7">
        <f>2024-N14-1</f>
        <v>4</v>
      </c>
      <c r="R14" s="13" t="s">
        <v>41</v>
      </c>
      <c r="S14" s="17" t="s">
        <v>40</v>
      </c>
      <c r="T14" s="10">
        <v>2</v>
      </c>
      <c r="U14" s="17" t="s">
        <v>39</v>
      </c>
      <c r="V14" s="17">
        <v>1</v>
      </c>
      <c r="W14" s="7" t="s">
        <v>38</v>
      </c>
      <c r="X14" s="175" t="s">
        <v>1569</v>
      </c>
      <c r="Y14" s="175" t="s">
        <v>1570</v>
      </c>
      <c r="Z14" s="65">
        <v>1000240634</v>
      </c>
      <c r="AA14" s="17"/>
      <c r="AB14" s="67" t="s">
        <v>1571</v>
      </c>
      <c r="AC14" s="64" t="s">
        <v>1572</v>
      </c>
      <c r="AD14" s="66">
        <v>1147069496</v>
      </c>
      <c r="AE14" s="10" t="s">
        <v>1573</v>
      </c>
      <c r="AF14" s="17"/>
      <c r="AG14" s="17"/>
      <c r="AH14" s="17"/>
      <c r="AI14" s="10" t="s">
        <v>456</v>
      </c>
      <c r="AJ14" s="17"/>
      <c r="AK14" s="17"/>
      <c r="AL14" s="17"/>
      <c r="AM14" s="17"/>
      <c r="AN14" s="17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</row>
    <row r="15" spans="1:187" s="52" customFormat="1" ht="21" customHeight="1" x14ac:dyDescent="0.3">
      <c r="A15" s="7">
        <v>14</v>
      </c>
      <c r="B15" s="7"/>
      <c r="C15" s="169">
        <v>2025</v>
      </c>
      <c r="D15" s="9" t="s">
        <v>1574</v>
      </c>
      <c r="E15" s="173">
        <v>2</v>
      </c>
      <c r="F15" s="160" t="s">
        <v>1497</v>
      </c>
      <c r="G15" s="160">
        <v>2</v>
      </c>
      <c r="H15" s="170"/>
      <c r="I15" s="20" t="s">
        <v>1575</v>
      </c>
      <c r="J15" s="7">
        <v>32007152107664</v>
      </c>
      <c r="K15" s="17" t="s">
        <v>51</v>
      </c>
      <c r="L15" s="7">
        <v>15</v>
      </c>
      <c r="M15" s="10">
        <v>7</v>
      </c>
      <c r="N15" s="22">
        <v>2020</v>
      </c>
      <c r="O15" s="22">
        <f t="shared" si="0"/>
        <v>16</v>
      </c>
      <c r="P15" s="7">
        <f t="shared" si="1"/>
        <v>2</v>
      </c>
      <c r="Q15" s="7">
        <f t="shared" si="2"/>
        <v>4</v>
      </c>
      <c r="R15" s="13" t="s">
        <v>41</v>
      </c>
      <c r="S15" s="17" t="s">
        <v>40</v>
      </c>
      <c r="T15" s="10">
        <v>2</v>
      </c>
      <c r="U15" s="17" t="s">
        <v>39</v>
      </c>
      <c r="V15" s="17">
        <v>1</v>
      </c>
      <c r="W15" s="7" t="s">
        <v>38</v>
      </c>
      <c r="X15" s="21" t="s">
        <v>1576</v>
      </c>
      <c r="Y15" s="21" t="s">
        <v>1577</v>
      </c>
      <c r="Z15" s="73" t="s">
        <v>1578</v>
      </c>
      <c r="AA15" s="7"/>
      <c r="AB15" s="67" t="s">
        <v>1579</v>
      </c>
      <c r="AC15" s="64" t="s">
        <v>1580</v>
      </c>
      <c r="AD15" s="10">
        <v>1093409199</v>
      </c>
      <c r="AE15" s="10" t="s">
        <v>1581</v>
      </c>
      <c r="AF15" s="17"/>
      <c r="AG15" s="17"/>
      <c r="AH15" s="17"/>
      <c r="AI15" s="10" t="s">
        <v>456</v>
      </c>
      <c r="AJ15" s="17"/>
      <c r="AK15" s="17"/>
      <c r="AL15" s="17"/>
      <c r="AM15" s="17"/>
      <c r="AN15" s="17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</row>
    <row r="16" spans="1:187" s="52" customFormat="1" ht="21" customHeight="1" x14ac:dyDescent="0.3">
      <c r="A16" s="7">
        <v>15</v>
      </c>
      <c r="B16" s="7"/>
      <c r="C16" s="169">
        <v>2025</v>
      </c>
      <c r="D16" s="9" t="s">
        <v>1582</v>
      </c>
      <c r="E16" s="173">
        <v>2</v>
      </c>
      <c r="F16" s="160" t="s">
        <v>1487</v>
      </c>
      <c r="G16" s="160">
        <v>2</v>
      </c>
      <c r="H16" s="170"/>
      <c r="I16" s="20" t="s">
        <v>1583</v>
      </c>
      <c r="J16" s="7">
        <v>31911142106575</v>
      </c>
      <c r="K16" s="17" t="s">
        <v>87</v>
      </c>
      <c r="L16" s="7">
        <v>14</v>
      </c>
      <c r="M16" s="10">
        <v>11</v>
      </c>
      <c r="N16" s="22">
        <v>2019</v>
      </c>
      <c r="O16" s="22">
        <f t="shared" si="0"/>
        <v>17</v>
      </c>
      <c r="P16" s="7">
        <f>9-M16+12</f>
        <v>10</v>
      </c>
      <c r="Q16" s="7">
        <f>2024-N16-1</f>
        <v>4</v>
      </c>
      <c r="R16" s="13" t="s">
        <v>41</v>
      </c>
      <c r="S16" s="17" t="s">
        <v>59</v>
      </c>
      <c r="T16" s="17">
        <v>1</v>
      </c>
      <c r="U16" s="17" t="s">
        <v>39</v>
      </c>
      <c r="V16" s="17">
        <v>1</v>
      </c>
      <c r="W16" s="7" t="s">
        <v>38</v>
      </c>
      <c r="X16" s="21" t="s">
        <v>1584</v>
      </c>
      <c r="Y16" s="21" t="s">
        <v>1585</v>
      </c>
      <c r="Z16" s="73">
        <v>1017870886</v>
      </c>
      <c r="AA16" s="7"/>
      <c r="AB16" s="67" t="s">
        <v>1586</v>
      </c>
      <c r="AC16" s="64" t="s">
        <v>1587</v>
      </c>
      <c r="AD16" s="66">
        <v>1001732267</v>
      </c>
      <c r="AE16" s="10" t="s">
        <v>1588</v>
      </c>
      <c r="AF16" s="17"/>
      <c r="AG16" s="17"/>
      <c r="AH16" s="17"/>
      <c r="AI16" s="10" t="s">
        <v>456</v>
      </c>
      <c r="AJ16" s="17"/>
      <c r="AK16" s="17"/>
      <c r="AL16" s="17"/>
      <c r="AM16" s="17"/>
      <c r="AN16" s="17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</row>
    <row r="17" spans="1:187" s="52" customFormat="1" ht="21" customHeight="1" x14ac:dyDescent="0.3">
      <c r="A17" s="7">
        <v>16</v>
      </c>
      <c r="B17" s="7"/>
      <c r="C17" s="169">
        <v>2025</v>
      </c>
      <c r="D17" s="9" t="s">
        <v>1589</v>
      </c>
      <c r="E17" s="173">
        <v>2</v>
      </c>
      <c r="F17" s="160" t="s">
        <v>1497</v>
      </c>
      <c r="G17" s="160">
        <v>2</v>
      </c>
      <c r="H17" s="170" t="s">
        <v>2747</v>
      </c>
      <c r="I17" s="20" t="s">
        <v>1590</v>
      </c>
      <c r="J17" s="7">
        <v>32004252100692</v>
      </c>
      <c r="K17" s="17" t="s">
        <v>1591</v>
      </c>
      <c r="L17" s="7">
        <v>25</v>
      </c>
      <c r="M17" s="10">
        <v>4</v>
      </c>
      <c r="N17" s="22">
        <v>2020</v>
      </c>
      <c r="O17" s="22">
        <f t="shared" si="0"/>
        <v>6</v>
      </c>
      <c r="P17" s="7">
        <f t="shared" si="1"/>
        <v>5</v>
      </c>
      <c r="Q17" s="7">
        <f t="shared" si="2"/>
        <v>4</v>
      </c>
      <c r="R17" s="13" t="s">
        <v>41</v>
      </c>
      <c r="S17" s="17" t="s">
        <v>59</v>
      </c>
      <c r="T17" s="17">
        <v>1</v>
      </c>
      <c r="U17" s="17" t="s">
        <v>229</v>
      </c>
      <c r="V17" s="17">
        <v>2</v>
      </c>
      <c r="W17" s="7" t="s">
        <v>38</v>
      </c>
      <c r="X17" s="21" t="s">
        <v>1592</v>
      </c>
      <c r="Y17" s="21" t="s">
        <v>1593</v>
      </c>
      <c r="Z17" s="73">
        <v>1006428458</v>
      </c>
      <c r="AA17" s="7"/>
      <c r="AB17" s="67" t="s">
        <v>1594</v>
      </c>
      <c r="AC17" s="64" t="s">
        <v>1595</v>
      </c>
      <c r="AD17" s="66">
        <v>1203228361</v>
      </c>
      <c r="AE17" s="10" t="s">
        <v>1596</v>
      </c>
      <c r="AF17" s="17"/>
      <c r="AG17" s="17"/>
      <c r="AH17" s="17"/>
      <c r="AI17" s="10"/>
      <c r="AJ17" s="17"/>
      <c r="AK17" s="17"/>
      <c r="AL17" s="17"/>
      <c r="AM17" s="17"/>
      <c r="AN17" s="17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</row>
    <row r="18" spans="1:187" s="52" customFormat="1" ht="21" customHeight="1" x14ac:dyDescent="0.3">
      <c r="A18" s="7">
        <v>17</v>
      </c>
      <c r="B18" s="7"/>
      <c r="C18" s="169">
        <v>2025</v>
      </c>
      <c r="D18" s="9" t="s">
        <v>1597</v>
      </c>
      <c r="E18" s="173">
        <v>2</v>
      </c>
      <c r="F18" s="160" t="s">
        <v>1497</v>
      </c>
      <c r="G18" s="160">
        <v>2</v>
      </c>
      <c r="H18" s="163"/>
      <c r="I18" s="20" t="s">
        <v>1598</v>
      </c>
      <c r="J18" s="7">
        <v>32008062105014</v>
      </c>
      <c r="K18" s="17" t="s">
        <v>1599</v>
      </c>
      <c r="L18" s="17">
        <v>6</v>
      </c>
      <c r="M18" s="17">
        <v>8</v>
      </c>
      <c r="N18" s="17">
        <v>2020</v>
      </c>
      <c r="O18" s="22">
        <f t="shared" si="0"/>
        <v>25</v>
      </c>
      <c r="P18" s="7">
        <f t="shared" si="1"/>
        <v>1</v>
      </c>
      <c r="Q18" s="7">
        <f t="shared" si="2"/>
        <v>4</v>
      </c>
      <c r="R18" s="13" t="s">
        <v>41</v>
      </c>
      <c r="S18" s="17" t="s">
        <v>59</v>
      </c>
      <c r="T18" s="17">
        <v>1</v>
      </c>
      <c r="U18" s="17" t="s">
        <v>229</v>
      </c>
      <c r="V18" s="17">
        <v>2</v>
      </c>
      <c r="W18" s="7" t="s">
        <v>38</v>
      </c>
      <c r="X18" s="175" t="s">
        <v>1600</v>
      </c>
      <c r="Y18" s="175" t="s">
        <v>1601</v>
      </c>
      <c r="Z18" s="73">
        <v>1282491092</v>
      </c>
      <c r="AA18" s="17"/>
      <c r="AB18" s="67" t="s">
        <v>1602</v>
      </c>
      <c r="AC18" s="64" t="s">
        <v>1603</v>
      </c>
      <c r="AD18" s="66">
        <v>1283949296</v>
      </c>
      <c r="AE18" s="10" t="s">
        <v>1604</v>
      </c>
      <c r="AF18" s="17"/>
      <c r="AG18" s="17"/>
      <c r="AH18" s="17"/>
      <c r="AI18" s="10" t="s">
        <v>456</v>
      </c>
      <c r="AJ18" s="17"/>
      <c r="AK18" s="17"/>
      <c r="AL18" s="17"/>
      <c r="AM18" s="17"/>
      <c r="AN18" s="17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</row>
    <row r="19" spans="1:187" s="52" customFormat="1" ht="21" customHeight="1" x14ac:dyDescent="0.3">
      <c r="A19" s="7">
        <v>18</v>
      </c>
      <c r="B19" s="13"/>
      <c r="C19" s="169">
        <v>2025</v>
      </c>
      <c r="D19" s="9" t="s">
        <v>1605</v>
      </c>
      <c r="E19" s="173">
        <v>2</v>
      </c>
      <c r="F19" s="160" t="s">
        <v>1497</v>
      </c>
      <c r="G19" s="160">
        <v>2</v>
      </c>
      <c r="H19" s="163"/>
      <c r="I19" s="20" t="s">
        <v>1606</v>
      </c>
      <c r="J19" s="7">
        <v>32001132104091</v>
      </c>
      <c r="K19" s="17" t="s">
        <v>58</v>
      </c>
      <c r="L19" s="17">
        <v>13</v>
      </c>
      <c r="M19" s="17">
        <v>1</v>
      </c>
      <c r="N19" s="17">
        <v>2020</v>
      </c>
      <c r="O19" s="22">
        <f t="shared" si="0"/>
        <v>18</v>
      </c>
      <c r="P19" s="7">
        <f t="shared" si="1"/>
        <v>8</v>
      </c>
      <c r="Q19" s="7">
        <f t="shared" si="2"/>
        <v>4</v>
      </c>
      <c r="R19" s="13" t="s">
        <v>41</v>
      </c>
      <c r="S19" s="17" t="s">
        <v>59</v>
      </c>
      <c r="T19" s="17">
        <v>1</v>
      </c>
      <c r="U19" s="17" t="s">
        <v>229</v>
      </c>
      <c r="V19" s="17">
        <v>2</v>
      </c>
      <c r="W19" s="7" t="s">
        <v>38</v>
      </c>
      <c r="X19" s="175" t="s">
        <v>1550</v>
      </c>
      <c r="Y19" s="175" t="s">
        <v>1607</v>
      </c>
      <c r="Z19" s="73">
        <v>1210232955</v>
      </c>
      <c r="AA19" s="17"/>
      <c r="AB19" s="67" t="s">
        <v>1608</v>
      </c>
      <c r="AC19" s="64" t="s">
        <v>1609</v>
      </c>
      <c r="AD19" s="66">
        <v>1272896222</v>
      </c>
      <c r="AE19" s="116" t="s">
        <v>1610</v>
      </c>
      <c r="AF19" s="17"/>
      <c r="AG19" s="17"/>
      <c r="AH19" s="17"/>
      <c r="AI19" s="10"/>
      <c r="AJ19" s="17"/>
      <c r="AK19" s="17"/>
      <c r="AL19" s="17"/>
      <c r="AM19" s="17"/>
      <c r="AN19" s="17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</row>
    <row r="20" spans="1:187" s="52" customFormat="1" ht="21" customHeight="1" x14ac:dyDescent="0.3">
      <c r="A20" s="7">
        <v>19</v>
      </c>
      <c r="B20" s="13"/>
      <c r="C20" s="169">
        <v>2025</v>
      </c>
      <c r="D20" s="9" t="s">
        <v>2957</v>
      </c>
      <c r="E20" s="173">
        <v>2</v>
      </c>
      <c r="F20" s="160" t="s">
        <v>1497</v>
      </c>
      <c r="G20" s="160">
        <v>2</v>
      </c>
      <c r="H20" s="166"/>
      <c r="I20" s="20" t="s">
        <v>1611</v>
      </c>
      <c r="J20" s="7">
        <v>31909152108067</v>
      </c>
      <c r="K20" s="17" t="s">
        <v>1599</v>
      </c>
      <c r="L20" s="17">
        <v>15</v>
      </c>
      <c r="M20" s="17">
        <v>9</v>
      </c>
      <c r="N20" s="17">
        <v>2019</v>
      </c>
      <c r="O20" s="22">
        <f t="shared" si="0"/>
        <v>16</v>
      </c>
      <c r="P20" s="7">
        <f t="shared" si="1"/>
        <v>0</v>
      </c>
      <c r="Q20" s="7">
        <f t="shared" si="2"/>
        <v>5</v>
      </c>
      <c r="R20" s="13" t="s">
        <v>41</v>
      </c>
      <c r="S20" s="17" t="s">
        <v>40</v>
      </c>
      <c r="T20" s="10">
        <v>2</v>
      </c>
      <c r="U20" s="17" t="s">
        <v>39</v>
      </c>
      <c r="V20" s="17">
        <v>1</v>
      </c>
      <c r="W20" s="7" t="s">
        <v>38</v>
      </c>
      <c r="X20" s="175" t="s">
        <v>1612</v>
      </c>
      <c r="Y20" s="175" t="s">
        <v>2956</v>
      </c>
      <c r="Z20" s="73" t="s">
        <v>1613</v>
      </c>
      <c r="AA20" s="17"/>
      <c r="AB20" s="67" t="s">
        <v>1614</v>
      </c>
      <c r="AC20" s="64" t="s">
        <v>1615</v>
      </c>
      <c r="AD20" s="67" t="s">
        <v>1616</v>
      </c>
      <c r="AE20" s="116" t="s">
        <v>1617</v>
      </c>
      <c r="AF20" s="17"/>
      <c r="AG20" s="17"/>
      <c r="AH20" s="17"/>
      <c r="AI20" s="10" t="s">
        <v>456</v>
      </c>
      <c r="AJ20" s="17"/>
      <c r="AK20" s="17"/>
      <c r="AL20" s="17"/>
      <c r="AM20" s="17"/>
      <c r="AN20" s="17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</row>
    <row r="21" spans="1:187" s="52" customFormat="1" ht="21" customHeight="1" x14ac:dyDescent="0.3">
      <c r="A21" s="7">
        <v>20</v>
      </c>
      <c r="B21" s="7"/>
      <c r="C21" s="169">
        <v>2025</v>
      </c>
      <c r="D21" s="9" t="s">
        <v>2958</v>
      </c>
      <c r="E21" s="173">
        <v>2</v>
      </c>
      <c r="F21" s="160" t="s">
        <v>1487</v>
      </c>
      <c r="G21" s="160">
        <v>2</v>
      </c>
      <c r="H21" s="170"/>
      <c r="I21" s="20" t="s">
        <v>1618</v>
      </c>
      <c r="J21" s="7">
        <v>32001012107941</v>
      </c>
      <c r="K21" s="17" t="s">
        <v>1509</v>
      </c>
      <c r="L21" s="7">
        <v>1</v>
      </c>
      <c r="M21" s="10">
        <v>1</v>
      </c>
      <c r="N21" s="22">
        <v>2020</v>
      </c>
      <c r="O21" s="22">
        <f t="shared" si="0"/>
        <v>30</v>
      </c>
      <c r="P21" s="7">
        <f t="shared" si="1"/>
        <v>8</v>
      </c>
      <c r="Q21" s="7">
        <f t="shared" si="2"/>
        <v>4</v>
      </c>
      <c r="R21" s="13" t="s">
        <v>41</v>
      </c>
      <c r="S21" s="17" t="s">
        <v>40</v>
      </c>
      <c r="T21" s="10">
        <v>2</v>
      </c>
      <c r="U21" s="17" t="s">
        <v>39</v>
      </c>
      <c r="V21" s="17">
        <v>1</v>
      </c>
      <c r="W21" s="7" t="s">
        <v>38</v>
      </c>
      <c r="X21" s="21" t="s">
        <v>1619</v>
      </c>
      <c r="Y21" s="21" t="s">
        <v>2959</v>
      </c>
      <c r="Z21" s="73">
        <v>1016622166</v>
      </c>
      <c r="AA21" s="7"/>
      <c r="AB21" s="67" t="s">
        <v>1620</v>
      </c>
      <c r="AC21" s="64" t="s">
        <v>1621</v>
      </c>
      <c r="AD21" s="10">
        <v>1062662885</v>
      </c>
      <c r="AE21" s="10" t="s">
        <v>1622</v>
      </c>
      <c r="AF21" s="17"/>
      <c r="AG21" s="17"/>
      <c r="AH21" s="17"/>
      <c r="AI21" s="10" t="s">
        <v>456</v>
      </c>
      <c r="AJ21" s="17"/>
      <c r="AK21" s="17"/>
      <c r="AL21" s="17"/>
      <c r="AM21" s="17"/>
      <c r="AN21" s="17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</row>
    <row r="22" spans="1:187" s="52" customFormat="1" ht="21" customHeight="1" x14ac:dyDescent="0.3">
      <c r="A22" s="7">
        <v>21</v>
      </c>
      <c r="B22" s="13"/>
      <c r="C22" s="169">
        <v>2025</v>
      </c>
      <c r="D22" s="9" t="s">
        <v>2960</v>
      </c>
      <c r="E22" s="173">
        <v>2</v>
      </c>
      <c r="F22" s="160" t="s">
        <v>1507</v>
      </c>
      <c r="G22" s="160">
        <v>2</v>
      </c>
      <c r="H22" s="163"/>
      <c r="I22" s="20" t="s">
        <v>1623</v>
      </c>
      <c r="J22" s="7">
        <v>32101060102069</v>
      </c>
      <c r="K22" s="17" t="s">
        <v>204</v>
      </c>
      <c r="L22" s="17">
        <v>6</v>
      </c>
      <c r="M22" s="17">
        <v>1</v>
      </c>
      <c r="N22" s="17">
        <v>2021</v>
      </c>
      <c r="O22" s="22">
        <f t="shared" si="0"/>
        <v>25</v>
      </c>
      <c r="P22" s="7">
        <f t="shared" si="1"/>
        <v>8</v>
      </c>
      <c r="Q22" s="7">
        <f t="shared" si="2"/>
        <v>3</v>
      </c>
      <c r="R22" s="13" t="s">
        <v>41</v>
      </c>
      <c r="S22" s="17" t="s">
        <v>40</v>
      </c>
      <c r="T22" s="10">
        <v>2</v>
      </c>
      <c r="U22" s="17" t="s">
        <v>39</v>
      </c>
      <c r="V22" s="17">
        <v>1</v>
      </c>
      <c r="W22" s="7" t="s">
        <v>38</v>
      </c>
      <c r="X22" s="175" t="s">
        <v>1624</v>
      </c>
      <c r="Y22" s="175" t="s">
        <v>1625</v>
      </c>
      <c r="Z22" s="65">
        <v>1229674457</v>
      </c>
      <c r="AA22" s="17"/>
      <c r="AB22" s="67" t="s">
        <v>1626</v>
      </c>
      <c r="AC22" s="64" t="s">
        <v>1627</v>
      </c>
      <c r="AD22" s="66">
        <v>1226821009</v>
      </c>
      <c r="AE22" s="10" t="s">
        <v>1628</v>
      </c>
      <c r="AF22" s="17"/>
      <c r="AG22" s="162" t="s">
        <v>1629</v>
      </c>
      <c r="AH22" s="17"/>
      <c r="AI22" s="10" t="s">
        <v>456</v>
      </c>
      <c r="AJ22" s="17"/>
      <c r="AK22" s="17"/>
      <c r="AL22" s="17"/>
      <c r="AM22" s="17"/>
      <c r="AN22" s="17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</row>
    <row r="23" spans="1:187" s="52" customFormat="1" ht="21" customHeight="1" x14ac:dyDescent="0.3">
      <c r="A23" s="7">
        <v>22</v>
      </c>
      <c r="B23" s="13"/>
      <c r="C23" s="169">
        <v>2025</v>
      </c>
      <c r="D23" s="9" t="s">
        <v>1630</v>
      </c>
      <c r="E23" s="173">
        <v>2</v>
      </c>
      <c r="F23" s="160" t="s">
        <v>1497</v>
      </c>
      <c r="G23" s="160">
        <v>2</v>
      </c>
      <c r="H23" s="163" t="s">
        <v>2785</v>
      </c>
      <c r="I23" s="20" t="s">
        <v>1631</v>
      </c>
      <c r="J23" s="7">
        <v>32007290105621</v>
      </c>
      <c r="K23" s="17" t="s">
        <v>1568</v>
      </c>
      <c r="L23" s="17">
        <v>29</v>
      </c>
      <c r="M23" s="17">
        <v>7</v>
      </c>
      <c r="N23" s="17">
        <v>2020</v>
      </c>
      <c r="O23" s="22">
        <f t="shared" si="0"/>
        <v>2</v>
      </c>
      <c r="P23" s="7">
        <f t="shared" si="1"/>
        <v>2</v>
      </c>
      <c r="Q23" s="7">
        <f t="shared" si="2"/>
        <v>4</v>
      </c>
      <c r="R23" s="13" t="s">
        <v>41</v>
      </c>
      <c r="S23" s="17" t="s">
        <v>40</v>
      </c>
      <c r="T23" s="10">
        <v>2</v>
      </c>
      <c r="U23" s="17" t="s">
        <v>39</v>
      </c>
      <c r="V23" s="17">
        <v>1</v>
      </c>
      <c r="W23" s="7" t="s">
        <v>38</v>
      </c>
      <c r="X23" s="76" t="s">
        <v>2884</v>
      </c>
      <c r="Y23" s="175" t="s">
        <v>1632</v>
      </c>
      <c r="Z23" s="73">
        <v>1001496670</v>
      </c>
      <c r="AA23" s="17"/>
      <c r="AB23" s="67" t="s">
        <v>520</v>
      </c>
      <c r="AC23" s="64" t="s">
        <v>1633</v>
      </c>
      <c r="AD23" s="66">
        <v>1033238451</v>
      </c>
      <c r="AE23" s="10" t="s">
        <v>524</v>
      </c>
      <c r="AF23" s="17"/>
      <c r="AG23" s="162" t="s">
        <v>1634</v>
      </c>
      <c r="AH23" s="162" t="s">
        <v>1635</v>
      </c>
      <c r="AI23" s="10" t="s">
        <v>456</v>
      </c>
      <c r="AJ23" s="17"/>
      <c r="AK23" s="17"/>
      <c r="AL23" s="17"/>
      <c r="AM23" s="17"/>
      <c r="AN23" s="17" t="s">
        <v>1187</v>
      </c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</row>
    <row r="24" spans="1:187" s="52" customFormat="1" ht="21" customHeight="1" x14ac:dyDescent="0.3">
      <c r="A24" s="7">
        <v>23</v>
      </c>
      <c r="B24" s="13"/>
      <c r="C24" s="169">
        <v>2025</v>
      </c>
      <c r="D24" s="9" t="s">
        <v>1636</v>
      </c>
      <c r="E24" s="173">
        <v>2</v>
      </c>
      <c r="F24" s="160" t="s">
        <v>1507</v>
      </c>
      <c r="G24" s="160">
        <v>2</v>
      </c>
      <c r="H24" s="163" t="s">
        <v>2768</v>
      </c>
      <c r="I24" s="20" t="s">
        <v>1637</v>
      </c>
      <c r="J24" s="7">
        <v>32003112105507</v>
      </c>
      <c r="K24" s="17" t="s">
        <v>141</v>
      </c>
      <c r="L24" s="17">
        <v>11</v>
      </c>
      <c r="M24" s="17">
        <v>3</v>
      </c>
      <c r="N24" s="17">
        <v>2020</v>
      </c>
      <c r="O24" s="22">
        <f t="shared" si="0"/>
        <v>20</v>
      </c>
      <c r="P24" s="7">
        <f t="shared" si="1"/>
        <v>6</v>
      </c>
      <c r="Q24" s="7">
        <f t="shared" si="2"/>
        <v>4</v>
      </c>
      <c r="R24" s="13" t="s">
        <v>41</v>
      </c>
      <c r="S24" s="17" t="s">
        <v>40</v>
      </c>
      <c r="T24" s="10">
        <v>2</v>
      </c>
      <c r="U24" s="17" t="s">
        <v>39</v>
      </c>
      <c r="V24" s="17">
        <v>1</v>
      </c>
      <c r="W24" s="7" t="s">
        <v>38</v>
      </c>
      <c r="X24" s="175" t="s">
        <v>1638</v>
      </c>
      <c r="Y24" s="175" t="s">
        <v>1639</v>
      </c>
      <c r="Z24" s="73">
        <v>1220222233</v>
      </c>
      <c r="AA24" s="17"/>
      <c r="AB24" s="67" t="s">
        <v>1640</v>
      </c>
      <c r="AC24" s="64" t="s">
        <v>1641</v>
      </c>
      <c r="AD24" s="66">
        <v>1011182899</v>
      </c>
      <c r="AE24" s="10" t="s">
        <v>1642</v>
      </c>
      <c r="AF24" s="17"/>
      <c r="AG24" s="17"/>
      <c r="AH24" s="17"/>
      <c r="AI24" s="10" t="s">
        <v>456</v>
      </c>
      <c r="AJ24" s="17"/>
      <c r="AK24" s="17"/>
      <c r="AL24" s="17"/>
      <c r="AM24" s="17"/>
      <c r="AN24" s="17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</row>
    <row r="25" spans="1:187" s="52" customFormat="1" ht="21" customHeight="1" x14ac:dyDescent="0.3">
      <c r="A25" s="7">
        <v>24</v>
      </c>
      <c r="B25" s="7"/>
      <c r="C25" s="169">
        <v>2025</v>
      </c>
      <c r="D25" s="9" t="s">
        <v>2961</v>
      </c>
      <c r="E25" s="173">
        <v>2</v>
      </c>
      <c r="F25" s="160" t="s">
        <v>1497</v>
      </c>
      <c r="G25" s="160">
        <v>2</v>
      </c>
      <c r="H25" s="170"/>
      <c r="I25" s="20" t="s">
        <v>1643</v>
      </c>
      <c r="J25" s="7">
        <v>31905152104031</v>
      </c>
      <c r="K25" s="17" t="s">
        <v>1644</v>
      </c>
      <c r="L25" s="7">
        <v>15</v>
      </c>
      <c r="M25" s="10">
        <v>5</v>
      </c>
      <c r="N25" s="22">
        <v>2019</v>
      </c>
      <c r="O25" s="22">
        <f t="shared" si="0"/>
        <v>16</v>
      </c>
      <c r="P25" s="7">
        <f t="shared" si="1"/>
        <v>4</v>
      </c>
      <c r="Q25" s="7">
        <f t="shared" si="2"/>
        <v>5</v>
      </c>
      <c r="R25" s="13" t="s">
        <v>41</v>
      </c>
      <c r="S25" s="1" t="s">
        <v>59</v>
      </c>
      <c r="T25" s="17">
        <v>1</v>
      </c>
      <c r="U25" s="17" t="s">
        <v>229</v>
      </c>
      <c r="V25" s="17">
        <v>2</v>
      </c>
      <c r="W25" s="7" t="s">
        <v>38</v>
      </c>
      <c r="X25" s="21" t="s">
        <v>237</v>
      </c>
      <c r="Y25" s="21" t="s">
        <v>1645</v>
      </c>
      <c r="Z25" s="73">
        <v>1276767297</v>
      </c>
      <c r="AA25" s="7"/>
      <c r="AB25" s="67" t="s">
        <v>1646</v>
      </c>
      <c r="AC25" s="64" t="s">
        <v>1647</v>
      </c>
      <c r="AD25" s="10">
        <v>1275820881</v>
      </c>
      <c r="AE25" s="10" t="s">
        <v>1648</v>
      </c>
      <c r="AF25" s="17"/>
      <c r="AG25" s="17"/>
      <c r="AH25" s="17"/>
      <c r="AI25" s="10"/>
      <c r="AJ25" s="17"/>
      <c r="AK25" s="17"/>
      <c r="AL25" s="17"/>
      <c r="AM25" s="17"/>
      <c r="AN25" s="17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</row>
    <row r="26" spans="1:187" s="52" customFormat="1" ht="21" customHeight="1" x14ac:dyDescent="0.3">
      <c r="A26" s="7">
        <v>25</v>
      </c>
      <c r="B26" s="13"/>
      <c r="C26" s="169">
        <v>2025</v>
      </c>
      <c r="D26" s="9" t="s">
        <v>1649</v>
      </c>
      <c r="E26" s="173">
        <v>2</v>
      </c>
      <c r="F26" s="160" t="s">
        <v>1507</v>
      </c>
      <c r="G26" s="160">
        <v>2</v>
      </c>
      <c r="H26" s="163" t="s">
        <v>2753</v>
      </c>
      <c r="I26" s="20" t="s">
        <v>1650</v>
      </c>
      <c r="J26" s="7">
        <v>31912232100076</v>
      </c>
      <c r="K26" s="17" t="s">
        <v>58</v>
      </c>
      <c r="L26" s="17">
        <v>23</v>
      </c>
      <c r="M26" s="17">
        <v>12</v>
      </c>
      <c r="N26" s="17">
        <v>2019</v>
      </c>
      <c r="O26" s="22">
        <f t="shared" si="0"/>
        <v>8</v>
      </c>
      <c r="P26" s="7">
        <f>9-M26+12</f>
        <v>9</v>
      </c>
      <c r="Q26" s="7">
        <f>2024-N26-1</f>
        <v>4</v>
      </c>
      <c r="R26" s="13" t="s">
        <v>41</v>
      </c>
      <c r="S26" s="1" t="s">
        <v>59</v>
      </c>
      <c r="T26" s="17">
        <v>1</v>
      </c>
      <c r="U26" s="17" t="s">
        <v>39</v>
      </c>
      <c r="V26" s="17">
        <v>1</v>
      </c>
      <c r="W26" s="7" t="s">
        <v>38</v>
      </c>
      <c r="X26" s="175" t="s">
        <v>1524</v>
      </c>
      <c r="Y26" s="175" t="s">
        <v>1651</v>
      </c>
      <c r="Z26" s="65" t="s">
        <v>1652</v>
      </c>
      <c r="AA26" s="17"/>
      <c r="AB26" s="67" t="s">
        <v>1653</v>
      </c>
      <c r="AC26" s="64" t="s">
        <v>1654</v>
      </c>
      <c r="AD26" s="66"/>
      <c r="AE26" s="10" t="s">
        <v>1655</v>
      </c>
      <c r="AF26" s="17"/>
      <c r="AG26" s="17"/>
      <c r="AH26" s="17"/>
      <c r="AI26" s="10" t="s">
        <v>456</v>
      </c>
      <c r="AJ26" s="17"/>
      <c r="AK26" s="17"/>
      <c r="AL26" s="17"/>
      <c r="AM26" s="17"/>
      <c r="AN26" s="17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</row>
    <row r="27" spans="1:187" s="52" customFormat="1" ht="21" customHeight="1" x14ac:dyDescent="0.3">
      <c r="A27" s="7">
        <v>26</v>
      </c>
      <c r="B27" s="7"/>
      <c r="C27" s="169">
        <v>2025</v>
      </c>
      <c r="D27" s="246" t="s">
        <v>1656</v>
      </c>
      <c r="E27" s="173">
        <v>2</v>
      </c>
      <c r="F27" s="160" t="s">
        <v>1497</v>
      </c>
      <c r="G27" s="160">
        <v>2</v>
      </c>
      <c r="H27" s="170"/>
      <c r="I27" s="20" t="s">
        <v>1657</v>
      </c>
      <c r="J27" s="7">
        <v>32006082102183</v>
      </c>
      <c r="K27" s="17" t="s">
        <v>1509</v>
      </c>
      <c r="L27" s="7">
        <v>8</v>
      </c>
      <c r="M27" s="10">
        <v>6</v>
      </c>
      <c r="N27" s="22">
        <v>2020</v>
      </c>
      <c r="O27" s="22">
        <f t="shared" si="0"/>
        <v>23</v>
      </c>
      <c r="P27" s="7">
        <f t="shared" si="1"/>
        <v>3</v>
      </c>
      <c r="Q27" s="7">
        <f t="shared" si="2"/>
        <v>4</v>
      </c>
      <c r="R27" s="13" t="s">
        <v>41</v>
      </c>
      <c r="S27" s="17" t="s">
        <v>40</v>
      </c>
      <c r="T27" s="10">
        <v>2</v>
      </c>
      <c r="U27" s="17" t="s">
        <v>39</v>
      </c>
      <c r="V27" s="17">
        <v>1</v>
      </c>
      <c r="W27" s="7" t="s">
        <v>38</v>
      </c>
      <c r="X27" s="21" t="s">
        <v>103</v>
      </c>
      <c r="Y27" s="21" t="s">
        <v>1658</v>
      </c>
      <c r="Z27" s="73">
        <v>1007865566</v>
      </c>
      <c r="AA27" s="7"/>
      <c r="AB27" s="67" t="s">
        <v>1659</v>
      </c>
      <c r="AC27" s="64" t="s">
        <v>1660</v>
      </c>
      <c r="AD27" s="66">
        <v>1154919489</v>
      </c>
      <c r="AE27" s="10" t="s">
        <v>1661</v>
      </c>
      <c r="AF27" s="17"/>
      <c r="AH27" s="162" t="s">
        <v>1662</v>
      </c>
      <c r="AI27" s="10" t="s">
        <v>456</v>
      </c>
      <c r="AJ27" s="17"/>
      <c r="AK27" s="17"/>
      <c r="AL27" s="17"/>
      <c r="AM27" s="17"/>
      <c r="AN27" s="17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</row>
    <row r="28" spans="1:187" s="52" customFormat="1" ht="21" customHeight="1" x14ac:dyDescent="0.3">
      <c r="A28" s="7">
        <v>27</v>
      </c>
      <c r="B28" s="7"/>
      <c r="C28" s="169">
        <v>2025</v>
      </c>
      <c r="D28" s="9" t="s">
        <v>1663</v>
      </c>
      <c r="E28" s="173">
        <v>2</v>
      </c>
      <c r="F28" s="160" t="s">
        <v>1507</v>
      </c>
      <c r="G28" s="160">
        <v>2</v>
      </c>
      <c r="H28" s="170" t="s">
        <v>2962</v>
      </c>
      <c r="I28" s="20" t="s">
        <v>1664</v>
      </c>
      <c r="J28" s="7">
        <v>32009282100516</v>
      </c>
      <c r="K28" s="17" t="s">
        <v>1509</v>
      </c>
      <c r="L28" s="7">
        <v>28</v>
      </c>
      <c r="M28" s="10">
        <v>9</v>
      </c>
      <c r="N28" s="22">
        <v>2020</v>
      </c>
      <c r="O28" s="22">
        <f t="shared" si="0"/>
        <v>3</v>
      </c>
      <c r="P28" s="7">
        <f t="shared" si="1"/>
        <v>0</v>
      </c>
      <c r="Q28" s="7">
        <f t="shared" si="2"/>
        <v>4</v>
      </c>
      <c r="R28" s="13" t="s">
        <v>41</v>
      </c>
      <c r="S28" s="17" t="s">
        <v>59</v>
      </c>
      <c r="T28" s="17">
        <v>1</v>
      </c>
      <c r="U28" s="17" t="s">
        <v>39</v>
      </c>
      <c r="V28" s="17">
        <v>1</v>
      </c>
      <c r="W28" s="7" t="s">
        <v>38</v>
      </c>
      <c r="X28" s="21" t="s">
        <v>1665</v>
      </c>
      <c r="Y28" s="21" t="s">
        <v>1666</v>
      </c>
      <c r="Z28" s="73">
        <v>1148746525</v>
      </c>
      <c r="AA28" s="7"/>
      <c r="AB28" s="67" t="s">
        <v>1667</v>
      </c>
      <c r="AC28" s="64" t="s">
        <v>1668</v>
      </c>
      <c r="AD28" s="66">
        <v>1114016533</v>
      </c>
      <c r="AE28" s="10" t="s">
        <v>1669</v>
      </c>
      <c r="AF28" s="17"/>
      <c r="AG28" s="17"/>
      <c r="AH28" s="17"/>
      <c r="AI28" s="10" t="s">
        <v>456</v>
      </c>
      <c r="AJ28" s="17"/>
      <c r="AK28" s="17"/>
      <c r="AL28" s="17"/>
      <c r="AM28" s="17"/>
      <c r="AN28" s="17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</row>
    <row r="29" spans="1:187" s="52" customFormat="1" ht="21" customHeight="1" x14ac:dyDescent="0.3">
      <c r="A29" s="7">
        <v>28</v>
      </c>
      <c r="B29" s="13"/>
      <c r="C29" s="169">
        <v>2025</v>
      </c>
      <c r="D29" s="9" t="s">
        <v>1670</v>
      </c>
      <c r="E29" s="173">
        <v>2</v>
      </c>
      <c r="F29" s="160" t="s">
        <v>1487</v>
      </c>
      <c r="G29" s="160">
        <v>2</v>
      </c>
      <c r="H29" s="163" t="s">
        <v>2816</v>
      </c>
      <c r="I29" s="20" t="s">
        <v>1671</v>
      </c>
      <c r="J29" s="7">
        <v>31811062106057</v>
      </c>
      <c r="K29" s="17" t="s">
        <v>183</v>
      </c>
      <c r="L29" s="17">
        <v>6</v>
      </c>
      <c r="M29" s="17">
        <v>11</v>
      </c>
      <c r="N29" s="17">
        <v>2018</v>
      </c>
      <c r="O29" s="22">
        <f t="shared" si="0"/>
        <v>25</v>
      </c>
      <c r="P29" s="7">
        <f>9-M29+12</f>
        <v>10</v>
      </c>
      <c r="Q29" s="7">
        <f>2024-N29-1</f>
        <v>5</v>
      </c>
      <c r="R29" s="13" t="s">
        <v>41</v>
      </c>
      <c r="S29" s="17" t="s">
        <v>59</v>
      </c>
      <c r="T29" s="17">
        <v>1</v>
      </c>
      <c r="U29" s="17" t="s">
        <v>39</v>
      </c>
      <c r="V29" s="17">
        <v>1</v>
      </c>
      <c r="W29" s="7" t="s">
        <v>38</v>
      </c>
      <c r="X29" s="9" t="s">
        <v>2814</v>
      </c>
      <c r="Y29" s="175" t="s">
        <v>1673</v>
      </c>
      <c r="Z29" s="73" t="s">
        <v>1674</v>
      </c>
      <c r="AA29" s="17"/>
      <c r="AB29" s="67" t="s">
        <v>927</v>
      </c>
      <c r="AC29" s="64" t="s">
        <v>928</v>
      </c>
      <c r="AD29" s="66">
        <v>1010006628</v>
      </c>
      <c r="AE29" s="10" t="s">
        <v>1675</v>
      </c>
      <c r="AF29" s="17"/>
      <c r="AG29" s="17"/>
      <c r="AH29" s="17"/>
      <c r="AI29" s="10" t="s">
        <v>456</v>
      </c>
      <c r="AJ29" s="17"/>
      <c r="AK29" s="17"/>
      <c r="AL29" s="17"/>
      <c r="AM29" s="17"/>
      <c r="AN29" s="17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</row>
    <row r="30" spans="1:187" s="52" customFormat="1" ht="21" customHeight="1" x14ac:dyDescent="0.3">
      <c r="A30" s="7">
        <v>29</v>
      </c>
      <c r="B30" s="13"/>
      <c r="C30" s="169">
        <v>2025</v>
      </c>
      <c r="D30" s="9" t="s">
        <v>1676</v>
      </c>
      <c r="E30" s="173">
        <v>2</v>
      </c>
      <c r="F30" s="160" t="s">
        <v>1487</v>
      </c>
      <c r="G30" s="160">
        <v>2</v>
      </c>
      <c r="H30" s="163" t="s">
        <v>2752</v>
      </c>
      <c r="I30" s="20" t="s">
        <v>1677</v>
      </c>
      <c r="J30" s="7">
        <v>31912232100033</v>
      </c>
      <c r="K30" s="17" t="s">
        <v>58</v>
      </c>
      <c r="L30" s="17">
        <v>23</v>
      </c>
      <c r="M30" s="17">
        <v>12</v>
      </c>
      <c r="N30" s="17">
        <v>2019</v>
      </c>
      <c r="O30" s="22">
        <f t="shared" si="0"/>
        <v>8</v>
      </c>
      <c r="P30" s="7">
        <f>9-M30+12</f>
        <v>9</v>
      </c>
      <c r="Q30" s="7">
        <f>2024-N30-1</f>
        <v>4</v>
      </c>
      <c r="R30" s="13" t="s">
        <v>41</v>
      </c>
      <c r="S30" s="17" t="s">
        <v>59</v>
      </c>
      <c r="T30" s="17">
        <v>1</v>
      </c>
      <c r="U30" s="17" t="s">
        <v>39</v>
      </c>
      <c r="V30" s="17">
        <v>1</v>
      </c>
      <c r="W30" s="7" t="s">
        <v>38</v>
      </c>
      <c r="X30" s="175" t="s">
        <v>1672</v>
      </c>
      <c r="Y30" s="175" t="s">
        <v>1651</v>
      </c>
      <c r="Z30" s="65">
        <v>1117536440</v>
      </c>
      <c r="AA30" s="17"/>
      <c r="AB30" s="67" t="s">
        <v>1653</v>
      </c>
      <c r="AC30" s="64" t="s">
        <v>1678</v>
      </c>
      <c r="AD30" s="66">
        <v>1025022660</v>
      </c>
      <c r="AE30" s="10" t="s">
        <v>1655</v>
      </c>
      <c r="AF30" s="17"/>
      <c r="AG30" s="17"/>
      <c r="AH30" s="17"/>
      <c r="AI30" s="10" t="s">
        <v>456</v>
      </c>
      <c r="AJ30" s="17"/>
      <c r="AK30" s="17"/>
      <c r="AL30" s="17"/>
      <c r="AM30" s="17"/>
      <c r="AN30" s="17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</row>
    <row r="31" spans="1:187" s="52" customFormat="1" ht="21" customHeight="1" x14ac:dyDescent="0.3">
      <c r="A31" s="7">
        <v>30</v>
      </c>
      <c r="B31" s="13"/>
      <c r="C31" s="169">
        <v>2025</v>
      </c>
      <c r="D31" s="9" t="s">
        <v>1679</v>
      </c>
      <c r="E31" s="173">
        <v>2</v>
      </c>
      <c r="F31" s="160" t="s">
        <v>1487</v>
      </c>
      <c r="G31" s="160">
        <v>2</v>
      </c>
      <c r="H31" s="163"/>
      <c r="I31" s="20" t="s">
        <v>1680</v>
      </c>
      <c r="J31" s="7">
        <v>31905050104878</v>
      </c>
      <c r="K31" s="17" t="s">
        <v>1681</v>
      </c>
      <c r="L31" s="17">
        <v>5</v>
      </c>
      <c r="M31" s="17">
        <v>5</v>
      </c>
      <c r="N31" s="17">
        <v>2019</v>
      </c>
      <c r="O31" s="22">
        <f t="shared" si="0"/>
        <v>26</v>
      </c>
      <c r="P31" s="7">
        <f t="shared" si="1"/>
        <v>4</v>
      </c>
      <c r="Q31" s="7">
        <f t="shared" si="2"/>
        <v>5</v>
      </c>
      <c r="R31" s="13" t="s">
        <v>41</v>
      </c>
      <c r="S31" s="17" t="s">
        <v>59</v>
      </c>
      <c r="T31" s="17">
        <v>1</v>
      </c>
      <c r="U31" s="17" t="s">
        <v>39</v>
      </c>
      <c r="V31" s="17">
        <v>1</v>
      </c>
      <c r="W31" s="7" t="s">
        <v>38</v>
      </c>
      <c r="X31" s="175" t="s">
        <v>1682</v>
      </c>
      <c r="Y31" s="175" t="s">
        <v>1683</v>
      </c>
      <c r="Z31" s="65">
        <v>1030215874</v>
      </c>
      <c r="AA31" s="17"/>
      <c r="AB31" s="67" t="s">
        <v>1684</v>
      </c>
      <c r="AC31" s="64" t="s">
        <v>1685</v>
      </c>
      <c r="AD31" s="66">
        <v>1030215849</v>
      </c>
      <c r="AE31" s="10" t="s">
        <v>1686</v>
      </c>
      <c r="AF31" s="17"/>
      <c r="AG31" s="17"/>
      <c r="AH31" s="17"/>
      <c r="AI31" s="10" t="s">
        <v>456</v>
      </c>
      <c r="AJ31" s="17"/>
      <c r="AK31" s="17"/>
      <c r="AL31" s="17"/>
      <c r="AM31" s="17"/>
      <c r="AN31" s="17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</row>
    <row r="32" spans="1:187" s="52" customFormat="1" ht="21" customHeight="1" x14ac:dyDescent="0.3">
      <c r="A32" s="7">
        <v>31</v>
      </c>
      <c r="B32" s="13"/>
      <c r="C32" s="169">
        <v>2025</v>
      </c>
      <c r="D32" s="9" t="s">
        <v>1687</v>
      </c>
      <c r="E32" s="173">
        <v>2</v>
      </c>
      <c r="F32" s="160" t="s">
        <v>1507</v>
      </c>
      <c r="G32" s="160">
        <v>2</v>
      </c>
      <c r="H32" s="163"/>
      <c r="I32" s="20" t="s">
        <v>1688</v>
      </c>
      <c r="J32" s="7">
        <v>32006061503919</v>
      </c>
      <c r="K32" s="17" t="s">
        <v>1689</v>
      </c>
      <c r="L32" s="17">
        <v>6</v>
      </c>
      <c r="M32" s="17">
        <v>6</v>
      </c>
      <c r="N32" s="17">
        <v>2020</v>
      </c>
      <c r="O32" s="22">
        <f t="shared" si="0"/>
        <v>25</v>
      </c>
      <c r="P32" s="7">
        <f t="shared" si="1"/>
        <v>3</v>
      </c>
      <c r="Q32" s="7">
        <f t="shared" si="2"/>
        <v>4</v>
      </c>
      <c r="R32" s="13" t="s">
        <v>41</v>
      </c>
      <c r="S32" s="17" t="s">
        <v>59</v>
      </c>
      <c r="T32" s="17">
        <v>1</v>
      </c>
      <c r="U32" s="17" t="s">
        <v>39</v>
      </c>
      <c r="V32" s="17">
        <v>1</v>
      </c>
      <c r="W32" s="7" t="s">
        <v>38</v>
      </c>
      <c r="X32" s="175" t="s">
        <v>1690</v>
      </c>
      <c r="Y32" s="175" t="s">
        <v>1691</v>
      </c>
      <c r="Z32" s="73">
        <v>1000276627</v>
      </c>
      <c r="AA32" s="17"/>
      <c r="AB32" s="67" t="s">
        <v>1692</v>
      </c>
      <c r="AC32" s="64" t="s">
        <v>1693</v>
      </c>
      <c r="AD32" s="66">
        <v>1008042117</v>
      </c>
      <c r="AE32" s="10" t="s">
        <v>1694</v>
      </c>
      <c r="AF32" s="17"/>
      <c r="AG32" s="17"/>
      <c r="AH32" s="17"/>
      <c r="AI32" s="10"/>
      <c r="AJ32" s="17"/>
      <c r="AK32" s="17"/>
      <c r="AL32" s="17"/>
      <c r="AM32" s="17"/>
      <c r="AN32" s="17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</row>
    <row r="33" spans="1:187" s="52" customFormat="1" ht="21" customHeight="1" x14ac:dyDescent="0.3">
      <c r="A33" s="7">
        <v>32</v>
      </c>
      <c r="B33" s="7"/>
      <c r="C33" s="169">
        <v>2025</v>
      </c>
      <c r="D33" s="9" t="s">
        <v>1695</v>
      </c>
      <c r="E33" s="173">
        <v>2</v>
      </c>
      <c r="F33" s="160" t="s">
        <v>1497</v>
      </c>
      <c r="G33" s="160">
        <v>2</v>
      </c>
      <c r="H33" s="170"/>
      <c r="I33" s="20" t="s">
        <v>1680</v>
      </c>
      <c r="J33" s="7">
        <v>32006062110511</v>
      </c>
      <c r="K33" s="17" t="s">
        <v>141</v>
      </c>
      <c r="L33" s="7">
        <v>6</v>
      </c>
      <c r="M33" s="10">
        <v>6</v>
      </c>
      <c r="N33" s="22">
        <v>2020</v>
      </c>
      <c r="O33" s="22">
        <f t="shared" si="0"/>
        <v>25</v>
      </c>
      <c r="P33" s="7">
        <f t="shared" si="1"/>
        <v>3</v>
      </c>
      <c r="Q33" s="7">
        <f t="shared" si="2"/>
        <v>4</v>
      </c>
      <c r="R33" s="13" t="s">
        <v>41</v>
      </c>
      <c r="S33" s="17" t="s">
        <v>59</v>
      </c>
      <c r="T33" s="17">
        <v>1</v>
      </c>
      <c r="U33" s="17" t="s">
        <v>39</v>
      </c>
      <c r="V33" s="17">
        <v>1</v>
      </c>
      <c r="W33" s="7" t="s">
        <v>38</v>
      </c>
      <c r="X33" s="21" t="s">
        <v>1696</v>
      </c>
      <c r="Y33" s="21" t="s">
        <v>1697</v>
      </c>
      <c r="Z33" s="73" t="s">
        <v>1698</v>
      </c>
      <c r="AA33" s="7"/>
      <c r="AB33" s="67" t="s">
        <v>1699</v>
      </c>
      <c r="AC33" s="64" t="s">
        <v>1700</v>
      </c>
      <c r="AD33" s="66">
        <v>1144116877</v>
      </c>
      <c r="AE33" s="10"/>
      <c r="AF33" s="17"/>
      <c r="AG33" s="17"/>
      <c r="AH33" s="17"/>
      <c r="AI33" s="10"/>
      <c r="AJ33" s="17"/>
      <c r="AK33" s="17"/>
      <c r="AL33" s="17"/>
      <c r="AM33" s="17"/>
      <c r="AN33" s="17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</row>
    <row r="34" spans="1:187" s="52" customFormat="1" ht="21" customHeight="1" x14ac:dyDescent="0.3">
      <c r="A34" s="7">
        <v>33</v>
      </c>
      <c r="B34" s="7"/>
      <c r="C34" s="169">
        <v>2025</v>
      </c>
      <c r="D34" s="9" t="s">
        <v>2963</v>
      </c>
      <c r="E34" s="173">
        <v>2</v>
      </c>
      <c r="F34" s="160" t="s">
        <v>1507</v>
      </c>
      <c r="G34" s="160">
        <v>2</v>
      </c>
      <c r="H34" s="172"/>
      <c r="I34" s="20" t="s">
        <v>1701</v>
      </c>
      <c r="J34" s="7" t="s">
        <v>1702</v>
      </c>
      <c r="K34" s="17" t="s">
        <v>1644</v>
      </c>
      <c r="L34" s="17">
        <v>19</v>
      </c>
      <c r="M34" s="17">
        <v>4</v>
      </c>
      <c r="N34" s="17">
        <v>2020</v>
      </c>
      <c r="O34" s="22">
        <f t="shared" si="0"/>
        <v>12</v>
      </c>
      <c r="P34" s="7">
        <f t="shared" si="1"/>
        <v>5</v>
      </c>
      <c r="Q34" s="7">
        <f t="shared" si="2"/>
        <v>4</v>
      </c>
      <c r="R34" s="13" t="s">
        <v>41</v>
      </c>
      <c r="S34" s="17" t="s">
        <v>59</v>
      </c>
      <c r="T34" s="17">
        <v>1</v>
      </c>
      <c r="U34" s="17" t="s">
        <v>39</v>
      </c>
      <c r="V34" s="17">
        <v>1</v>
      </c>
      <c r="W34" s="7" t="s">
        <v>38</v>
      </c>
      <c r="X34" s="21"/>
      <c r="Y34" s="21" t="s">
        <v>1703</v>
      </c>
      <c r="Z34" s="73" t="s">
        <v>1704</v>
      </c>
      <c r="AA34" s="7"/>
      <c r="AB34" s="67" t="s">
        <v>1705</v>
      </c>
      <c r="AC34" s="64" t="s">
        <v>1706</v>
      </c>
      <c r="AD34" s="66">
        <v>1104487784</v>
      </c>
      <c r="AE34" s="10" t="s">
        <v>1707</v>
      </c>
      <c r="AF34" s="17"/>
      <c r="AG34" s="17"/>
      <c r="AH34" s="17"/>
      <c r="AI34" s="10"/>
      <c r="AJ34" s="17"/>
      <c r="AK34" s="17"/>
      <c r="AL34" s="17"/>
      <c r="AM34" s="17"/>
      <c r="AN34" s="17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</row>
    <row r="35" spans="1:187" s="52" customFormat="1" ht="21" customHeight="1" x14ac:dyDescent="0.3">
      <c r="A35" s="7">
        <v>34</v>
      </c>
      <c r="B35" s="13"/>
      <c r="C35" s="169">
        <v>2025</v>
      </c>
      <c r="D35" s="9" t="s">
        <v>1708</v>
      </c>
      <c r="E35" s="173">
        <v>2</v>
      </c>
      <c r="F35" s="160" t="s">
        <v>1497</v>
      </c>
      <c r="G35" s="160">
        <v>2</v>
      </c>
      <c r="H35" s="163"/>
      <c r="I35" s="20" t="s">
        <v>1709</v>
      </c>
      <c r="J35" s="7">
        <v>32006230100837</v>
      </c>
      <c r="K35" s="17" t="s">
        <v>1710</v>
      </c>
      <c r="L35" s="17">
        <v>23</v>
      </c>
      <c r="M35" s="17">
        <v>6</v>
      </c>
      <c r="N35" s="17">
        <v>2020</v>
      </c>
      <c r="O35" s="22">
        <f t="shared" si="0"/>
        <v>8</v>
      </c>
      <c r="P35" s="7">
        <f t="shared" si="1"/>
        <v>3</v>
      </c>
      <c r="Q35" s="7">
        <f t="shared" si="2"/>
        <v>4</v>
      </c>
      <c r="R35" s="13" t="s">
        <v>41</v>
      </c>
      <c r="S35" s="17" t="s">
        <v>59</v>
      </c>
      <c r="T35" s="17">
        <v>1</v>
      </c>
      <c r="U35" s="17" t="s">
        <v>39</v>
      </c>
      <c r="V35" s="17">
        <v>1</v>
      </c>
      <c r="W35" s="7" t="s">
        <v>38</v>
      </c>
      <c r="X35" s="175" t="s">
        <v>1711</v>
      </c>
      <c r="Y35" s="175" t="s">
        <v>1712</v>
      </c>
      <c r="Z35" s="73">
        <v>1011229900</v>
      </c>
      <c r="AA35" s="17"/>
      <c r="AB35" s="67" t="s">
        <v>1713</v>
      </c>
      <c r="AC35" s="64" t="s">
        <v>1714</v>
      </c>
      <c r="AD35" s="66">
        <v>1020202618</v>
      </c>
      <c r="AE35" s="10" t="s">
        <v>1715</v>
      </c>
      <c r="AF35" s="17"/>
      <c r="AG35" s="162" t="s">
        <v>1716</v>
      </c>
      <c r="AH35" s="17"/>
      <c r="AI35" s="10" t="s">
        <v>456</v>
      </c>
      <c r="AJ35" s="17"/>
      <c r="AK35" s="17"/>
      <c r="AL35" s="17"/>
      <c r="AM35" s="17"/>
      <c r="AN35" s="17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</row>
    <row r="36" spans="1:187" s="52" customFormat="1" ht="21" customHeight="1" x14ac:dyDescent="0.3">
      <c r="A36" s="7">
        <v>35</v>
      </c>
      <c r="B36" s="7"/>
      <c r="C36" s="169">
        <v>2025</v>
      </c>
      <c r="D36" s="9" t="s">
        <v>1717</v>
      </c>
      <c r="E36" s="173">
        <v>2</v>
      </c>
      <c r="F36" s="160" t="s">
        <v>1507</v>
      </c>
      <c r="G36" s="160">
        <v>2</v>
      </c>
      <c r="H36" s="170" t="s">
        <v>2740</v>
      </c>
      <c r="I36" s="20" t="s">
        <v>1718</v>
      </c>
      <c r="J36" s="7">
        <v>32003182103099</v>
      </c>
      <c r="K36" s="17" t="s">
        <v>51</v>
      </c>
      <c r="L36" s="7">
        <v>18</v>
      </c>
      <c r="M36" s="10">
        <v>3</v>
      </c>
      <c r="N36" s="22">
        <v>2020</v>
      </c>
      <c r="O36" s="22">
        <f t="shared" si="0"/>
        <v>13</v>
      </c>
      <c r="P36" s="7">
        <f t="shared" si="1"/>
        <v>6</v>
      </c>
      <c r="Q36" s="7">
        <f t="shared" si="2"/>
        <v>4</v>
      </c>
      <c r="R36" s="13" t="s">
        <v>41</v>
      </c>
      <c r="S36" s="17" t="s">
        <v>59</v>
      </c>
      <c r="T36" s="17">
        <v>1</v>
      </c>
      <c r="U36" s="17" t="s">
        <v>39</v>
      </c>
      <c r="V36" s="17">
        <v>1</v>
      </c>
      <c r="W36" s="7" t="s">
        <v>38</v>
      </c>
      <c r="X36" s="277" t="s">
        <v>2883</v>
      </c>
      <c r="Y36" s="21" t="s">
        <v>1719</v>
      </c>
      <c r="Z36" s="73">
        <v>1021066262</v>
      </c>
      <c r="AA36" s="7"/>
      <c r="AB36" s="67" t="s">
        <v>1720</v>
      </c>
      <c r="AC36" s="64" t="s">
        <v>1721</v>
      </c>
      <c r="AD36" s="66">
        <v>1119420786</v>
      </c>
      <c r="AE36" s="10" t="s">
        <v>1722</v>
      </c>
      <c r="AF36" s="17"/>
      <c r="AG36" s="17"/>
      <c r="AH36" s="17"/>
      <c r="AI36" s="10"/>
      <c r="AJ36" s="17"/>
      <c r="AK36" s="17"/>
      <c r="AL36" s="17"/>
      <c r="AM36" s="17"/>
      <c r="AN36" s="17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</row>
    <row r="37" spans="1:187" s="52" customFormat="1" ht="21" customHeight="1" x14ac:dyDescent="0.3">
      <c r="A37" s="7">
        <v>36</v>
      </c>
      <c r="B37" s="13"/>
      <c r="C37" s="169">
        <v>2025</v>
      </c>
      <c r="D37" s="9" t="s">
        <v>1723</v>
      </c>
      <c r="E37" s="173">
        <v>2</v>
      </c>
      <c r="F37" s="160" t="s">
        <v>1487</v>
      </c>
      <c r="G37" s="160">
        <v>2</v>
      </c>
      <c r="H37" s="163"/>
      <c r="I37" s="20" t="s">
        <v>1724</v>
      </c>
      <c r="J37" s="7">
        <v>31912100105893</v>
      </c>
      <c r="K37" s="17" t="s">
        <v>1725</v>
      </c>
      <c r="L37" s="17">
        <v>10</v>
      </c>
      <c r="M37" s="17">
        <v>12</v>
      </c>
      <c r="N37" s="17">
        <v>2019</v>
      </c>
      <c r="O37" s="22">
        <f t="shared" si="0"/>
        <v>21</v>
      </c>
      <c r="P37" s="7">
        <f>9-M37+12</f>
        <v>9</v>
      </c>
      <c r="Q37" s="7">
        <f>2024-N37-1</f>
        <v>4</v>
      </c>
      <c r="R37" s="13" t="s">
        <v>41</v>
      </c>
      <c r="S37" s="17" t="s">
        <v>59</v>
      </c>
      <c r="T37" s="17">
        <v>1</v>
      </c>
      <c r="U37" s="17" t="s">
        <v>39</v>
      </c>
      <c r="V37" s="17">
        <v>1</v>
      </c>
      <c r="W37" s="7" t="s">
        <v>38</v>
      </c>
      <c r="X37" s="175" t="s">
        <v>1726</v>
      </c>
      <c r="Y37" s="175" t="s">
        <v>1727</v>
      </c>
      <c r="Z37" s="65">
        <v>1114501045</v>
      </c>
      <c r="AA37" s="17"/>
      <c r="AB37" s="67" t="s">
        <v>1728</v>
      </c>
      <c r="AC37" s="64" t="s">
        <v>1729</v>
      </c>
      <c r="AD37" s="66">
        <v>1118000405</v>
      </c>
      <c r="AE37" s="10" t="s">
        <v>1730</v>
      </c>
      <c r="AF37" s="17"/>
      <c r="AG37" s="162" t="s">
        <v>1731</v>
      </c>
      <c r="AH37" s="162" t="s">
        <v>1732</v>
      </c>
      <c r="AI37" s="10" t="s">
        <v>456</v>
      </c>
      <c r="AJ37" s="17"/>
      <c r="AK37" s="17"/>
      <c r="AL37" s="17"/>
      <c r="AM37" s="17"/>
      <c r="AN37" s="17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</row>
    <row r="38" spans="1:187" s="52" customFormat="1" ht="21" customHeight="1" x14ac:dyDescent="0.3">
      <c r="A38" s="7">
        <v>37</v>
      </c>
      <c r="B38" s="7"/>
      <c r="C38" s="169">
        <v>2025</v>
      </c>
      <c r="D38" s="9" t="s">
        <v>1733</v>
      </c>
      <c r="E38" s="173">
        <v>2</v>
      </c>
      <c r="F38" s="160" t="s">
        <v>1507</v>
      </c>
      <c r="G38" s="160">
        <v>2</v>
      </c>
      <c r="H38" s="170"/>
      <c r="I38" s="20" t="s">
        <v>1734</v>
      </c>
      <c r="J38" s="7">
        <v>32011012101256</v>
      </c>
      <c r="K38" s="17" t="s">
        <v>183</v>
      </c>
      <c r="L38" s="7">
        <v>1</v>
      </c>
      <c r="M38" s="10">
        <v>11</v>
      </c>
      <c r="N38" s="22">
        <v>2020</v>
      </c>
      <c r="O38" s="22">
        <f t="shared" si="0"/>
        <v>30</v>
      </c>
      <c r="P38" s="7">
        <f>9-M38+12</f>
        <v>10</v>
      </c>
      <c r="Q38" s="7">
        <f>2024-N38-1</f>
        <v>3</v>
      </c>
      <c r="R38" s="13" t="s">
        <v>41</v>
      </c>
      <c r="S38" s="17" t="s">
        <v>59</v>
      </c>
      <c r="T38" s="17">
        <v>1</v>
      </c>
      <c r="U38" s="17" t="s">
        <v>39</v>
      </c>
      <c r="V38" s="17">
        <v>1</v>
      </c>
      <c r="W38" s="7" t="s">
        <v>38</v>
      </c>
      <c r="X38" s="21" t="s">
        <v>297</v>
      </c>
      <c r="Y38" s="21" t="s">
        <v>1735</v>
      </c>
      <c r="Z38" s="73">
        <v>1113444252</v>
      </c>
      <c r="AA38" s="7"/>
      <c r="AB38" s="67" t="s">
        <v>1736</v>
      </c>
      <c r="AC38" s="64" t="s">
        <v>1737</v>
      </c>
      <c r="AD38" s="10">
        <v>1222607301</v>
      </c>
      <c r="AE38" s="10" t="s">
        <v>1738</v>
      </c>
      <c r="AF38" s="17"/>
      <c r="AG38" s="17"/>
      <c r="AH38" s="17"/>
      <c r="AI38" s="10" t="s">
        <v>456</v>
      </c>
      <c r="AJ38" s="17"/>
      <c r="AK38" s="17"/>
      <c r="AL38" s="17"/>
      <c r="AM38" s="17"/>
      <c r="AN38" s="17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</row>
    <row r="39" spans="1:187" s="52" customFormat="1" ht="21" customHeight="1" x14ac:dyDescent="0.3">
      <c r="A39" s="7">
        <v>38</v>
      </c>
      <c r="B39" s="7"/>
      <c r="C39" s="169">
        <v>2025</v>
      </c>
      <c r="D39" s="9" t="s">
        <v>2965</v>
      </c>
      <c r="E39" s="173">
        <v>2</v>
      </c>
      <c r="F39" s="160" t="s">
        <v>1507</v>
      </c>
      <c r="G39" s="160">
        <v>2</v>
      </c>
      <c r="H39" s="163"/>
      <c r="I39" s="20" t="s">
        <v>1739</v>
      </c>
      <c r="J39" s="7">
        <v>32010100100557</v>
      </c>
      <c r="K39" s="17" t="s">
        <v>175</v>
      </c>
      <c r="L39" s="17">
        <v>10</v>
      </c>
      <c r="M39" s="17">
        <v>10</v>
      </c>
      <c r="N39" s="17">
        <v>2020</v>
      </c>
      <c r="O39" s="22">
        <f t="shared" si="0"/>
        <v>21</v>
      </c>
      <c r="P39" s="7">
        <f>9-M39+12</f>
        <v>11</v>
      </c>
      <c r="Q39" s="7">
        <f>2024-N39-1</f>
        <v>3</v>
      </c>
      <c r="R39" s="13" t="s">
        <v>41</v>
      </c>
      <c r="S39" s="17" t="s">
        <v>59</v>
      </c>
      <c r="T39" s="17">
        <v>1</v>
      </c>
      <c r="U39" s="17" t="s">
        <v>39</v>
      </c>
      <c r="V39" s="17">
        <v>1</v>
      </c>
      <c r="W39" s="17" t="s">
        <v>38</v>
      </c>
      <c r="X39" s="175" t="s">
        <v>47</v>
      </c>
      <c r="Y39" s="175" t="s">
        <v>2964</v>
      </c>
      <c r="Z39" s="73">
        <v>97455502260</v>
      </c>
      <c r="AA39" s="17"/>
      <c r="AB39" s="67" t="s">
        <v>1740</v>
      </c>
      <c r="AC39" s="64" t="s">
        <v>1741</v>
      </c>
      <c r="AD39" s="10">
        <v>1011288108</v>
      </c>
      <c r="AE39" s="10" t="s">
        <v>1742</v>
      </c>
      <c r="AF39" s="17"/>
      <c r="AG39" s="162" t="s">
        <v>1743</v>
      </c>
      <c r="AH39" s="17"/>
      <c r="AI39" s="10" t="s">
        <v>456</v>
      </c>
      <c r="AJ39" s="17"/>
      <c r="AK39" s="17"/>
      <c r="AL39" s="17"/>
      <c r="AM39" s="17"/>
      <c r="AN39" s="17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</row>
    <row r="40" spans="1:187" s="52" customFormat="1" ht="21" customHeight="1" x14ac:dyDescent="0.3">
      <c r="A40" s="7">
        <v>39</v>
      </c>
      <c r="B40" s="7"/>
      <c r="C40" s="169">
        <v>2025</v>
      </c>
      <c r="D40" s="9" t="s">
        <v>1744</v>
      </c>
      <c r="E40" s="173">
        <v>2</v>
      </c>
      <c r="F40" s="160" t="s">
        <v>1497</v>
      </c>
      <c r="G40" s="160">
        <v>2</v>
      </c>
      <c r="H40" s="170"/>
      <c r="I40" s="20" t="s">
        <v>1745</v>
      </c>
      <c r="J40" s="7">
        <v>32006110105509</v>
      </c>
      <c r="K40" s="17" t="s">
        <v>1568</v>
      </c>
      <c r="L40" s="7">
        <v>11</v>
      </c>
      <c r="M40" s="10">
        <v>6</v>
      </c>
      <c r="N40" s="22">
        <v>2020</v>
      </c>
      <c r="O40" s="22">
        <f t="shared" si="0"/>
        <v>20</v>
      </c>
      <c r="P40" s="7">
        <f t="shared" si="1"/>
        <v>3</v>
      </c>
      <c r="Q40" s="7">
        <f t="shared" si="2"/>
        <v>4</v>
      </c>
      <c r="R40" s="13" t="s">
        <v>41</v>
      </c>
      <c r="S40" s="167" t="s">
        <v>40</v>
      </c>
      <c r="T40" s="10">
        <v>2</v>
      </c>
      <c r="U40" s="167" t="s">
        <v>39</v>
      </c>
      <c r="V40" s="17">
        <v>1</v>
      </c>
      <c r="W40" s="7" t="s">
        <v>38</v>
      </c>
      <c r="X40" s="21" t="s">
        <v>1746</v>
      </c>
      <c r="Y40" s="21" t="s">
        <v>1747</v>
      </c>
      <c r="Z40" s="73">
        <v>1158344296</v>
      </c>
      <c r="AA40" s="7"/>
      <c r="AB40" s="67" t="s">
        <v>1748</v>
      </c>
      <c r="AC40" s="64" t="s">
        <v>1749</v>
      </c>
      <c r="AD40" s="10">
        <v>1158023327</v>
      </c>
      <c r="AE40" s="10" t="s">
        <v>1750</v>
      </c>
      <c r="AF40" s="17"/>
      <c r="AG40" s="17"/>
      <c r="AH40" s="17"/>
      <c r="AI40" s="10" t="s">
        <v>456</v>
      </c>
      <c r="AJ40" s="17"/>
      <c r="AK40" s="17"/>
      <c r="AL40" s="17"/>
      <c r="AM40" s="17"/>
      <c r="AN40" s="17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</row>
    <row r="41" spans="1:187" s="52" customFormat="1" ht="21" customHeight="1" x14ac:dyDescent="0.3">
      <c r="A41" s="7">
        <v>40</v>
      </c>
      <c r="B41" s="7"/>
      <c r="C41" s="169">
        <v>2025</v>
      </c>
      <c r="D41" s="9" t="s">
        <v>1751</v>
      </c>
      <c r="E41" s="173">
        <v>2</v>
      </c>
      <c r="F41" s="160" t="s">
        <v>1507</v>
      </c>
      <c r="G41" s="160">
        <v>2</v>
      </c>
      <c r="H41" s="163" t="s">
        <v>2754</v>
      </c>
      <c r="I41" s="20" t="s">
        <v>1752</v>
      </c>
      <c r="J41" s="7">
        <v>32010192105371</v>
      </c>
      <c r="K41" s="17" t="s">
        <v>87</v>
      </c>
      <c r="L41" s="17">
        <v>19</v>
      </c>
      <c r="M41" s="17">
        <v>10</v>
      </c>
      <c r="N41" s="17">
        <v>2020</v>
      </c>
      <c r="O41" s="22">
        <f t="shared" si="0"/>
        <v>12</v>
      </c>
      <c r="P41" s="7">
        <f>9-M41+12</f>
        <v>11</v>
      </c>
      <c r="Q41" s="7">
        <f>2024-N41-1</f>
        <v>3</v>
      </c>
      <c r="R41" s="13" t="s">
        <v>41</v>
      </c>
      <c r="S41" s="17" t="s">
        <v>59</v>
      </c>
      <c r="T41" s="17">
        <v>1</v>
      </c>
      <c r="U41" s="17" t="s">
        <v>39</v>
      </c>
      <c r="V41" s="17">
        <v>1</v>
      </c>
      <c r="W41" s="66" t="s">
        <v>38</v>
      </c>
      <c r="X41" s="175" t="s">
        <v>237</v>
      </c>
      <c r="Y41" s="175" t="s">
        <v>1753</v>
      </c>
      <c r="Z41" s="73">
        <v>1000384919</v>
      </c>
      <c r="AA41" s="17"/>
      <c r="AB41" s="67" t="s">
        <v>866</v>
      </c>
      <c r="AC41" s="64" t="s">
        <v>1754</v>
      </c>
      <c r="AD41" s="66">
        <v>1118115066</v>
      </c>
      <c r="AE41" s="10" t="s">
        <v>870</v>
      </c>
      <c r="AF41" s="17"/>
      <c r="AG41" s="17"/>
      <c r="AH41" s="17"/>
      <c r="AI41" s="10" t="s">
        <v>456</v>
      </c>
      <c r="AJ41" s="17"/>
      <c r="AK41" s="17"/>
      <c r="AL41" s="17"/>
      <c r="AM41" s="17"/>
      <c r="AN41" s="17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</row>
    <row r="42" spans="1:187" s="52" customFormat="1" ht="21" customHeight="1" x14ac:dyDescent="0.3">
      <c r="A42" s="7">
        <v>41</v>
      </c>
      <c r="B42" s="13"/>
      <c r="C42" s="169">
        <v>2025</v>
      </c>
      <c r="D42" s="9" t="s">
        <v>1756</v>
      </c>
      <c r="E42" s="173">
        <v>2</v>
      </c>
      <c r="F42" s="160" t="s">
        <v>1487</v>
      </c>
      <c r="G42" s="160">
        <v>2</v>
      </c>
      <c r="H42" s="163"/>
      <c r="I42" s="20" t="s">
        <v>1757</v>
      </c>
      <c r="J42" s="7">
        <v>31903241202524</v>
      </c>
      <c r="K42" s="17" t="s">
        <v>1758</v>
      </c>
      <c r="L42" s="17">
        <v>24</v>
      </c>
      <c r="M42" s="17">
        <v>3</v>
      </c>
      <c r="N42" s="17">
        <v>2019</v>
      </c>
      <c r="O42" s="22">
        <f t="shared" si="0"/>
        <v>7</v>
      </c>
      <c r="P42" s="7">
        <f t="shared" si="1"/>
        <v>6</v>
      </c>
      <c r="Q42" s="7">
        <f t="shared" si="2"/>
        <v>5</v>
      </c>
      <c r="R42" s="13" t="s">
        <v>41</v>
      </c>
      <c r="S42" s="17" t="s">
        <v>40</v>
      </c>
      <c r="T42" s="10">
        <v>2</v>
      </c>
      <c r="U42" s="17" t="s">
        <v>39</v>
      </c>
      <c r="V42" s="17">
        <v>1</v>
      </c>
      <c r="W42" s="17" t="s">
        <v>38</v>
      </c>
      <c r="X42" s="175" t="s">
        <v>1711</v>
      </c>
      <c r="Y42" s="175" t="s">
        <v>1759</v>
      </c>
      <c r="Z42" s="73">
        <v>1001381045</v>
      </c>
      <c r="AA42" s="17"/>
      <c r="AB42" s="67" t="s">
        <v>1760</v>
      </c>
      <c r="AC42" s="64" t="s">
        <v>1761</v>
      </c>
      <c r="AD42" s="66">
        <v>1067103395</v>
      </c>
      <c r="AE42" s="10" t="s">
        <v>1762</v>
      </c>
      <c r="AF42" s="17"/>
      <c r="AG42" s="17"/>
      <c r="AH42" s="17"/>
      <c r="AI42" s="10" t="s">
        <v>456</v>
      </c>
      <c r="AJ42" s="17"/>
      <c r="AK42" s="17"/>
      <c r="AL42" s="17"/>
      <c r="AM42" s="17"/>
      <c r="AN42" s="17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</row>
    <row r="43" spans="1:187" s="52" customFormat="1" ht="21" customHeight="1" x14ac:dyDescent="0.3">
      <c r="A43" s="7">
        <v>42</v>
      </c>
      <c r="B43" s="13"/>
      <c r="C43" s="169">
        <v>2025</v>
      </c>
      <c r="D43" s="9" t="s">
        <v>2966</v>
      </c>
      <c r="E43" s="173">
        <v>2</v>
      </c>
      <c r="F43" s="160" t="s">
        <v>1487</v>
      </c>
      <c r="G43" s="160">
        <v>2</v>
      </c>
      <c r="H43" s="163"/>
      <c r="I43" s="20" t="s">
        <v>1763</v>
      </c>
      <c r="J43" s="7">
        <v>32005012101647</v>
      </c>
      <c r="K43" s="17" t="s">
        <v>51</v>
      </c>
      <c r="L43" s="17">
        <v>1</v>
      </c>
      <c r="M43" s="17">
        <v>5</v>
      </c>
      <c r="N43" s="17">
        <v>2020</v>
      </c>
      <c r="O43" s="22">
        <f t="shared" si="0"/>
        <v>30</v>
      </c>
      <c r="P43" s="7">
        <f t="shared" si="1"/>
        <v>4</v>
      </c>
      <c r="Q43" s="7">
        <f t="shared" si="2"/>
        <v>4</v>
      </c>
      <c r="R43" s="13" t="s">
        <v>41</v>
      </c>
      <c r="S43" s="17" t="s">
        <v>40</v>
      </c>
      <c r="T43" s="10">
        <v>2</v>
      </c>
      <c r="U43" s="17" t="s">
        <v>39</v>
      </c>
      <c r="V43" s="17">
        <v>1</v>
      </c>
      <c r="W43" s="17" t="s">
        <v>38</v>
      </c>
      <c r="X43" s="175" t="s">
        <v>1764</v>
      </c>
      <c r="Y43" s="175" t="s">
        <v>1765</v>
      </c>
      <c r="Z43" s="73">
        <v>1004382175</v>
      </c>
      <c r="AA43" s="17"/>
      <c r="AB43" s="67" t="s">
        <v>1766</v>
      </c>
      <c r="AC43" s="64" t="s">
        <v>1767</v>
      </c>
      <c r="AD43" s="66" t="s">
        <v>1768</v>
      </c>
      <c r="AE43" s="10" t="s">
        <v>1769</v>
      </c>
      <c r="AF43" s="17"/>
      <c r="AG43" s="17"/>
      <c r="AH43" s="17"/>
      <c r="AI43" s="10" t="s">
        <v>456</v>
      </c>
      <c r="AJ43" s="17"/>
      <c r="AK43" s="17"/>
      <c r="AL43" s="17"/>
      <c r="AM43" s="17"/>
      <c r="AN43" s="17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</row>
    <row r="44" spans="1:187" s="52" customFormat="1" ht="21" customHeight="1" x14ac:dyDescent="0.3">
      <c r="A44" s="7">
        <v>43</v>
      </c>
      <c r="B44" s="7"/>
      <c r="C44" s="169">
        <v>2025</v>
      </c>
      <c r="D44" s="9" t="s">
        <v>1770</v>
      </c>
      <c r="E44" s="173">
        <v>2</v>
      </c>
      <c r="F44" s="160" t="s">
        <v>1507</v>
      </c>
      <c r="G44" s="160">
        <v>2</v>
      </c>
      <c r="H44" s="170"/>
      <c r="I44" s="20" t="s">
        <v>1771</v>
      </c>
      <c r="J44" s="7">
        <v>32002202111321</v>
      </c>
      <c r="K44" s="17" t="s">
        <v>58</v>
      </c>
      <c r="L44" s="7">
        <v>20</v>
      </c>
      <c r="M44" s="10">
        <v>2</v>
      </c>
      <c r="N44" s="22">
        <v>2020</v>
      </c>
      <c r="O44" s="22">
        <f t="shared" si="0"/>
        <v>11</v>
      </c>
      <c r="P44" s="7">
        <f t="shared" si="1"/>
        <v>7</v>
      </c>
      <c r="Q44" s="7">
        <f t="shared" si="2"/>
        <v>4</v>
      </c>
      <c r="R44" s="13" t="s">
        <v>41</v>
      </c>
      <c r="S44" s="1" t="s">
        <v>40</v>
      </c>
      <c r="T44" s="10">
        <v>2</v>
      </c>
      <c r="U44" s="1" t="s">
        <v>39</v>
      </c>
      <c r="V44" s="17">
        <v>1</v>
      </c>
      <c r="W44" s="7" t="s">
        <v>38</v>
      </c>
      <c r="X44" s="21"/>
      <c r="Y44" s="21" t="s">
        <v>1772</v>
      </c>
      <c r="Z44" s="73" t="s">
        <v>1773</v>
      </c>
      <c r="AA44" s="7"/>
      <c r="AB44" s="67" t="s">
        <v>1774</v>
      </c>
      <c r="AC44" s="64" t="s">
        <v>1775</v>
      </c>
      <c r="AD44" s="66" t="s">
        <v>1776</v>
      </c>
      <c r="AE44" s="10" t="s">
        <v>1777</v>
      </c>
      <c r="AF44" s="17"/>
      <c r="AG44" s="17"/>
      <c r="AH44" s="17"/>
      <c r="AI44" s="10" t="s">
        <v>456</v>
      </c>
      <c r="AJ44" s="17"/>
      <c r="AK44" s="17"/>
      <c r="AL44" s="17"/>
      <c r="AM44" s="17"/>
      <c r="AN44" s="17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</row>
    <row r="45" spans="1:187" s="52" customFormat="1" ht="21" customHeight="1" x14ac:dyDescent="0.3">
      <c r="A45" s="7">
        <v>44</v>
      </c>
      <c r="B45" s="7"/>
      <c r="C45" s="169">
        <v>2025</v>
      </c>
      <c r="D45" s="5" t="s">
        <v>2967</v>
      </c>
      <c r="E45" s="173">
        <v>2</v>
      </c>
      <c r="F45" s="160" t="s">
        <v>1497</v>
      </c>
      <c r="G45" s="160">
        <v>2</v>
      </c>
      <c r="H45" s="170"/>
      <c r="I45" s="20" t="s">
        <v>1778</v>
      </c>
      <c r="J45" s="7">
        <v>32006060204829</v>
      </c>
      <c r="K45" s="17" t="s">
        <v>1779</v>
      </c>
      <c r="L45" s="7">
        <v>6</v>
      </c>
      <c r="M45" s="10">
        <v>6</v>
      </c>
      <c r="N45" s="22">
        <v>2020</v>
      </c>
      <c r="O45" s="22">
        <f t="shared" si="0"/>
        <v>25</v>
      </c>
      <c r="P45" s="7">
        <f t="shared" si="1"/>
        <v>3</v>
      </c>
      <c r="Q45" s="7">
        <f t="shared" si="2"/>
        <v>4</v>
      </c>
      <c r="R45" s="13" t="s">
        <v>41</v>
      </c>
      <c r="S45" s="7" t="s">
        <v>40</v>
      </c>
      <c r="T45" s="10">
        <v>2</v>
      </c>
      <c r="U45" s="13" t="s">
        <v>39</v>
      </c>
      <c r="V45" s="17">
        <v>1</v>
      </c>
      <c r="W45" s="10" t="s">
        <v>38</v>
      </c>
      <c r="X45" s="21" t="s">
        <v>1780</v>
      </c>
      <c r="Y45" s="21" t="s">
        <v>1781</v>
      </c>
      <c r="Z45" s="73">
        <v>1027769909</v>
      </c>
      <c r="AA45" s="7"/>
      <c r="AB45" s="67" t="s">
        <v>1782</v>
      </c>
      <c r="AC45" s="64" t="s">
        <v>1783</v>
      </c>
      <c r="AD45" s="10" t="s">
        <v>1784</v>
      </c>
      <c r="AE45" s="10" t="s">
        <v>1785</v>
      </c>
      <c r="AF45" s="17"/>
      <c r="AG45" s="17"/>
      <c r="AH45" s="17"/>
      <c r="AI45" s="10" t="s">
        <v>456</v>
      </c>
      <c r="AJ45" s="17"/>
      <c r="AK45" s="17"/>
      <c r="AL45" s="17"/>
      <c r="AM45" s="17"/>
      <c r="AN45" s="17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</row>
    <row r="46" spans="1:187" s="52" customFormat="1" ht="21" customHeight="1" x14ac:dyDescent="0.3">
      <c r="A46" s="7">
        <v>45</v>
      </c>
      <c r="B46" s="7"/>
      <c r="C46" s="169">
        <v>2025</v>
      </c>
      <c r="D46" s="9" t="s">
        <v>1786</v>
      </c>
      <c r="E46" s="173">
        <v>2</v>
      </c>
      <c r="F46" s="160" t="s">
        <v>1507</v>
      </c>
      <c r="G46" s="160">
        <v>2</v>
      </c>
      <c r="H46" s="170"/>
      <c r="I46" s="20" t="s">
        <v>1787</v>
      </c>
      <c r="J46" s="7">
        <v>32010081601361</v>
      </c>
      <c r="K46" s="17" t="s">
        <v>1788</v>
      </c>
      <c r="L46" s="10">
        <v>8</v>
      </c>
      <c r="M46" s="22">
        <v>10</v>
      </c>
      <c r="N46" s="22">
        <v>2020</v>
      </c>
      <c r="O46" s="22">
        <f t="shared" si="0"/>
        <v>23</v>
      </c>
      <c r="P46" s="7">
        <f>9-M46+12</f>
        <v>11</v>
      </c>
      <c r="Q46" s="7">
        <f>2024-N46-1</f>
        <v>3</v>
      </c>
      <c r="R46" s="13" t="s">
        <v>41</v>
      </c>
      <c r="S46" s="7" t="s">
        <v>40</v>
      </c>
      <c r="T46" s="10">
        <v>2</v>
      </c>
      <c r="U46" s="13" t="s">
        <v>39</v>
      </c>
      <c r="V46" s="17">
        <v>1</v>
      </c>
      <c r="W46" s="13" t="s">
        <v>38</v>
      </c>
      <c r="X46" s="21" t="s">
        <v>1711</v>
      </c>
      <c r="Y46" s="21" t="s">
        <v>1789</v>
      </c>
      <c r="Z46" s="73">
        <v>1002259664</v>
      </c>
      <c r="AA46" s="17"/>
      <c r="AB46" s="67" t="s">
        <v>1790</v>
      </c>
      <c r="AC46" s="64" t="s">
        <v>1791</v>
      </c>
      <c r="AD46" s="10">
        <v>1008025344</v>
      </c>
      <c r="AE46" s="10" t="s">
        <v>1792</v>
      </c>
      <c r="AF46" s="17"/>
      <c r="AG46" s="17"/>
      <c r="AH46" s="17"/>
      <c r="AI46" s="10" t="s">
        <v>456</v>
      </c>
      <c r="AJ46" s="17"/>
      <c r="AK46" s="17"/>
      <c r="AL46" s="17"/>
      <c r="AM46" s="17"/>
      <c r="AN46" s="17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</row>
    <row r="47" spans="1:187" s="52" customFormat="1" ht="21" customHeight="1" x14ac:dyDescent="0.3">
      <c r="A47" s="7">
        <v>46</v>
      </c>
      <c r="B47" s="7"/>
      <c r="C47" s="169">
        <v>2025</v>
      </c>
      <c r="D47" s="9" t="s">
        <v>2968</v>
      </c>
      <c r="E47" s="173">
        <v>2</v>
      </c>
      <c r="F47" s="160" t="s">
        <v>1507</v>
      </c>
      <c r="G47" s="160">
        <v>2</v>
      </c>
      <c r="H47" s="163"/>
      <c r="I47" s="20" t="s">
        <v>1793</v>
      </c>
      <c r="J47" s="7">
        <v>32009302107229</v>
      </c>
      <c r="K47" s="17" t="s">
        <v>58</v>
      </c>
      <c r="L47" s="17">
        <v>30</v>
      </c>
      <c r="M47" s="17">
        <v>9</v>
      </c>
      <c r="N47" s="17">
        <v>2020</v>
      </c>
      <c r="O47" s="22">
        <f t="shared" si="0"/>
        <v>1</v>
      </c>
      <c r="P47" s="7">
        <f t="shared" si="1"/>
        <v>0</v>
      </c>
      <c r="Q47" s="7">
        <f t="shared" si="2"/>
        <v>4</v>
      </c>
      <c r="R47" s="13" t="s">
        <v>41</v>
      </c>
      <c r="S47" s="7" t="s">
        <v>40</v>
      </c>
      <c r="T47" s="10">
        <v>2</v>
      </c>
      <c r="U47" s="13" t="s">
        <v>39</v>
      </c>
      <c r="V47" s="17">
        <v>1</v>
      </c>
      <c r="W47" s="13" t="s">
        <v>38</v>
      </c>
      <c r="X47" s="175" t="s">
        <v>1690</v>
      </c>
      <c r="Y47" s="175" t="s">
        <v>1794</v>
      </c>
      <c r="Z47" s="73">
        <v>1068813210</v>
      </c>
      <c r="AA47" s="17"/>
      <c r="AB47" s="67" t="s">
        <v>1795</v>
      </c>
      <c r="AC47" s="64" t="s">
        <v>1796</v>
      </c>
      <c r="AD47" s="66">
        <v>1112290464</v>
      </c>
      <c r="AE47" s="10" t="s">
        <v>1797</v>
      </c>
      <c r="AF47" s="17"/>
      <c r="AG47" s="17"/>
      <c r="AH47" s="17"/>
      <c r="AI47" s="10" t="s">
        <v>456</v>
      </c>
      <c r="AJ47" s="17"/>
      <c r="AK47" s="17"/>
      <c r="AL47" s="17"/>
      <c r="AM47" s="17"/>
      <c r="AN47" s="17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</row>
    <row r="48" spans="1:187" s="52" customFormat="1" ht="21" customHeight="1" x14ac:dyDescent="0.3">
      <c r="A48" s="7">
        <v>47</v>
      </c>
      <c r="B48" s="13"/>
      <c r="C48" s="169">
        <v>2025</v>
      </c>
      <c r="D48" s="9" t="s">
        <v>2969</v>
      </c>
      <c r="E48" s="173">
        <v>2</v>
      </c>
      <c r="F48" s="160" t="s">
        <v>1487</v>
      </c>
      <c r="G48" s="160">
        <v>2</v>
      </c>
      <c r="H48" s="163"/>
      <c r="I48" s="20" t="s">
        <v>1798</v>
      </c>
      <c r="J48" s="7">
        <v>31910282103928</v>
      </c>
      <c r="K48" s="17" t="s">
        <v>87</v>
      </c>
      <c r="L48" s="17">
        <v>28</v>
      </c>
      <c r="M48" s="17">
        <v>10</v>
      </c>
      <c r="N48" s="17">
        <v>2019</v>
      </c>
      <c r="O48" s="22">
        <f t="shared" si="0"/>
        <v>3</v>
      </c>
      <c r="P48" s="7">
        <f>9-M48+1</f>
        <v>0</v>
      </c>
      <c r="Q48" s="7">
        <f>2024-N48-1</f>
        <v>4</v>
      </c>
      <c r="R48" s="13" t="s">
        <v>41</v>
      </c>
      <c r="S48" s="7" t="s">
        <v>40</v>
      </c>
      <c r="T48" s="10">
        <v>2</v>
      </c>
      <c r="U48" s="13" t="s">
        <v>39</v>
      </c>
      <c r="V48" s="17">
        <v>1</v>
      </c>
      <c r="W48" s="13" t="s">
        <v>38</v>
      </c>
      <c r="X48" s="175" t="s">
        <v>1799</v>
      </c>
      <c r="Y48" s="175" t="s">
        <v>1800</v>
      </c>
      <c r="Z48" s="73">
        <v>1017626319</v>
      </c>
      <c r="AA48" s="17"/>
      <c r="AB48" s="67" t="s">
        <v>1801</v>
      </c>
      <c r="AC48" s="64" t="s">
        <v>1802</v>
      </c>
      <c r="AD48" s="66">
        <v>1090431047</v>
      </c>
      <c r="AE48" s="10" t="s">
        <v>1803</v>
      </c>
      <c r="AF48" s="17"/>
      <c r="AG48" s="17"/>
      <c r="AH48" s="17"/>
      <c r="AI48" s="10" t="s">
        <v>456</v>
      </c>
      <c r="AJ48" s="17"/>
      <c r="AK48" s="17"/>
      <c r="AL48" s="17"/>
      <c r="AM48" s="17"/>
      <c r="AN48" s="17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</row>
    <row r="49" spans="1:187" s="52" customFormat="1" ht="21" customHeight="1" x14ac:dyDescent="0.3">
      <c r="A49" s="7">
        <v>48</v>
      </c>
      <c r="B49" s="7"/>
      <c r="C49" s="169">
        <v>2025</v>
      </c>
      <c r="D49" s="246" t="s">
        <v>1804</v>
      </c>
      <c r="E49" s="173">
        <v>2</v>
      </c>
      <c r="F49" s="160" t="s">
        <v>1507</v>
      </c>
      <c r="G49" s="160">
        <v>2</v>
      </c>
      <c r="H49" s="170"/>
      <c r="I49" s="20" t="s">
        <v>1805</v>
      </c>
      <c r="J49" s="7"/>
      <c r="K49" s="17"/>
      <c r="L49" s="7">
        <v>3</v>
      </c>
      <c r="M49" s="10">
        <v>3</v>
      </c>
      <c r="N49" s="22">
        <v>2020</v>
      </c>
      <c r="O49" s="22">
        <f t="shared" si="0"/>
        <v>28</v>
      </c>
      <c r="P49" s="7">
        <f t="shared" si="1"/>
        <v>6</v>
      </c>
      <c r="Q49" s="7">
        <f t="shared" si="2"/>
        <v>4</v>
      </c>
      <c r="R49" s="13" t="s">
        <v>41</v>
      </c>
      <c r="S49" s="7" t="s">
        <v>40</v>
      </c>
      <c r="T49" s="10">
        <v>2</v>
      </c>
      <c r="U49" s="13" t="s">
        <v>39</v>
      </c>
      <c r="V49" s="17">
        <v>1</v>
      </c>
      <c r="W49" s="13" t="s">
        <v>38</v>
      </c>
      <c r="X49" s="21" t="s">
        <v>1696</v>
      </c>
      <c r="Y49" s="278"/>
      <c r="Z49" s="73">
        <v>1002485030</v>
      </c>
      <c r="AA49" s="7"/>
      <c r="AB49" s="67"/>
      <c r="AC49" s="64"/>
      <c r="AD49" s="66">
        <v>1016149957</v>
      </c>
      <c r="AE49" s="10"/>
      <c r="AF49" s="17"/>
      <c r="AG49" s="17"/>
      <c r="AH49" s="17"/>
      <c r="AI49" s="10" t="s">
        <v>456</v>
      </c>
      <c r="AJ49" s="17"/>
      <c r="AK49" s="17"/>
      <c r="AL49" s="17"/>
      <c r="AM49" s="17"/>
      <c r="AN49" s="17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</row>
    <row r="50" spans="1:187" s="52" customFormat="1" ht="21" customHeight="1" x14ac:dyDescent="0.3">
      <c r="A50" s="7">
        <v>49</v>
      </c>
      <c r="B50" s="7"/>
      <c r="C50" s="169">
        <v>2025</v>
      </c>
      <c r="D50" s="5" t="s">
        <v>2919</v>
      </c>
      <c r="E50" s="173">
        <v>2</v>
      </c>
      <c r="F50" s="160" t="s">
        <v>1507</v>
      </c>
      <c r="G50" s="160">
        <v>2</v>
      </c>
      <c r="H50" s="170" t="s">
        <v>2920</v>
      </c>
      <c r="I50" s="20" t="s">
        <v>1806</v>
      </c>
      <c r="J50" s="7">
        <v>32006241203069</v>
      </c>
      <c r="K50" s="17" t="s">
        <v>1807</v>
      </c>
      <c r="L50" s="7">
        <v>24</v>
      </c>
      <c r="M50" s="10">
        <v>6</v>
      </c>
      <c r="N50" s="22">
        <v>2020</v>
      </c>
      <c r="O50" s="22">
        <f t="shared" si="0"/>
        <v>7</v>
      </c>
      <c r="P50" s="7">
        <f t="shared" si="1"/>
        <v>3</v>
      </c>
      <c r="Q50" s="7">
        <f t="shared" si="2"/>
        <v>4</v>
      </c>
      <c r="R50" s="13" t="s">
        <v>41</v>
      </c>
      <c r="S50" s="7" t="s">
        <v>40</v>
      </c>
      <c r="T50" s="10">
        <v>2</v>
      </c>
      <c r="U50" s="13" t="s">
        <v>39</v>
      </c>
      <c r="V50" s="17">
        <v>1</v>
      </c>
      <c r="W50" s="13" t="s">
        <v>38</v>
      </c>
      <c r="X50" s="21" t="s">
        <v>1808</v>
      </c>
      <c r="Y50" s="21" t="s">
        <v>1809</v>
      </c>
      <c r="Z50" s="73">
        <v>1014960132</v>
      </c>
      <c r="AA50" s="7"/>
      <c r="AB50" s="67" t="s">
        <v>1810</v>
      </c>
      <c r="AC50" s="64" t="s">
        <v>1811</v>
      </c>
      <c r="AD50" s="10">
        <v>1004821709</v>
      </c>
      <c r="AE50" s="10" t="s">
        <v>1812</v>
      </c>
      <c r="AF50" s="17"/>
      <c r="AG50" s="162" t="s">
        <v>1813</v>
      </c>
      <c r="AH50" s="17"/>
      <c r="AI50" s="10" t="s">
        <v>456</v>
      </c>
      <c r="AJ50" s="17"/>
      <c r="AK50" s="17"/>
      <c r="AL50" s="17"/>
      <c r="AM50" s="17"/>
      <c r="AN50" s="17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</row>
    <row r="51" spans="1:187" s="130" customFormat="1" ht="21" customHeight="1" x14ac:dyDescent="0.3">
      <c r="A51" s="7">
        <v>50</v>
      </c>
      <c r="B51" s="13"/>
      <c r="C51" s="169">
        <v>2025</v>
      </c>
      <c r="D51" s="9" t="s">
        <v>1814</v>
      </c>
      <c r="E51" s="173">
        <v>2</v>
      </c>
      <c r="F51" s="160" t="s">
        <v>1497</v>
      </c>
      <c r="G51" s="160">
        <v>2</v>
      </c>
      <c r="H51" s="163" t="s">
        <v>2889</v>
      </c>
      <c r="I51" s="20" t="s">
        <v>1815</v>
      </c>
      <c r="J51" s="7">
        <v>31906292400702</v>
      </c>
      <c r="K51" s="17" t="s">
        <v>1816</v>
      </c>
      <c r="L51" s="13">
        <v>29</v>
      </c>
      <c r="M51" s="13">
        <v>6</v>
      </c>
      <c r="N51" s="13">
        <v>2019</v>
      </c>
      <c r="O51" s="22">
        <f t="shared" si="0"/>
        <v>2</v>
      </c>
      <c r="P51" s="7">
        <f t="shared" si="1"/>
        <v>3</v>
      </c>
      <c r="Q51" s="7">
        <f t="shared" si="2"/>
        <v>5</v>
      </c>
      <c r="R51" s="13" t="s">
        <v>41</v>
      </c>
      <c r="S51" s="7" t="s">
        <v>40</v>
      </c>
      <c r="T51" s="10">
        <v>2</v>
      </c>
      <c r="U51" s="13" t="s">
        <v>39</v>
      </c>
      <c r="V51" s="17">
        <v>1</v>
      </c>
      <c r="W51" s="13" t="s">
        <v>38</v>
      </c>
      <c r="X51" s="176" t="s">
        <v>2888</v>
      </c>
      <c r="Y51" s="176" t="s">
        <v>1817</v>
      </c>
      <c r="Z51" s="73" t="s">
        <v>1818</v>
      </c>
      <c r="AA51" s="13"/>
      <c r="AB51" s="67" t="s">
        <v>1819</v>
      </c>
      <c r="AC51" s="9" t="s">
        <v>1820</v>
      </c>
      <c r="AD51" s="66">
        <v>1118002327</v>
      </c>
      <c r="AE51" s="10" t="s">
        <v>1821</v>
      </c>
      <c r="AF51" s="13"/>
      <c r="AG51" s="13"/>
      <c r="AH51" s="13"/>
      <c r="AI51" s="10" t="s">
        <v>456</v>
      </c>
      <c r="AJ51" s="13"/>
      <c r="AK51" s="13"/>
      <c r="AL51" s="13"/>
      <c r="AM51" s="13"/>
      <c r="AN51" s="13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</row>
    <row r="52" spans="1:187" s="52" customFormat="1" ht="21" customHeight="1" x14ac:dyDescent="0.3">
      <c r="A52" s="7">
        <v>51</v>
      </c>
      <c r="B52" s="7"/>
      <c r="C52" s="169">
        <v>2025</v>
      </c>
      <c r="D52" s="9" t="s">
        <v>1822</v>
      </c>
      <c r="E52" s="173">
        <v>2</v>
      </c>
      <c r="F52" s="160" t="s">
        <v>1507</v>
      </c>
      <c r="G52" s="160">
        <v>2</v>
      </c>
      <c r="H52" s="170"/>
      <c r="I52" s="20" t="s">
        <v>1823</v>
      </c>
      <c r="J52" s="7">
        <v>32004062103377</v>
      </c>
      <c r="K52" s="17" t="s">
        <v>87</v>
      </c>
      <c r="L52" s="7">
        <v>6</v>
      </c>
      <c r="M52" s="10">
        <v>4</v>
      </c>
      <c r="N52" s="22">
        <v>2020</v>
      </c>
      <c r="O52" s="22">
        <f t="shared" si="0"/>
        <v>25</v>
      </c>
      <c r="P52" s="7">
        <f t="shared" si="1"/>
        <v>5</v>
      </c>
      <c r="Q52" s="7">
        <f t="shared" si="2"/>
        <v>4</v>
      </c>
      <c r="R52" s="13" t="s">
        <v>41</v>
      </c>
      <c r="S52" s="155" t="s">
        <v>59</v>
      </c>
      <c r="T52" s="17">
        <v>1</v>
      </c>
      <c r="U52" s="13" t="s">
        <v>39</v>
      </c>
      <c r="V52" s="17">
        <v>1</v>
      </c>
      <c r="W52" s="13" t="s">
        <v>38</v>
      </c>
      <c r="X52" s="21" t="s">
        <v>1690</v>
      </c>
      <c r="Y52" s="21" t="s">
        <v>1824</v>
      </c>
      <c r="Z52" s="73">
        <v>1224074021</v>
      </c>
      <c r="AA52" s="7"/>
      <c r="AB52" s="67" t="s">
        <v>1825</v>
      </c>
      <c r="AC52" s="64" t="s">
        <v>1826</v>
      </c>
      <c r="AD52" s="10">
        <v>1066779929</v>
      </c>
      <c r="AE52" s="10" t="s">
        <v>1827</v>
      </c>
      <c r="AF52" s="17"/>
      <c r="AG52" s="17"/>
      <c r="AH52" s="17"/>
      <c r="AI52" s="10" t="s">
        <v>456</v>
      </c>
      <c r="AJ52" s="17"/>
      <c r="AK52" s="17"/>
      <c r="AL52" s="17"/>
      <c r="AM52" s="17"/>
      <c r="AN52" s="17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</row>
    <row r="53" spans="1:187" s="52" customFormat="1" ht="21" customHeight="1" x14ac:dyDescent="0.3">
      <c r="A53" s="7">
        <v>52</v>
      </c>
      <c r="B53" s="7"/>
      <c r="C53" s="169">
        <v>2025</v>
      </c>
      <c r="D53" s="9" t="s">
        <v>2970</v>
      </c>
      <c r="E53" s="173">
        <v>2</v>
      </c>
      <c r="F53" s="160" t="s">
        <v>1497</v>
      </c>
      <c r="G53" s="160">
        <v>2</v>
      </c>
      <c r="H53" s="170"/>
      <c r="I53" s="20" t="s">
        <v>1828</v>
      </c>
      <c r="J53" s="7">
        <v>32004262102871</v>
      </c>
      <c r="K53" s="17" t="s">
        <v>58</v>
      </c>
      <c r="L53" s="7">
        <v>26</v>
      </c>
      <c r="M53" s="10">
        <v>4</v>
      </c>
      <c r="N53" s="22">
        <v>2020</v>
      </c>
      <c r="O53" s="22">
        <f t="shared" si="0"/>
        <v>5</v>
      </c>
      <c r="P53" s="7">
        <f t="shared" si="1"/>
        <v>5</v>
      </c>
      <c r="Q53" s="7">
        <f t="shared" si="2"/>
        <v>4</v>
      </c>
      <c r="R53" s="13" t="s">
        <v>41</v>
      </c>
      <c r="S53" s="155" t="s">
        <v>59</v>
      </c>
      <c r="T53" s="17">
        <v>1</v>
      </c>
      <c r="U53" s="13" t="s">
        <v>39</v>
      </c>
      <c r="V53" s="17">
        <v>1</v>
      </c>
      <c r="W53" s="13" t="s">
        <v>38</v>
      </c>
      <c r="X53" s="21" t="s">
        <v>1829</v>
      </c>
      <c r="Y53" s="21" t="s">
        <v>1830</v>
      </c>
      <c r="Z53" s="73">
        <v>1117008638</v>
      </c>
      <c r="AA53" s="7"/>
      <c r="AB53" s="67" t="s">
        <v>1831</v>
      </c>
      <c r="AC53" s="64" t="s">
        <v>1832</v>
      </c>
      <c r="AD53" s="66">
        <v>1125983178</v>
      </c>
      <c r="AE53" s="10" t="s">
        <v>1833</v>
      </c>
      <c r="AF53" s="17"/>
      <c r="AG53" s="17"/>
      <c r="AH53" s="162" t="s">
        <v>1834</v>
      </c>
      <c r="AI53" s="10" t="s">
        <v>456</v>
      </c>
      <c r="AJ53" s="17"/>
      <c r="AK53" s="17"/>
      <c r="AL53" s="17"/>
      <c r="AM53" s="17"/>
      <c r="AN53" s="17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</row>
    <row r="54" spans="1:187" s="52" customFormat="1" ht="21" customHeight="1" x14ac:dyDescent="0.3">
      <c r="A54" s="7">
        <v>53</v>
      </c>
      <c r="B54" s="7"/>
      <c r="C54" s="169">
        <v>2025</v>
      </c>
      <c r="D54" s="9" t="s">
        <v>1835</v>
      </c>
      <c r="E54" s="173">
        <v>2</v>
      </c>
      <c r="F54" s="160" t="s">
        <v>1507</v>
      </c>
      <c r="G54" s="160">
        <v>2</v>
      </c>
      <c r="H54" s="170" t="s">
        <v>1836</v>
      </c>
      <c r="I54" s="20" t="s">
        <v>1837</v>
      </c>
      <c r="J54" s="7">
        <v>32010200101097</v>
      </c>
      <c r="K54" s="17" t="s">
        <v>1838</v>
      </c>
      <c r="L54" s="7">
        <v>20</v>
      </c>
      <c r="M54" s="10">
        <v>10</v>
      </c>
      <c r="N54" s="22">
        <v>2020</v>
      </c>
      <c r="O54" s="22">
        <f t="shared" si="0"/>
        <v>11</v>
      </c>
      <c r="P54" s="7">
        <f>9-M54+12</f>
        <v>11</v>
      </c>
      <c r="Q54" s="7">
        <f>2024-N54-1</f>
        <v>3</v>
      </c>
      <c r="R54" s="13" t="s">
        <v>41</v>
      </c>
      <c r="S54" s="155" t="s">
        <v>59</v>
      </c>
      <c r="T54" s="17">
        <v>1</v>
      </c>
      <c r="U54" s="13" t="s">
        <v>39</v>
      </c>
      <c r="V54" s="17">
        <v>1</v>
      </c>
      <c r="W54" s="13" t="s">
        <v>38</v>
      </c>
      <c r="X54" s="279" t="s">
        <v>2885</v>
      </c>
      <c r="Y54" s="21" t="s">
        <v>639</v>
      </c>
      <c r="Z54" s="73">
        <v>1155959925</v>
      </c>
      <c r="AA54" s="7"/>
      <c r="AB54" s="67" t="s">
        <v>641</v>
      </c>
      <c r="AC54" s="64" t="s">
        <v>1839</v>
      </c>
      <c r="AD54" s="10">
        <v>1157099517</v>
      </c>
      <c r="AE54" s="10" t="s">
        <v>645</v>
      </c>
      <c r="AF54" s="17"/>
      <c r="AG54" s="17"/>
      <c r="AH54" s="17"/>
      <c r="AI54" s="10" t="s">
        <v>456</v>
      </c>
      <c r="AJ54" s="17"/>
      <c r="AK54" s="17"/>
      <c r="AL54" s="17"/>
      <c r="AM54" s="17"/>
      <c r="AN54" s="17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</row>
    <row r="55" spans="1:187" s="52" customFormat="1" ht="21" customHeight="1" x14ac:dyDescent="0.3">
      <c r="A55" s="7">
        <v>54</v>
      </c>
      <c r="B55" s="7"/>
      <c r="C55" s="169">
        <v>2025</v>
      </c>
      <c r="D55" s="5" t="s">
        <v>1840</v>
      </c>
      <c r="E55" s="173">
        <v>2</v>
      </c>
      <c r="F55" s="160" t="s">
        <v>1507</v>
      </c>
      <c r="G55" s="160">
        <v>2</v>
      </c>
      <c r="H55" s="170"/>
      <c r="I55" s="20" t="s">
        <v>1841</v>
      </c>
      <c r="J55" s="7">
        <v>32006221701763</v>
      </c>
      <c r="K55" s="17" t="s">
        <v>1842</v>
      </c>
      <c r="L55" s="7">
        <v>22</v>
      </c>
      <c r="M55" s="10">
        <v>6</v>
      </c>
      <c r="N55" s="22">
        <v>2020</v>
      </c>
      <c r="O55" s="22">
        <f t="shared" si="0"/>
        <v>9</v>
      </c>
      <c r="P55" s="7">
        <f t="shared" si="1"/>
        <v>3</v>
      </c>
      <c r="Q55" s="7">
        <f t="shared" si="2"/>
        <v>4</v>
      </c>
      <c r="R55" s="13" t="s">
        <v>41</v>
      </c>
      <c r="S55" s="7" t="s">
        <v>40</v>
      </c>
      <c r="T55" s="10">
        <v>2</v>
      </c>
      <c r="U55" s="13" t="s">
        <v>39</v>
      </c>
      <c r="V55" s="17">
        <v>1</v>
      </c>
      <c r="W55" s="13" t="s">
        <v>38</v>
      </c>
      <c r="X55" s="21" t="s">
        <v>1711</v>
      </c>
      <c r="Y55" s="21" t="s">
        <v>1843</v>
      </c>
      <c r="Z55" s="73">
        <v>1028849101</v>
      </c>
      <c r="AA55" s="17"/>
      <c r="AB55" s="67" t="s">
        <v>1844</v>
      </c>
      <c r="AC55" s="64" t="s">
        <v>1845</v>
      </c>
      <c r="AD55" s="10">
        <v>1009144857</v>
      </c>
      <c r="AE55" s="10" t="s">
        <v>1846</v>
      </c>
      <c r="AF55" s="17"/>
      <c r="AG55" s="17"/>
      <c r="AH55" s="17"/>
      <c r="AI55" s="10" t="s">
        <v>456</v>
      </c>
      <c r="AJ55" s="17"/>
      <c r="AK55" s="17"/>
      <c r="AL55" s="17"/>
      <c r="AM55" s="17"/>
      <c r="AN55" s="17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</row>
    <row r="56" spans="1:187" s="52" customFormat="1" ht="21" customHeight="1" x14ac:dyDescent="0.3">
      <c r="A56" s="7">
        <v>55</v>
      </c>
      <c r="B56" s="7"/>
      <c r="C56" s="169">
        <v>2025</v>
      </c>
      <c r="D56" s="5" t="s">
        <v>1847</v>
      </c>
      <c r="E56" s="173">
        <v>2</v>
      </c>
      <c r="F56" s="45" t="s">
        <v>1487</v>
      </c>
      <c r="G56" s="160">
        <v>2</v>
      </c>
      <c r="H56" s="170" t="s">
        <v>2905</v>
      </c>
      <c r="I56" s="20" t="s">
        <v>1848</v>
      </c>
      <c r="J56" s="7">
        <v>31907132100865</v>
      </c>
      <c r="K56" s="17" t="s">
        <v>51</v>
      </c>
      <c r="L56" s="7">
        <v>13</v>
      </c>
      <c r="M56" s="10">
        <v>7</v>
      </c>
      <c r="N56" s="22">
        <v>2019</v>
      </c>
      <c r="O56" s="22">
        <f t="shared" si="0"/>
        <v>18</v>
      </c>
      <c r="P56" s="7">
        <f t="shared" si="1"/>
        <v>2</v>
      </c>
      <c r="Q56" s="7">
        <f t="shared" si="2"/>
        <v>5</v>
      </c>
      <c r="R56" s="13" t="s">
        <v>41</v>
      </c>
      <c r="S56" s="7" t="s">
        <v>40</v>
      </c>
      <c r="T56" s="10">
        <v>2</v>
      </c>
      <c r="U56" s="13" t="s">
        <v>39</v>
      </c>
      <c r="V56" s="17">
        <v>1</v>
      </c>
      <c r="W56" s="13" t="s">
        <v>38</v>
      </c>
      <c r="X56" s="21" t="s">
        <v>1849</v>
      </c>
      <c r="Y56" s="21" t="s">
        <v>1850</v>
      </c>
      <c r="Z56" s="73">
        <v>1200722655</v>
      </c>
      <c r="AA56" s="7"/>
      <c r="AB56" s="67" t="s">
        <v>1851</v>
      </c>
      <c r="AC56" s="64" t="s">
        <v>1852</v>
      </c>
      <c r="AD56" s="10">
        <v>1224094222</v>
      </c>
      <c r="AE56" s="10" t="s">
        <v>1853</v>
      </c>
      <c r="AF56" s="17"/>
      <c r="AG56" s="17"/>
      <c r="AH56" s="17"/>
      <c r="AI56" s="10" t="s">
        <v>456</v>
      </c>
      <c r="AJ56" s="17"/>
      <c r="AK56" s="17"/>
      <c r="AL56" s="17"/>
      <c r="AM56" s="17"/>
      <c r="AN56" s="17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</row>
    <row r="57" spans="1:187" s="52" customFormat="1" ht="21" customHeight="1" x14ac:dyDescent="0.3">
      <c r="A57" s="7">
        <v>56</v>
      </c>
      <c r="B57" s="13"/>
      <c r="C57" s="169">
        <v>2025</v>
      </c>
      <c r="D57" s="9" t="s">
        <v>1854</v>
      </c>
      <c r="E57" s="173">
        <v>2</v>
      </c>
      <c r="F57" s="160" t="s">
        <v>1497</v>
      </c>
      <c r="G57" s="160">
        <v>2</v>
      </c>
      <c r="H57" s="163"/>
      <c r="I57" s="20" t="s">
        <v>1855</v>
      </c>
      <c r="J57" s="7">
        <v>32005132101403</v>
      </c>
      <c r="K57" s="17" t="s">
        <v>51</v>
      </c>
      <c r="L57" s="17">
        <v>13</v>
      </c>
      <c r="M57" s="17">
        <v>5</v>
      </c>
      <c r="N57" s="17">
        <v>2020</v>
      </c>
      <c r="O57" s="22">
        <f t="shared" si="0"/>
        <v>18</v>
      </c>
      <c r="P57" s="7">
        <f t="shared" si="1"/>
        <v>4</v>
      </c>
      <c r="Q57" s="7">
        <f t="shared" si="2"/>
        <v>4</v>
      </c>
      <c r="R57" s="13" t="s">
        <v>41</v>
      </c>
      <c r="S57" s="7" t="s">
        <v>40</v>
      </c>
      <c r="T57" s="10">
        <v>2</v>
      </c>
      <c r="U57" s="13" t="s">
        <v>39</v>
      </c>
      <c r="V57" s="17">
        <v>1</v>
      </c>
      <c r="W57" s="13" t="s">
        <v>38</v>
      </c>
      <c r="X57" s="175" t="s">
        <v>1856</v>
      </c>
      <c r="Y57" s="175" t="s">
        <v>1857</v>
      </c>
      <c r="Z57" s="65">
        <v>1096167999</v>
      </c>
      <c r="AA57" s="17"/>
      <c r="AB57" s="67" t="s">
        <v>1858</v>
      </c>
      <c r="AC57" s="64" t="s">
        <v>1859</v>
      </c>
      <c r="AD57" s="66" t="s">
        <v>1860</v>
      </c>
      <c r="AE57" s="10" t="s">
        <v>1861</v>
      </c>
      <c r="AF57" s="17"/>
      <c r="AG57" s="17"/>
      <c r="AH57" s="17"/>
      <c r="AI57" s="10" t="s">
        <v>456</v>
      </c>
      <c r="AJ57" s="17"/>
      <c r="AK57" s="17"/>
      <c r="AL57" s="17"/>
      <c r="AM57" s="17"/>
      <c r="AN57" s="17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</row>
    <row r="58" spans="1:187" s="52" customFormat="1" ht="21" customHeight="1" x14ac:dyDescent="0.3">
      <c r="A58" s="7">
        <v>57</v>
      </c>
      <c r="B58" s="7"/>
      <c r="C58" s="169">
        <v>2025</v>
      </c>
      <c r="D58" s="9" t="s">
        <v>1862</v>
      </c>
      <c r="E58" s="173">
        <v>2</v>
      </c>
      <c r="F58" s="160" t="s">
        <v>1487</v>
      </c>
      <c r="G58" s="160">
        <v>2</v>
      </c>
      <c r="H58" s="170"/>
      <c r="I58" s="20" t="s">
        <v>1863</v>
      </c>
      <c r="J58" s="7">
        <v>32007092103672</v>
      </c>
      <c r="K58" s="17" t="s">
        <v>1864</v>
      </c>
      <c r="L58" s="7">
        <v>9</v>
      </c>
      <c r="M58" s="10">
        <v>7</v>
      </c>
      <c r="N58" s="22">
        <v>2020</v>
      </c>
      <c r="O58" s="22">
        <f t="shared" si="0"/>
        <v>22</v>
      </c>
      <c r="P58" s="7">
        <f t="shared" si="1"/>
        <v>2</v>
      </c>
      <c r="Q58" s="7">
        <f t="shared" si="2"/>
        <v>4</v>
      </c>
      <c r="R58" s="13" t="s">
        <v>41</v>
      </c>
      <c r="S58" s="155" t="s">
        <v>59</v>
      </c>
      <c r="T58" s="10">
        <v>2</v>
      </c>
      <c r="U58" s="13" t="s">
        <v>39</v>
      </c>
      <c r="V58" s="17">
        <v>1</v>
      </c>
      <c r="W58" s="13" t="s">
        <v>38</v>
      </c>
      <c r="X58" s="21" t="s">
        <v>1865</v>
      </c>
      <c r="Y58" s="21" t="s">
        <v>1866</v>
      </c>
      <c r="Z58" s="73">
        <v>1021050210</v>
      </c>
      <c r="AA58" s="7"/>
      <c r="AB58" s="67" t="s">
        <v>1867</v>
      </c>
      <c r="AC58" s="64" t="s">
        <v>1868</v>
      </c>
      <c r="AD58" s="10">
        <v>1117464301</v>
      </c>
      <c r="AE58" s="10" t="s">
        <v>1869</v>
      </c>
      <c r="AF58" s="17"/>
      <c r="AG58" s="17"/>
      <c r="AH58" s="17"/>
      <c r="AI58" s="10" t="s">
        <v>456</v>
      </c>
      <c r="AJ58" s="17"/>
      <c r="AK58" s="17"/>
      <c r="AL58" s="17"/>
      <c r="AM58" s="17"/>
      <c r="AN58" s="17" t="s">
        <v>1187</v>
      </c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</row>
    <row r="59" spans="1:187" s="52" customFormat="1" ht="21" customHeight="1" x14ac:dyDescent="0.3">
      <c r="A59" s="7">
        <v>58</v>
      </c>
      <c r="B59" s="7"/>
      <c r="C59" s="169">
        <v>2025</v>
      </c>
      <c r="D59" s="9" t="s">
        <v>1870</v>
      </c>
      <c r="E59" s="173">
        <v>2</v>
      </c>
      <c r="F59" s="160" t="s">
        <v>1497</v>
      </c>
      <c r="G59" s="160">
        <v>2</v>
      </c>
      <c r="H59" s="170"/>
      <c r="I59" s="20" t="s">
        <v>1871</v>
      </c>
      <c r="J59" s="7">
        <v>32005302104305</v>
      </c>
      <c r="K59" s="17" t="s">
        <v>1872</v>
      </c>
      <c r="L59" s="7">
        <v>30</v>
      </c>
      <c r="M59" s="10">
        <v>5</v>
      </c>
      <c r="N59" s="22">
        <v>2020</v>
      </c>
      <c r="O59" s="22">
        <f t="shared" si="0"/>
        <v>1</v>
      </c>
      <c r="P59" s="7">
        <f t="shared" si="1"/>
        <v>4</v>
      </c>
      <c r="Q59" s="7">
        <f t="shared" si="2"/>
        <v>4</v>
      </c>
      <c r="R59" s="13" t="s">
        <v>41</v>
      </c>
      <c r="S59" s="10" t="s">
        <v>40</v>
      </c>
      <c r="T59" s="10">
        <v>2</v>
      </c>
      <c r="U59" s="13" t="s">
        <v>39</v>
      </c>
      <c r="V59" s="17">
        <v>1</v>
      </c>
      <c r="W59" s="13" t="s">
        <v>38</v>
      </c>
      <c r="X59" s="21" t="s">
        <v>1873</v>
      </c>
      <c r="Y59" s="21" t="s">
        <v>1874</v>
      </c>
      <c r="Z59" s="73">
        <v>1062494224</v>
      </c>
      <c r="AA59" s="7"/>
      <c r="AB59" s="67" t="s">
        <v>1875</v>
      </c>
      <c r="AC59" s="64" t="s">
        <v>1876</v>
      </c>
      <c r="AD59" s="66">
        <v>1096384458</v>
      </c>
      <c r="AE59" s="10" t="s">
        <v>1877</v>
      </c>
      <c r="AF59" s="17"/>
      <c r="AG59" s="17"/>
      <c r="AH59" s="17"/>
      <c r="AI59" s="10" t="s">
        <v>456</v>
      </c>
      <c r="AJ59" s="17"/>
      <c r="AK59" s="17"/>
      <c r="AL59" s="17"/>
      <c r="AM59" s="17"/>
      <c r="AN59" s="17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</row>
    <row r="60" spans="1:187" s="52" customFormat="1" ht="21" customHeight="1" x14ac:dyDescent="0.3">
      <c r="A60" s="7">
        <v>59</v>
      </c>
      <c r="B60" s="7"/>
      <c r="C60" s="169">
        <v>2025</v>
      </c>
      <c r="D60" s="9" t="s">
        <v>1878</v>
      </c>
      <c r="E60" s="173">
        <v>2</v>
      </c>
      <c r="F60" s="160" t="s">
        <v>1497</v>
      </c>
      <c r="G60" s="160">
        <v>2</v>
      </c>
      <c r="H60" s="170" t="s">
        <v>2971</v>
      </c>
      <c r="I60" s="20" t="s">
        <v>1879</v>
      </c>
      <c r="J60" s="7">
        <v>32009282100494</v>
      </c>
      <c r="K60" s="17" t="s">
        <v>1509</v>
      </c>
      <c r="L60" s="7">
        <v>28</v>
      </c>
      <c r="M60" s="10">
        <v>9</v>
      </c>
      <c r="N60" s="22">
        <v>2020</v>
      </c>
      <c r="O60" s="22">
        <f t="shared" si="0"/>
        <v>3</v>
      </c>
      <c r="P60" s="7">
        <f t="shared" si="1"/>
        <v>0</v>
      </c>
      <c r="Q60" s="7">
        <f t="shared" si="2"/>
        <v>4</v>
      </c>
      <c r="R60" s="13" t="s">
        <v>41</v>
      </c>
      <c r="S60" s="155" t="s">
        <v>59</v>
      </c>
      <c r="T60" s="17">
        <v>1</v>
      </c>
      <c r="U60" s="13" t="s">
        <v>39</v>
      </c>
      <c r="V60" s="17">
        <v>1</v>
      </c>
      <c r="W60" s="13" t="s">
        <v>38</v>
      </c>
      <c r="X60" s="21" t="s">
        <v>1665</v>
      </c>
      <c r="Y60" s="21" t="s">
        <v>1666</v>
      </c>
      <c r="Z60" s="73">
        <v>1148746525</v>
      </c>
      <c r="AA60" s="7"/>
      <c r="AB60" s="67" t="s">
        <v>1667</v>
      </c>
      <c r="AC60" s="64" t="s">
        <v>1668</v>
      </c>
      <c r="AD60" s="66">
        <v>1114016533</v>
      </c>
      <c r="AE60" s="10" t="s">
        <v>1669</v>
      </c>
      <c r="AF60" s="17"/>
      <c r="AG60" s="17"/>
      <c r="AH60" s="17"/>
      <c r="AI60" s="10" t="s">
        <v>456</v>
      </c>
      <c r="AJ60" s="17"/>
      <c r="AK60" s="17"/>
      <c r="AL60" s="17"/>
      <c r="AM60" s="17"/>
      <c r="AN60" s="17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</row>
    <row r="61" spans="1:187" s="130" customFormat="1" ht="21" customHeight="1" x14ac:dyDescent="0.3">
      <c r="A61" s="7">
        <v>60</v>
      </c>
      <c r="B61" s="13"/>
      <c r="C61" s="169">
        <v>2025</v>
      </c>
      <c r="D61" s="9" t="s">
        <v>1880</v>
      </c>
      <c r="E61" s="173">
        <v>2</v>
      </c>
      <c r="F61" s="160" t="s">
        <v>1487</v>
      </c>
      <c r="G61" s="160">
        <v>2</v>
      </c>
      <c r="H61" s="163"/>
      <c r="I61" s="20" t="s">
        <v>1881</v>
      </c>
      <c r="J61" s="7">
        <v>31909221601587</v>
      </c>
      <c r="K61" s="17" t="s">
        <v>1882</v>
      </c>
      <c r="L61" s="13">
        <v>22</v>
      </c>
      <c r="M61" s="13">
        <v>7</v>
      </c>
      <c r="N61" s="13">
        <v>2019</v>
      </c>
      <c r="O61" s="22">
        <f t="shared" si="0"/>
        <v>9</v>
      </c>
      <c r="P61" s="7">
        <f t="shared" si="1"/>
        <v>2</v>
      </c>
      <c r="Q61" s="7">
        <f t="shared" si="2"/>
        <v>5</v>
      </c>
      <c r="R61" s="13" t="s">
        <v>41</v>
      </c>
      <c r="S61" s="10" t="s">
        <v>40</v>
      </c>
      <c r="T61" s="10">
        <v>2</v>
      </c>
      <c r="U61" s="13" t="s">
        <v>39</v>
      </c>
      <c r="V61" s="17">
        <v>1</v>
      </c>
      <c r="W61" s="13" t="s">
        <v>38</v>
      </c>
      <c r="X61" s="177" t="s">
        <v>2887</v>
      </c>
      <c r="Y61" s="176" t="s">
        <v>1883</v>
      </c>
      <c r="Z61" s="65" t="s">
        <v>1884</v>
      </c>
      <c r="AA61" s="13"/>
      <c r="AB61" s="67" t="s">
        <v>1885</v>
      </c>
      <c r="AC61" s="9" t="s">
        <v>1886</v>
      </c>
      <c r="AD61" s="66">
        <v>1069708381</v>
      </c>
      <c r="AE61" s="10" t="s">
        <v>1887</v>
      </c>
      <c r="AF61" s="10"/>
      <c r="AG61" s="13"/>
      <c r="AH61" s="13"/>
      <c r="AI61" s="10" t="s">
        <v>456</v>
      </c>
      <c r="AJ61" s="13"/>
      <c r="AK61" s="13"/>
      <c r="AL61" s="13"/>
      <c r="AM61" s="13"/>
      <c r="AN61" s="13" t="s">
        <v>1187</v>
      </c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</row>
    <row r="62" spans="1:187" s="52" customFormat="1" ht="21" customHeight="1" x14ac:dyDescent="0.3">
      <c r="A62" s="7">
        <v>61</v>
      </c>
      <c r="B62" s="13"/>
      <c r="C62" s="169">
        <v>2025</v>
      </c>
      <c r="D62" s="9" t="s">
        <v>1888</v>
      </c>
      <c r="E62" s="173">
        <v>2</v>
      </c>
      <c r="F62" s="160" t="s">
        <v>1507</v>
      </c>
      <c r="G62" s="160">
        <v>2</v>
      </c>
      <c r="H62" s="163"/>
      <c r="I62" s="20" t="s">
        <v>1889</v>
      </c>
      <c r="J62" s="7">
        <v>32001132302128</v>
      </c>
      <c r="K62" s="17" t="s">
        <v>1890</v>
      </c>
      <c r="L62" s="17">
        <v>13</v>
      </c>
      <c r="M62" s="17">
        <v>1</v>
      </c>
      <c r="N62" s="17">
        <v>2020</v>
      </c>
      <c r="O62" s="22">
        <f t="shared" si="0"/>
        <v>18</v>
      </c>
      <c r="P62" s="7">
        <f t="shared" si="1"/>
        <v>8</v>
      </c>
      <c r="Q62" s="7">
        <f t="shared" si="2"/>
        <v>4</v>
      </c>
      <c r="R62" s="13" t="s">
        <v>41</v>
      </c>
      <c r="S62" s="10" t="s">
        <v>40</v>
      </c>
      <c r="T62" s="10">
        <v>2</v>
      </c>
      <c r="U62" s="13" t="s">
        <v>39</v>
      </c>
      <c r="V62" s="17">
        <v>1</v>
      </c>
      <c r="W62" s="13" t="s">
        <v>38</v>
      </c>
      <c r="X62" s="175" t="s">
        <v>2886</v>
      </c>
      <c r="Y62" s="175" t="s">
        <v>1891</v>
      </c>
      <c r="Z62" s="65">
        <v>1115552006</v>
      </c>
      <c r="AA62" s="17"/>
      <c r="AB62" s="67" t="s">
        <v>1892</v>
      </c>
      <c r="AC62" s="64" t="s">
        <v>1893</v>
      </c>
      <c r="AD62" s="66">
        <v>1114270006</v>
      </c>
      <c r="AE62" s="10" t="s">
        <v>1894</v>
      </c>
      <c r="AF62" s="17"/>
      <c r="AG62" s="17"/>
      <c r="AH62" s="17"/>
      <c r="AI62" s="10" t="s">
        <v>456</v>
      </c>
      <c r="AJ62" s="17"/>
      <c r="AK62" s="17"/>
      <c r="AL62" s="17"/>
      <c r="AM62" s="17"/>
      <c r="AN62" s="17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</row>
    <row r="63" spans="1:187" s="52" customFormat="1" ht="21" customHeight="1" x14ac:dyDescent="0.3">
      <c r="A63" s="7">
        <v>62</v>
      </c>
      <c r="B63" s="7"/>
      <c r="C63" s="169">
        <v>2025</v>
      </c>
      <c r="D63" s="5" t="s">
        <v>1895</v>
      </c>
      <c r="E63" s="173">
        <v>2</v>
      </c>
      <c r="F63" s="160" t="s">
        <v>1497</v>
      </c>
      <c r="G63" s="160">
        <v>2</v>
      </c>
      <c r="H63" s="163"/>
      <c r="I63" s="20" t="s">
        <v>1896</v>
      </c>
      <c r="J63" s="7">
        <v>32006302100586</v>
      </c>
      <c r="K63" s="17" t="s">
        <v>1644</v>
      </c>
      <c r="L63" s="17">
        <v>30</v>
      </c>
      <c r="M63" s="17">
        <v>6</v>
      </c>
      <c r="N63" s="17">
        <v>2020</v>
      </c>
      <c r="O63" s="22">
        <f t="shared" si="0"/>
        <v>1</v>
      </c>
      <c r="P63" s="7">
        <f t="shared" si="1"/>
        <v>3</v>
      </c>
      <c r="Q63" s="7">
        <f t="shared" si="2"/>
        <v>4</v>
      </c>
      <c r="R63" s="13" t="s">
        <v>41</v>
      </c>
      <c r="S63" s="10" t="s">
        <v>40</v>
      </c>
      <c r="T63" s="10">
        <v>2</v>
      </c>
      <c r="U63" s="13" t="s">
        <v>39</v>
      </c>
      <c r="V63" s="17">
        <v>1</v>
      </c>
      <c r="W63" s="13" t="s">
        <v>38</v>
      </c>
      <c r="X63" s="175" t="s">
        <v>1897</v>
      </c>
      <c r="Y63" s="175" t="s">
        <v>1898</v>
      </c>
      <c r="Z63" s="73">
        <v>1022839937</v>
      </c>
      <c r="AA63" s="17"/>
      <c r="AB63" s="67" t="s">
        <v>1899</v>
      </c>
      <c r="AC63" s="64" t="s">
        <v>1900</v>
      </c>
      <c r="AD63" s="10">
        <v>1069954652</v>
      </c>
      <c r="AE63" s="10" t="s">
        <v>1901</v>
      </c>
      <c r="AF63" s="17"/>
      <c r="AG63" s="17"/>
      <c r="AH63" s="17"/>
      <c r="AI63" s="10" t="s">
        <v>456</v>
      </c>
      <c r="AJ63" s="17"/>
      <c r="AK63" s="17"/>
      <c r="AL63" s="17"/>
      <c r="AM63" s="17"/>
      <c r="AN63" s="17" t="s">
        <v>1902</v>
      </c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</row>
    <row r="64" spans="1:187" s="52" customFormat="1" ht="21" customHeight="1" x14ac:dyDescent="0.3">
      <c r="A64" s="7">
        <v>63</v>
      </c>
      <c r="B64" s="13"/>
      <c r="C64" s="169">
        <v>2025</v>
      </c>
      <c r="D64" s="9" t="s">
        <v>2794</v>
      </c>
      <c r="E64" s="173">
        <v>2</v>
      </c>
      <c r="F64" s="160" t="s">
        <v>1497</v>
      </c>
      <c r="G64" s="160">
        <v>2</v>
      </c>
      <c r="H64" s="163" t="s">
        <v>2750</v>
      </c>
      <c r="I64" s="20" t="s">
        <v>1903</v>
      </c>
      <c r="J64" s="7">
        <v>32103212105096</v>
      </c>
      <c r="K64" s="17" t="s">
        <v>1077</v>
      </c>
      <c r="L64" s="17">
        <v>21</v>
      </c>
      <c r="M64" s="17">
        <v>3</v>
      </c>
      <c r="N64" s="17">
        <v>2021</v>
      </c>
      <c r="O64" s="22">
        <f t="shared" si="0"/>
        <v>10</v>
      </c>
      <c r="P64" s="7">
        <f t="shared" si="1"/>
        <v>6</v>
      </c>
      <c r="Q64" s="7">
        <f t="shared" si="2"/>
        <v>3</v>
      </c>
      <c r="R64" s="13" t="s">
        <v>41</v>
      </c>
      <c r="S64" s="155" t="s">
        <v>59</v>
      </c>
      <c r="T64" s="17">
        <v>1</v>
      </c>
      <c r="U64" s="13" t="s">
        <v>39</v>
      </c>
      <c r="V64" s="17">
        <v>1</v>
      </c>
      <c r="W64" s="13" t="s">
        <v>38</v>
      </c>
      <c r="X64" s="175" t="s">
        <v>1569</v>
      </c>
      <c r="Y64" s="175" t="s">
        <v>2795</v>
      </c>
      <c r="Z64" s="65">
        <v>1551000499</v>
      </c>
      <c r="AA64" s="17"/>
      <c r="AB64" s="273">
        <v>29010011500913</v>
      </c>
      <c r="AC64" s="64" t="s">
        <v>2796</v>
      </c>
      <c r="AD64" s="66">
        <v>1004149329</v>
      </c>
      <c r="AE64" s="274">
        <v>29302172100428</v>
      </c>
      <c r="AF64" s="17"/>
      <c r="AG64" s="17"/>
      <c r="AH64" s="17"/>
      <c r="AI64" s="10" t="s">
        <v>456</v>
      </c>
      <c r="AJ64" s="17"/>
      <c r="AK64" s="17"/>
      <c r="AL64" s="17"/>
      <c r="AM64" s="17"/>
      <c r="AN64" s="17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</row>
    <row r="65" spans="1:187" s="52" customFormat="1" ht="21" customHeight="1" x14ac:dyDescent="0.3">
      <c r="A65" s="7">
        <v>64</v>
      </c>
      <c r="B65" s="7"/>
      <c r="C65" s="169">
        <v>2025</v>
      </c>
      <c r="D65" s="9" t="s">
        <v>1904</v>
      </c>
      <c r="E65" s="173">
        <v>2</v>
      </c>
      <c r="F65" s="160" t="s">
        <v>1487</v>
      </c>
      <c r="G65" s="160">
        <v>2</v>
      </c>
      <c r="H65" s="170"/>
      <c r="I65" s="20" t="s">
        <v>1905</v>
      </c>
      <c r="J65" s="7">
        <v>32003072101775</v>
      </c>
      <c r="K65" s="17" t="s">
        <v>1906</v>
      </c>
      <c r="L65" s="7">
        <v>7</v>
      </c>
      <c r="M65" s="10">
        <v>3</v>
      </c>
      <c r="N65" s="22">
        <v>2020</v>
      </c>
      <c r="O65" s="22">
        <f t="shared" ref="O65:O69" si="3">31-L65</f>
        <v>24</v>
      </c>
      <c r="P65" s="7">
        <f t="shared" ref="P65:P66" si="4">9-M65</f>
        <v>6</v>
      </c>
      <c r="Q65" s="7">
        <f t="shared" ref="Q65:Q66" si="5">2024-N65</f>
        <v>4</v>
      </c>
      <c r="R65" s="13" t="s">
        <v>41</v>
      </c>
      <c r="S65" s="155" t="s">
        <v>59</v>
      </c>
      <c r="T65" s="17">
        <v>1</v>
      </c>
      <c r="U65" s="13" t="s">
        <v>39</v>
      </c>
      <c r="V65" s="17">
        <v>1</v>
      </c>
      <c r="W65" s="7" t="s">
        <v>38</v>
      </c>
      <c r="X65" s="21" t="s">
        <v>47</v>
      </c>
      <c r="Y65" s="21" t="s">
        <v>1907</v>
      </c>
      <c r="Z65" s="73">
        <v>1149422425</v>
      </c>
      <c r="AA65" s="7"/>
      <c r="AB65" s="67" t="s">
        <v>1908</v>
      </c>
      <c r="AC65" s="64" t="s">
        <v>1909</v>
      </c>
      <c r="AD65" s="66">
        <v>1121831218</v>
      </c>
      <c r="AE65" s="10" t="s">
        <v>1910</v>
      </c>
      <c r="AF65" s="17"/>
      <c r="AG65" s="17"/>
      <c r="AH65" s="17"/>
      <c r="AI65" s="10" t="s">
        <v>456</v>
      </c>
      <c r="AJ65" s="17"/>
      <c r="AK65" s="17"/>
      <c r="AL65" s="17"/>
      <c r="AM65" s="17"/>
      <c r="AN65" s="17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</row>
    <row r="66" spans="1:187" s="52" customFormat="1" ht="21" customHeight="1" x14ac:dyDescent="0.3">
      <c r="A66" s="7">
        <v>65</v>
      </c>
      <c r="B66" s="13"/>
      <c r="C66" s="169">
        <v>2025</v>
      </c>
      <c r="D66" s="9" t="s">
        <v>1911</v>
      </c>
      <c r="E66" s="173">
        <v>2</v>
      </c>
      <c r="F66" s="160" t="s">
        <v>1487</v>
      </c>
      <c r="G66" s="160">
        <v>2</v>
      </c>
      <c r="H66" s="163" t="s">
        <v>2930</v>
      </c>
      <c r="I66" s="20" t="s">
        <v>1912</v>
      </c>
      <c r="J66" s="7">
        <v>31906250102973</v>
      </c>
      <c r="K66" s="17" t="s">
        <v>1913</v>
      </c>
      <c r="L66" s="17">
        <v>25</v>
      </c>
      <c r="M66" s="17">
        <v>6</v>
      </c>
      <c r="N66" s="17">
        <v>2019</v>
      </c>
      <c r="O66" s="22">
        <f t="shared" si="3"/>
        <v>6</v>
      </c>
      <c r="P66" s="7">
        <f t="shared" si="4"/>
        <v>3</v>
      </c>
      <c r="Q66" s="7">
        <f t="shared" si="5"/>
        <v>5</v>
      </c>
      <c r="R66" s="13" t="s">
        <v>41</v>
      </c>
      <c r="S66" s="155" t="s">
        <v>59</v>
      </c>
      <c r="T66" s="17">
        <v>1</v>
      </c>
      <c r="U66" s="13" t="s">
        <v>39</v>
      </c>
      <c r="V66" s="17">
        <v>1</v>
      </c>
      <c r="W66" s="7" t="s">
        <v>38</v>
      </c>
      <c r="X66" s="175" t="s">
        <v>1914</v>
      </c>
      <c r="Y66" s="175" t="s">
        <v>1915</v>
      </c>
      <c r="Z66" s="73">
        <v>1068880467</v>
      </c>
      <c r="AA66" s="17"/>
      <c r="AB66" s="67" t="s">
        <v>767</v>
      </c>
      <c r="AC66" s="64" t="s">
        <v>1916</v>
      </c>
      <c r="AD66" s="66">
        <v>1275477254</v>
      </c>
      <c r="AE66" s="10" t="s">
        <v>771</v>
      </c>
      <c r="AF66" s="17"/>
      <c r="AG66" s="17"/>
      <c r="AH66" s="17"/>
      <c r="AI66" s="10" t="s">
        <v>456</v>
      </c>
      <c r="AJ66" s="17"/>
      <c r="AK66" s="17"/>
      <c r="AL66" s="17"/>
      <c r="AM66" s="17"/>
      <c r="AN66" s="17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</row>
    <row r="67" spans="1:187" s="52" customFormat="1" ht="21" customHeight="1" x14ac:dyDescent="0.3">
      <c r="A67" s="7">
        <v>66</v>
      </c>
      <c r="B67" s="7"/>
      <c r="C67" s="169">
        <v>2025</v>
      </c>
      <c r="D67" s="5" t="s">
        <v>1917</v>
      </c>
      <c r="E67" s="173">
        <v>2</v>
      </c>
      <c r="F67" s="45" t="s">
        <v>1487</v>
      </c>
      <c r="G67" s="160">
        <v>2</v>
      </c>
      <c r="H67" s="170"/>
      <c r="I67" s="20" t="s">
        <v>1918</v>
      </c>
      <c r="J67" s="7">
        <v>31912150102739</v>
      </c>
      <c r="K67" s="17" t="s">
        <v>1919</v>
      </c>
      <c r="L67" s="7">
        <v>15</v>
      </c>
      <c r="M67" s="10">
        <v>12</v>
      </c>
      <c r="N67" s="22">
        <v>2019</v>
      </c>
      <c r="O67" s="22">
        <f t="shared" si="3"/>
        <v>16</v>
      </c>
      <c r="P67" s="7">
        <f>9-M67+12</f>
        <v>9</v>
      </c>
      <c r="Q67" s="7">
        <f>2024-N67-1</f>
        <v>4</v>
      </c>
      <c r="R67" s="13" t="s">
        <v>41</v>
      </c>
      <c r="S67" s="155" t="s">
        <v>59</v>
      </c>
      <c r="T67" s="17">
        <v>1</v>
      </c>
      <c r="U67" s="13" t="s">
        <v>39</v>
      </c>
      <c r="V67" s="17">
        <v>1</v>
      </c>
      <c r="W67" s="7" t="s">
        <v>38</v>
      </c>
      <c r="X67" s="21" t="s">
        <v>1920</v>
      </c>
      <c r="Y67" s="21" t="s">
        <v>1921</v>
      </c>
      <c r="Z67" s="73">
        <v>1118033358</v>
      </c>
      <c r="AA67" s="7"/>
      <c r="AB67" s="67" t="s">
        <v>1922</v>
      </c>
      <c r="AC67" s="64" t="s">
        <v>1923</v>
      </c>
      <c r="AD67" s="10">
        <v>1144629228</v>
      </c>
      <c r="AE67" s="10" t="s">
        <v>1924</v>
      </c>
      <c r="AF67" s="17"/>
      <c r="AG67" s="17"/>
      <c r="AH67" s="17"/>
      <c r="AI67" s="10"/>
      <c r="AJ67" s="17"/>
      <c r="AK67" s="17"/>
      <c r="AL67" s="17"/>
      <c r="AM67" s="17"/>
      <c r="AN67" s="17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</row>
    <row r="68" spans="1:187" s="52" customFormat="1" ht="21" customHeight="1" x14ac:dyDescent="0.3">
      <c r="A68" s="7">
        <v>67</v>
      </c>
      <c r="B68" s="7"/>
      <c r="C68" s="169">
        <v>2025</v>
      </c>
      <c r="D68" s="9" t="s">
        <v>1925</v>
      </c>
      <c r="E68" s="173">
        <v>2</v>
      </c>
      <c r="F68" s="160" t="s">
        <v>1487</v>
      </c>
      <c r="G68" s="160">
        <v>2</v>
      </c>
      <c r="H68" s="170" t="s">
        <v>2749</v>
      </c>
      <c r="I68" s="20" t="s">
        <v>1926</v>
      </c>
      <c r="J68" s="7">
        <v>31912300101736</v>
      </c>
      <c r="K68" s="17" t="s">
        <v>175</v>
      </c>
      <c r="L68" s="7">
        <v>30</v>
      </c>
      <c r="M68" s="10">
        <v>12</v>
      </c>
      <c r="N68" s="22">
        <v>2019</v>
      </c>
      <c r="O68" s="22">
        <f t="shared" si="3"/>
        <v>1</v>
      </c>
      <c r="P68" s="7">
        <f>9-M68+12</f>
        <v>9</v>
      </c>
      <c r="Q68" s="7">
        <f>2024-N68-1</f>
        <v>4</v>
      </c>
      <c r="R68" s="13" t="s">
        <v>41</v>
      </c>
      <c r="S68" s="155" t="s">
        <v>59</v>
      </c>
      <c r="T68" s="17">
        <v>1</v>
      </c>
      <c r="U68" s="13" t="s">
        <v>39</v>
      </c>
      <c r="V68" s="17">
        <v>1</v>
      </c>
      <c r="W68" s="7" t="s">
        <v>38</v>
      </c>
      <c r="X68" s="21" t="s">
        <v>1550</v>
      </c>
      <c r="Y68" s="21" t="s">
        <v>1927</v>
      </c>
      <c r="Z68" s="73">
        <v>1559355587</v>
      </c>
      <c r="AA68" s="7"/>
      <c r="AB68" s="67" t="s">
        <v>845</v>
      </c>
      <c r="AC68" s="64" t="s">
        <v>1928</v>
      </c>
      <c r="AD68" s="10">
        <v>1207044334</v>
      </c>
      <c r="AE68" s="10" t="s">
        <v>849</v>
      </c>
      <c r="AF68" s="17"/>
      <c r="AG68" s="17"/>
      <c r="AH68" s="17"/>
      <c r="AI68" s="10"/>
      <c r="AJ68" s="17"/>
      <c r="AK68" s="17"/>
      <c r="AL68" s="17"/>
      <c r="AM68" s="17"/>
      <c r="AN68" s="17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</row>
    <row r="69" spans="1:187" s="16" customFormat="1" ht="21" customHeight="1" x14ac:dyDescent="0.25">
      <c r="A69" s="7">
        <v>68</v>
      </c>
      <c r="C69" s="169">
        <v>2025</v>
      </c>
      <c r="D69" s="16" t="s">
        <v>2996</v>
      </c>
      <c r="E69" s="173">
        <v>2</v>
      </c>
      <c r="F69" s="160" t="s">
        <v>1487</v>
      </c>
      <c r="G69" s="160">
        <v>2</v>
      </c>
      <c r="J69" s="156" t="s">
        <v>2997</v>
      </c>
      <c r="K69" s="168" t="s">
        <v>2998</v>
      </c>
      <c r="L69" s="16">
        <v>29</v>
      </c>
      <c r="M69" s="16">
        <v>5</v>
      </c>
      <c r="N69" s="16">
        <v>2020</v>
      </c>
      <c r="O69" s="16">
        <f t="shared" si="3"/>
        <v>2</v>
      </c>
      <c r="P69" s="7">
        <f>9-M69+12</f>
        <v>16</v>
      </c>
      <c r="Q69" s="7">
        <f>2024-N69-1</f>
        <v>3</v>
      </c>
      <c r="R69" s="13" t="s">
        <v>41</v>
      </c>
      <c r="S69" s="16" t="s">
        <v>40</v>
      </c>
      <c r="T69" s="16">
        <v>2</v>
      </c>
      <c r="U69" s="16" t="s">
        <v>39</v>
      </c>
      <c r="V69" s="16">
        <v>1</v>
      </c>
      <c r="W69" s="16" t="s">
        <v>38</v>
      </c>
      <c r="Y69" s="16" t="s">
        <v>2999</v>
      </c>
      <c r="AB69" s="156" t="s">
        <v>3000</v>
      </c>
      <c r="AC69" s="16" t="s">
        <v>3001</v>
      </c>
      <c r="AE69" s="156" t="s">
        <v>3002</v>
      </c>
      <c r="AI69" s="10"/>
    </row>
  </sheetData>
  <hyperlinks>
    <hyperlink ref="AG2" r:id="rId1" xr:uid="{3AE44278-718F-4980-98B7-CA664DEC1EA6}"/>
    <hyperlink ref="AH37" r:id="rId2" xr:uid="{786FDF37-9406-4196-896F-6FB7AEB37F29}"/>
    <hyperlink ref="AG37" r:id="rId3" xr:uid="{B6C060CC-854F-40E0-9026-5C4D26B47C60}"/>
    <hyperlink ref="AG39" r:id="rId4" xr:uid="{774BE455-D285-461D-BCA3-42D848D5FC7E}"/>
    <hyperlink ref="AG35" r:id="rId5" xr:uid="{95A07F00-F512-4168-98A4-A48F9B0CB496}"/>
    <hyperlink ref="AH9" r:id="rId6" xr:uid="{CEC06BCF-3724-47B4-BAFD-B136C944ACF8}"/>
    <hyperlink ref="AG9" r:id="rId7" xr:uid="{9524952C-E1E7-44F7-BBFA-F27BCCF7982E}"/>
    <hyperlink ref="AH27" r:id="rId8" xr:uid="{A1332A30-0C4A-4A8E-8F14-E0C966755736}"/>
    <hyperlink ref="AH53" r:id="rId9" xr:uid="{CF6FD565-C51F-4864-93E2-E7C6DE1B9851}"/>
    <hyperlink ref="AH23" r:id="rId10" xr:uid="{51E643A9-16F0-47E3-8691-5AFF28960C9D}"/>
    <hyperlink ref="AG23" r:id="rId11" xr:uid="{C6EA5B30-146A-434A-A85E-7153C49E764A}"/>
    <hyperlink ref="AG22" r:id="rId12" xr:uid="{9DCD943A-6103-4598-8909-8861449F4AF2}"/>
    <hyperlink ref="AG50" r:id="rId13" xr:uid="{D84C263F-5F89-4A62-886A-BF5D16138825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7776-EC07-494E-8052-7C508E0F7E2C}">
  <dimension ref="A1:AM39"/>
  <sheetViews>
    <sheetView rightToLeft="1" workbookViewId="0">
      <selection sqref="A1:XFD1"/>
    </sheetView>
  </sheetViews>
  <sheetFormatPr defaultRowHeight="15" x14ac:dyDescent="0.25"/>
  <cols>
    <col min="1" max="1" width="5.140625" customWidth="1"/>
    <col min="4" max="4" width="48" bestFit="1" customWidth="1"/>
    <col min="5" max="5" width="5.42578125" customWidth="1"/>
    <col min="7" max="7" width="6" customWidth="1"/>
    <col min="8" max="8" width="20.28515625" bestFit="1" customWidth="1"/>
    <col min="9" max="9" width="43.5703125" bestFit="1" customWidth="1"/>
    <col min="10" max="10" width="23.28515625" customWidth="1"/>
    <col min="11" max="11" width="18.140625" customWidth="1"/>
    <col min="12" max="12" width="5.5703125" customWidth="1"/>
    <col min="13" max="13" width="5.42578125" customWidth="1"/>
    <col min="14" max="14" width="8.140625" customWidth="1"/>
    <col min="15" max="15" width="4.42578125" bestFit="1" customWidth="1"/>
    <col min="16" max="16" width="6.85546875" customWidth="1"/>
    <col min="17" max="17" width="7.7109375" customWidth="1"/>
    <col min="20" max="20" width="4" customWidth="1"/>
    <col min="22" max="22" width="4.85546875" customWidth="1"/>
    <col min="24" max="24" width="67" bestFit="1" customWidth="1"/>
    <col min="25" max="25" width="35.140625" customWidth="1"/>
    <col min="26" max="26" width="33.85546875" customWidth="1"/>
    <col min="27" max="27" width="25.42578125" customWidth="1"/>
    <col min="28" max="28" width="24.7109375" customWidth="1"/>
    <col min="29" max="29" width="44.7109375" customWidth="1"/>
    <col min="30" max="30" width="34.42578125" customWidth="1"/>
    <col min="31" max="31" width="23.28515625" customWidth="1"/>
    <col min="39" max="39" width="13.7109375" customWidth="1"/>
  </cols>
  <sheetData>
    <row r="1" spans="1:39" s="35" customFormat="1" ht="18.75" customHeight="1" x14ac:dyDescent="0.25">
      <c r="A1" s="294" t="s">
        <v>0</v>
      </c>
      <c r="B1" s="294" t="s">
        <v>1</v>
      </c>
      <c r="C1" s="294" t="s">
        <v>2</v>
      </c>
      <c r="D1" s="294" t="s">
        <v>3</v>
      </c>
      <c r="E1" s="36" t="s">
        <v>3004</v>
      </c>
      <c r="F1" s="294" t="s">
        <v>162</v>
      </c>
      <c r="G1" s="36"/>
      <c r="H1" s="294" t="s">
        <v>4</v>
      </c>
      <c r="I1" s="294" t="s">
        <v>5</v>
      </c>
      <c r="J1" s="294" t="s">
        <v>6</v>
      </c>
      <c r="K1" s="321" t="s">
        <v>7</v>
      </c>
      <c r="L1" s="317" t="s">
        <v>8</v>
      </c>
      <c r="M1" s="318"/>
      <c r="N1" s="319"/>
      <c r="O1" s="317" t="s">
        <v>9</v>
      </c>
      <c r="P1" s="318"/>
      <c r="Q1" s="319"/>
      <c r="R1" s="316" t="s">
        <v>10</v>
      </c>
      <c r="S1" s="316" t="s">
        <v>11</v>
      </c>
      <c r="T1" s="37"/>
      <c r="U1" s="316" t="s">
        <v>12</v>
      </c>
      <c r="V1" s="37"/>
      <c r="W1" s="316" t="s">
        <v>13</v>
      </c>
      <c r="X1" s="316" t="s">
        <v>14</v>
      </c>
      <c r="Y1" s="316" t="s">
        <v>15</v>
      </c>
      <c r="Z1" s="316" t="s">
        <v>16</v>
      </c>
      <c r="AA1" s="316" t="s">
        <v>17</v>
      </c>
      <c r="AB1" s="316" t="s">
        <v>18</v>
      </c>
      <c r="AC1" s="316" t="s">
        <v>19</v>
      </c>
      <c r="AD1" s="316" t="s">
        <v>20</v>
      </c>
      <c r="AE1" s="316" t="s">
        <v>21</v>
      </c>
      <c r="AF1" s="316" t="s">
        <v>22</v>
      </c>
      <c r="AG1" s="316" t="s">
        <v>23</v>
      </c>
      <c r="AH1" s="316" t="s">
        <v>24</v>
      </c>
      <c r="AI1" s="316" t="s">
        <v>26</v>
      </c>
      <c r="AJ1" s="316" t="s">
        <v>27</v>
      </c>
      <c r="AK1" s="316" t="s">
        <v>28</v>
      </c>
      <c r="AL1" s="316" t="s">
        <v>29</v>
      </c>
      <c r="AM1" s="316" t="s">
        <v>30</v>
      </c>
    </row>
    <row r="2" spans="1:39" s="42" customFormat="1" ht="18.75" x14ac:dyDescent="0.25">
      <c r="A2" s="6">
        <v>1</v>
      </c>
      <c r="B2" s="15"/>
      <c r="C2" s="39">
        <v>2025</v>
      </c>
      <c r="D2" s="5" t="s">
        <v>163</v>
      </c>
      <c r="E2" s="6">
        <v>3</v>
      </c>
      <c r="F2" s="6" t="s">
        <v>164</v>
      </c>
      <c r="G2" s="6">
        <v>1</v>
      </c>
      <c r="H2" s="6" t="s">
        <v>165</v>
      </c>
      <c r="I2" s="46" t="s">
        <v>2656</v>
      </c>
      <c r="J2" s="40" t="s">
        <v>166</v>
      </c>
      <c r="K2" s="41" t="s">
        <v>58</v>
      </c>
      <c r="L2" s="6">
        <v>27</v>
      </c>
      <c r="M2" s="6">
        <v>6</v>
      </c>
      <c r="N2" s="6">
        <v>2019</v>
      </c>
      <c r="O2" s="6">
        <f>31-L2</f>
        <v>4</v>
      </c>
      <c r="P2" s="6">
        <f>9-M2</f>
        <v>3</v>
      </c>
      <c r="Q2" s="6">
        <f>2024-N2</f>
        <v>5</v>
      </c>
      <c r="R2" s="4" t="s">
        <v>142</v>
      </c>
      <c r="S2" s="4" t="s">
        <v>39</v>
      </c>
      <c r="T2" s="4">
        <v>1</v>
      </c>
      <c r="U2" s="4" t="s">
        <v>59</v>
      </c>
      <c r="V2" s="4">
        <v>1</v>
      </c>
      <c r="W2" s="6" t="s">
        <v>41</v>
      </c>
      <c r="X2" s="5" t="s">
        <v>167</v>
      </c>
      <c r="Y2" s="5" t="s">
        <v>168</v>
      </c>
      <c r="Z2" s="6" t="s">
        <v>169</v>
      </c>
      <c r="AA2" s="15"/>
      <c r="AB2" s="40" t="s">
        <v>170</v>
      </c>
      <c r="AC2" s="5" t="s">
        <v>171</v>
      </c>
      <c r="AD2" s="46">
        <v>1277371018</v>
      </c>
      <c r="AE2" s="40" t="s">
        <v>172</v>
      </c>
      <c r="AF2" s="6"/>
      <c r="AG2" s="6"/>
      <c r="AH2" s="6"/>
      <c r="AI2" s="6"/>
      <c r="AJ2" s="6"/>
      <c r="AK2" s="6"/>
      <c r="AL2" s="15"/>
      <c r="AM2" s="15"/>
    </row>
    <row r="3" spans="1:39" s="16" customFormat="1" ht="18.75" x14ac:dyDescent="0.25">
      <c r="A3" s="6">
        <v>2</v>
      </c>
      <c r="B3" s="6"/>
      <c r="C3" s="39">
        <v>2025</v>
      </c>
      <c r="D3" s="5" t="s">
        <v>173</v>
      </c>
      <c r="E3" s="6">
        <v>3</v>
      </c>
      <c r="F3" s="6" t="s">
        <v>164</v>
      </c>
      <c r="G3" s="6">
        <v>1</v>
      </c>
      <c r="H3" s="6" t="s">
        <v>2854</v>
      </c>
      <c r="I3" s="46" t="s">
        <v>2657</v>
      </c>
      <c r="J3" s="40" t="s">
        <v>174</v>
      </c>
      <c r="K3" s="41" t="s">
        <v>175</v>
      </c>
      <c r="L3" s="6">
        <v>23</v>
      </c>
      <c r="M3" s="6">
        <v>4</v>
      </c>
      <c r="N3" s="6">
        <v>2019</v>
      </c>
      <c r="O3" s="6">
        <f t="shared" ref="O3:O38" si="0">31-L3</f>
        <v>8</v>
      </c>
      <c r="P3" s="6">
        <f t="shared" ref="P3:P38" si="1">9-M3</f>
        <v>5</v>
      </c>
      <c r="Q3" s="6">
        <f t="shared" ref="Q3:Q38" si="2">2024-N3</f>
        <v>5</v>
      </c>
      <c r="R3" s="6" t="s">
        <v>38</v>
      </c>
      <c r="S3" s="6" t="s">
        <v>39</v>
      </c>
      <c r="T3" s="4">
        <v>1</v>
      </c>
      <c r="U3" s="6" t="s">
        <v>59</v>
      </c>
      <c r="V3" s="4">
        <v>1</v>
      </c>
      <c r="W3" s="6" t="s">
        <v>41</v>
      </c>
      <c r="X3" s="5" t="s">
        <v>2852</v>
      </c>
      <c r="Y3" s="5" t="s">
        <v>176</v>
      </c>
      <c r="Z3" s="6">
        <v>1220888288</v>
      </c>
      <c r="AA3" s="6"/>
      <c r="AB3" s="40" t="s">
        <v>177</v>
      </c>
      <c r="AC3" s="5" t="s">
        <v>178</v>
      </c>
      <c r="AD3" s="46">
        <v>1270000502</v>
      </c>
      <c r="AE3" s="40" t="s">
        <v>179</v>
      </c>
      <c r="AF3" s="6"/>
      <c r="AG3" s="6"/>
      <c r="AH3" s="6"/>
      <c r="AI3" s="6"/>
      <c r="AJ3" s="6"/>
      <c r="AK3" s="6"/>
      <c r="AL3" s="6"/>
      <c r="AM3" s="6"/>
    </row>
    <row r="4" spans="1:39" s="16" customFormat="1" ht="18.75" x14ac:dyDescent="0.25">
      <c r="A4" s="6">
        <v>3</v>
      </c>
      <c r="B4" s="6"/>
      <c r="C4" s="39">
        <v>2025</v>
      </c>
      <c r="D4" s="9" t="s">
        <v>180</v>
      </c>
      <c r="E4" s="6">
        <v>3</v>
      </c>
      <c r="F4" s="6" t="s">
        <v>181</v>
      </c>
      <c r="G4" s="6">
        <v>2</v>
      </c>
      <c r="H4" s="6" t="s">
        <v>2781</v>
      </c>
      <c r="I4" s="46" t="s">
        <v>2658</v>
      </c>
      <c r="J4" s="40" t="s">
        <v>182</v>
      </c>
      <c r="K4" s="41" t="s">
        <v>183</v>
      </c>
      <c r="L4" s="6">
        <v>7</v>
      </c>
      <c r="M4" s="6">
        <v>4</v>
      </c>
      <c r="N4" s="6">
        <v>2018</v>
      </c>
      <c r="O4" s="6">
        <f t="shared" si="0"/>
        <v>24</v>
      </c>
      <c r="P4" s="6">
        <f t="shared" si="1"/>
        <v>5</v>
      </c>
      <c r="Q4" s="6">
        <f t="shared" si="2"/>
        <v>6</v>
      </c>
      <c r="R4" s="6" t="s">
        <v>38</v>
      </c>
      <c r="S4" s="6" t="s">
        <v>39</v>
      </c>
      <c r="T4" s="4">
        <v>1</v>
      </c>
      <c r="U4" s="4" t="s">
        <v>40</v>
      </c>
      <c r="V4" s="6">
        <v>2</v>
      </c>
      <c r="W4" s="6" t="s">
        <v>41</v>
      </c>
      <c r="X4" s="5" t="s">
        <v>184</v>
      </c>
      <c r="Y4" s="5" t="s">
        <v>144</v>
      </c>
      <c r="Z4" s="6">
        <v>1065546066</v>
      </c>
      <c r="AA4" s="6"/>
      <c r="AB4" s="40" t="s">
        <v>185</v>
      </c>
      <c r="AC4" s="5" t="s">
        <v>146</v>
      </c>
      <c r="AD4" s="46">
        <v>1156414015</v>
      </c>
      <c r="AE4" s="40" t="s">
        <v>186</v>
      </c>
      <c r="AF4" s="6"/>
      <c r="AG4" s="6"/>
      <c r="AH4" s="6"/>
      <c r="AI4" s="6"/>
      <c r="AJ4" s="6"/>
      <c r="AK4" s="6"/>
      <c r="AL4" s="6"/>
      <c r="AM4" s="6" t="s">
        <v>1187</v>
      </c>
    </row>
    <row r="5" spans="1:39" s="16" customFormat="1" ht="18.75" x14ac:dyDescent="0.25">
      <c r="A5" s="6">
        <v>4</v>
      </c>
      <c r="B5" s="6"/>
      <c r="C5" s="39">
        <v>2025</v>
      </c>
      <c r="D5" s="5" t="s">
        <v>187</v>
      </c>
      <c r="E5" s="6">
        <v>3</v>
      </c>
      <c r="F5" s="6" t="s">
        <v>181</v>
      </c>
      <c r="G5" s="6">
        <v>2</v>
      </c>
      <c r="H5" s="6"/>
      <c r="I5" s="46" t="s">
        <v>2659</v>
      </c>
      <c r="J5" s="40" t="s">
        <v>188</v>
      </c>
      <c r="K5" s="41" t="s">
        <v>189</v>
      </c>
      <c r="L5" s="6">
        <v>29</v>
      </c>
      <c r="M5" s="6">
        <v>5</v>
      </c>
      <c r="N5" s="6">
        <v>2018</v>
      </c>
      <c r="O5" s="6">
        <f t="shared" si="0"/>
        <v>2</v>
      </c>
      <c r="P5" s="6">
        <f t="shared" si="1"/>
        <v>4</v>
      </c>
      <c r="Q5" s="6">
        <f t="shared" si="2"/>
        <v>6</v>
      </c>
      <c r="R5" s="6" t="s">
        <v>38</v>
      </c>
      <c r="S5" s="6" t="s">
        <v>39</v>
      </c>
      <c r="T5" s="4">
        <v>1</v>
      </c>
      <c r="U5" s="6" t="s">
        <v>59</v>
      </c>
      <c r="V5" s="4">
        <v>1</v>
      </c>
      <c r="W5" s="6" t="s">
        <v>41</v>
      </c>
      <c r="X5" s="5" t="s">
        <v>190</v>
      </c>
      <c r="Y5" s="5" t="s">
        <v>191</v>
      </c>
      <c r="Z5" s="6">
        <v>1288244669</v>
      </c>
      <c r="AA5" s="6"/>
      <c r="AB5" s="40" t="s">
        <v>192</v>
      </c>
      <c r="AC5" s="5" t="s">
        <v>193</v>
      </c>
      <c r="AD5" s="46">
        <v>1027765438</v>
      </c>
      <c r="AE5" s="40" t="s">
        <v>194</v>
      </c>
      <c r="AF5" s="6"/>
      <c r="AG5" s="6"/>
      <c r="AH5" s="6"/>
      <c r="AI5" s="6" t="s">
        <v>2776</v>
      </c>
      <c r="AJ5" s="6"/>
      <c r="AK5" s="6"/>
      <c r="AL5" s="6"/>
      <c r="AM5" s="6"/>
    </row>
    <row r="6" spans="1:39" s="16" customFormat="1" ht="18.75" x14ac:dyDescent="0.25">
      <c r="A6" s="6">
        <v>5</v>
      </c>
      <c r="B6" s="6"/>
      <c r="C6" s="39">
        <v>2025</v>
      </c>
      <c r="D6" s="5" t="s">
        <v>195</v>
      </c>
      <c r="E6" s="6">
        <v>3</v>
      </c>
      <c r="F6" s="6" t="s">
        <v>181</v>
      </c>
      <c r="G6" s="6">
        <v>2</v>
      </c>
      <c r="H6" s="6"/>
      <c r="I6" s="46" t="s">
        <v>2660</v>
      </c>
      <c r="J6" s="40" t="s">
        <v>196</v>
      </c>
      <c r="K6" s="41" t="s">
        <v>175</v>
      </c>
      <c r="L6" s="6">
        <v>21</v>
      </c>
      <c r="M6" s="6">
        <v>3</v>
      </c>
      <c r="N6" s="6">
        <v>2019</v>
      </c>
      <c r="O6" s="6">
        <f t="shared" si="0"/>
        <v>10</v>
      </c>
      <c r="P6" s="6">
        <f t="shared" si="1"/>
        <v>6</v>
      </c>
      <c r="Q6" s="6">
        <f t="shared" si="2"/>
        <v>5</v>
      </c>
      <c r="R6" s="6" t="s">
        <v>38</v>
      </c>
      <c r="S6" s="6" t="s">
        <v>39</v>
      </c>
      <c r="T6" s="4">
        <v>1</v>
      </c>
      <c r="U6" s="4" t="s">
        <v>40</v>
      </c>
      <c r="V6" s="6">
        <v>2</v>
      </c>
      <c r="W6" s="6" t="s">
        <v>41</v>
      </c>
      <c r="X6" s="5" t="s">
        <v>197</v>
      </c>
      <c r="Y6" s="5" t="s">
        <v>198</v>
      </c>
      <c r="Z6" s="6">
        <v>1094820727</v>
      </c>
      <c r="AA6" s="6"/>
      <c r="AB6" s="40" t="s">
        <v>199</v>
      </c>
      <c r="AC6" s="5" t="s">
        <v>200</v>
      </c>
      <c r="AD6" s="46">
        <v>1006798030</v>
      </c>
      <c r="AE6" s="40" t="s">
        <v>201</v>
      </c>
      <c r="AF6" s="6"/>
      <c r="AG6" s="6"/>
      <c r="AH6" s="6"/>
      <c r="AI6" s="6"/>
      <c r="AJ6" s="6"/>
      <c r="AK6" s="6"/>
      <c r="AL6" s="6"/>
      <c r="AM6" s="6"/>
    </row>
    <row r="7" spans="1:39" s="16" customFormat="1" ht="18.75" x14ac:dyDescent="0.25">
      <c r="A7" s="6">
        <v>6</v>
      </c>
      <c r="B7" s="6"/>
      <c r="C7" s="39">
        <v>2025</v>
      </c>
      <c r="D7" s="5" t="s">
        <v>202</v>
      </c>
      <c r="E7" s="6">
        <v>3</v>
      </c>
      <c r="F7" s="6" t="s">
        <v>164</v>
      </c>
      <c r="G7" s="6">
        <v>1</v>
      </c>
      <c r="H7" s="6" t="s">
        <v>2861</v>
      </c>
      <c r="I7" s="46" t="s">
        <v>2661</v>
      </c>
      <c r="J7" s="40" t="s">
        <v>203</v>
      </c>
      <c r="K7" s="41" t="s">
        <v>204</v>
      </c>
      <c r="L7" s="6">
        <v>12</v>
      </c>
      <c r="M7" s="6">
        <v>5</v>
      </c>
      <c r="N7" s="6">
        <v>2019</v>
      </c>
      <c r="O7" s="6">
        <f t="shared" si="0"/>
        <v>19</v>
      </c>
      <c r="P7" s="6">
        <f t="shared" si="1"/>
        <v>4</v>
      </c>
      <c r="Q7" s="6">
        <f t="shared" si="2"/>
        <v>5</v>
      </c>
      <c r="R7" s="4" t="s">
        <v>142</v>
      </c>
      <c r="S7" s="6" t="s">
        <v>39</v>
      </c>
      <c r="T7" s="4">
        <v>1</v>
      </c>
      <c r="U7" s="4" t="s">
        <v>59</v>
      </c>
      <c r="V7" s="4">
        <v>1</v>
      </c>
      <c r="W7" s="6" t="s">
        <v>41</v>
      </c>
      <c r="X7" s="182" t="s">
        <v>2860</v>
      </c>
      <c r="Y7" s="5" t="s">
        <v>205</v>
      </c>
      <c r="Z7" s="6">
        <v>1094041192</v>
      </c>
      <c r="AA7" s="6"/>
      <c r="AB7" s="40" t="s">
        <v>206</v>
      </c>
      <c r="AC7" s="5" t="s">
        <v>207</v>
      </c>
      <c r="AD7" s="46">
        <v>1009036249</v>
      </c>
      <c r="AE7" s="40" t="s">
        <v>208</v>
      </c>
      <c r="AF7" s="6"/>
      <c r="AG7" s="6"/>
      <c r="AH7" s="6"/>
      <c r="AI7" s="6"/>
      <c r="AJ7" s="6"/>
      <c r="AK7" s="6"/>
      <c r="AL7" s="6"/>
      <c r="AM7" s="6"/>
    </row>
    <row r="8" spans="1:39" s="16" customFormat="1" ht="18.75" x14ac:dyDescent="0.25">
      <c r="A8" s="6">
        <v>7</v>
      </c>
      <c r="B8" s="6"/>
      <c r="C8" s="39">
        <v>2025</v>
      </c>
      <c r="D8" s="5" t="s">
        <v>209</v>
      </c>
      <c r="E8" s="6">
        <v>3</v>
      </c>
      <c r="F8" s="6" t="s">
        <v>181</v>
      </c>
      <c r="G8" s="6">
        <v>2</v>
      </c>
      <c r="H8" s="6" t="s">
        <v>2748</v>
      </c>
      <c r="I8" s="46" t="s">
        <v>2662</v>
      </c>
      <c r="J8" s="40" t="s">
        <v>210</v>
      </c>
      <c r="K8" s="41" t="s">
        <v>211</v>
      </c>
      <c r="L8" s="6">
        <v>20</v>
      </c>
      <c r="M8" s="6">
        <v>10</v>
      </c>
      <c r="N8" s="6">
        <v>2018</v>
      </c>
      <c r="O8" s="6">
        <f t="shared" si="0"/>
        <v>11</v>
      </c>
      <c r="P8" s="6">
        <f>9-M8+12</f>
        <v>11</v>
      </c>
      <c r="Q8" s="6">
        <f>2024-N8-1</f>
        <v>5</v>
      </c>
      <c r="R8" s="4" t="s">
        <v>142</v>
      </c>
      <c r="S8" s="6" t="s">
        <v>39</v>
      </c>
      <c r="T8" s="4">
        <v>1</v>
      </c>
      <c r="U8" s="4" t="s">
        <v>40</v>
      </c>
      <c r="V8" s="6">
        <v>2</v>
      </c>
      <c r="W8" s="6" t="s">
        <v>41</v>
      </c>
      <c r="X8" s="5" t="s">
        <v>212</v>
      </c>
      <c r="Y8" s="5" t="s">
        <v>213</v>
      </c>
      <c r="Z8" s="6">
        <v>1015966881</v>
      </c>
      <c r="AA8" s="6"/>
      <c r="AB8" s="40" t="s">
        <v>214</v>
      </c>
      <c r="AC8" s="5" t="s">
        <v>215</v>
      </c>
      <c r="AD8" s="46">
        <v>1009027971</v>
      </c>
      <c r="AE8" s="40" t="s">
        <v>216</v>
      </c>
      <c r="AF8" s="6"/>
      <c r="AG8" s="6"/>
      <c r="AH8" s="6"/>
      <c r="AI8" s="6"/>
      <c r="AJ8" s="6"/>
      <c r="AK8" s="6"/>
      <c r="AL8" s="6"/>
      <c r="AM8" s="6"/>
    </row>
    <row r="9" spans="1:39" s="16" customFormat="1" ht="18.75" x14ac:dyDescent="0.25">
      <c r="A9" s="6">
        <v>8</v>
      </c>
      <c r="B9" s="6"/>
      <c r="C9" s="39">
        <v>2025</v>
      </c>
      <c r="D9" s="5" t="s">
        <v>2936</v>
      </c>
      <c r="E9" s="6">
        <v>3</v>
      </c>
      <c r="F9" s="6" t="s">
        <v>181</v>
      </c>
      <c r="G9" s="6">
        <v>2</v>
      </c>
      <c r="H9" s="6"/>
      <c r="I9" s="46" t="s">
        <v>2693</v>
      </c>
      <c r="J9" s="40" t="s">
        <v>428</v>
      </c>
      <c r="K9" s="41" t="s">
        <v>422</v>
      </c>
      <c r="L9" s="6">
        <v>10</v>
      </c>
      <c r="M9" s="6">
        <v>2</v>
      </c>
      <c r="N9" s="6">
        <v>2018</v>
      </c>
      <c r="O9" s="6">
        <f t="shared" ref="O9" si="3">31-L9</f>
        <v>21</v>
      </c>
      <c r="P9" s="6">
        <f t="shared" ref="P9" si="4">9-M9</f>
        <v>7</v>
      </c>
      <c r="Q9" s="6">
        <f t="shared" ref="Q9" si="5">2024-N9</f>
        <v>6</v>
      </c>
      <c r="R9" s="6" t="s">
        <v>38</v>
      </c>
      <c r="S9" s="6" t="s">
        <v>39</v>
      </c>
      <c r="T9" s="4">
        <v>1</v>
      </c>
      <c r="U9" s="6" t="s">
        <v>59</v>
      </c>
      <c r="V9" s="4">
        <v>1</v>
      </c>
      <c r="W9" s="6" t="s">
        <v>41</v>
      </c>
      <c r="X9" s="5" t="s">
        <v>167</v>
      </c>
      <c r="Y9" s="5" t="s">
        <v>429</v>
      </c>
      <c r="Z9" s="6">
        <v>1010005023</v>
      </c>
      <c r="AA9" s="6"/>
      <c r="AB9" s="40" t="s">
        <v>430</v>
      </c>
      <c r="AC9" s="5" t="s">
        <v>431</v>
      </c>
      <c r="AD9" s="46">
        <v>1030050024</v>
      </c>
      <c r="AE9" s="40" t="s">
        <v>432</v>
      </c>
      <c r="AF9" s="6"/>
      <c r="AG9" s="6"/>
      <c r="AH9" s="6"/>
      <c r="AI9" s="6"/>
      <c r="AJ9" s="6"/>
      <c r="AK9" s="6"/>
      <c r="AL9" s="6"/>
      <c r="AM9" s="6"/>
    </row>
    <row r="10" spans="1:39" s="16" customFormat="1" ht="18.75" x14ac:dyDescent="0.25">
      <c r="A10" s="6">
        <v>9</v>
      </c>
      <c r="B10" s="6"/>
      <c r="C10" s="39">
        <v>2025</v>
      </c>
      <c r="D10" s="5" t="s">
        <v>226</v>
      </c>
      <c r="E10" s="6">
        <v>3</v>
      </c>
      <c r="F10" s="6" t="s">
        <v>181</v>
      </c>
      <c r="G10" s="6">
        <v>2</v>
      </c>
      <c r="H10" s="6"/>
      <c r="I10" s="46" t="s">
        <v>2664</v>
      </c>
      <c r="J10" s="40" t="s">
        <v>227</v>
      </c>
      <c r="K10" s="41" t="s">
        <v>228</v>
      </c>
      <c r="L10" s="6">
        <v>31</v>
      </c>
      <c r="M10" s="6">
        <v>3</v>
      </c>
      <c r="N10" s="6">
        <v>2019</v>
      </c>
      <c r="O10" s="6">
        <f t="shared" si="0"/>
        <v>0</v>
      </c>
      <c r="P10" s="6">
        <f t="shared" si="1"/>
        <v>6</v>
      </c>
      <c r="Q10" s="6">
        <f t="shared" si="2"/>
        <v>5</v>
      </c>
      <c r="R10" s="4" t="s">
        <v>142</v>
      </c>
      <c r="S10" s="6" t="s">
        <v>229</v>
      </c>
      <c r="T10" s="6">
        <v>2</v>
      </c>
      <c r="U10" s="4" t="s">
        <v>59</v>
      </c>
      <c r="V10" s="4">
        <v>1</v>
      </c>
      <c r="W10" s="6" t="s">
        <v>41</v>
      </c>
      <c r="X10" s="5" t="s">
        <v>230</v>
      </c>
      <c r="Y10" s="5" t="s">
        <v>231</v>
      </c>
      <c r="Z10" s="6">
        <v>1222973708</v>
      </c>
      <c r="AA10" s="6"/>
      <c r="AB10" s="40" t="s">
        <v>232</v>
      </c>
      <c r="AC10" s="5" t="s">
        <v>233</v>
      </c>
      <c r="AD10" s="46">
        <v>1278025124</v>
      </c>
      <c r="AE10" s="40" t="s">
        <v>234</v>
      </c>
      <c r="AF10" s="6"/>
      <c r="AG10" s="6"/>
      <c r="AH10" s="6"/>
      <c r="AI10" s="6"/>
      <c r="AJ10" s="6"/>
      <c r="AK10" s="6"/>
      <c r="AL10" s="6"/>
      <c r="AM10" s="6"/>
    </row>
    <row r="11" spans="1:39" s="16" customFormat="1" ht="18.75" x14ac:dyDescent="0.25">
      <c r="A11" s="6">
        <v>10</v>
      </c>
      <c r="B11" s="6"/>
      <c r="C11" s="39">
        <v>2025</v>
      </c>
      <c r="D11" s="5" t="s">
        <v>235</v>
      </c>
      <c r="E11" s="6">
        <v>3</v>
      </c>
      <c r="F11" s="6" t="s">
        <v>164</v>
      </c>
      <c r="G11" s="6">
        <v>1</v>
      </c>
      <c r="H11" s="6" t="s">
        <v>2655</v>
      </c>
      <c r="I11" s="46" t="s">
        <v>2665</v>
      </c>
      <c r="J11" s="40" t="s">
        <v>236</v>
      </c>
      <c r="K11" s="41" t="s">
        <v>87</v>
      </c>
      <c r="L11" s="6">
        <v>4</v>
      </c>
      <c r="M11" s="6">
        <v>4</v>
      </c>
      <c r="N11" s="6">
        <v>2019</v>
      </c>
      <c r="O11" s="6">
        <f t="shared" si="0"/>
        <v>27</v>
      </c>
      <c r="P11" s="6">
        <f t="shared" si="1"/>
        <v>5</v>
      </c>
      <c r="Q11" s="6">
        <f t="shared" si="2"/>
        <v>5</v>
      </c>
      <c r="R11" s="7" t="s">
        <v>142</v>
      </c>
      <c r="S11" s="7" t="s">
        <v>39</v>
      </c>
      <c r="T11" s="4">
        <v>1</v>
      </c>
      <c r="U11" s="6" t="s">
        <v>40</v>
      </c>
      <c r="V11" s="6">
        <v>2</v>
      </c>
      <c r="W11" s="6" t="s">
        <v>41</v>
      </c>
      <c r="X11" s="5" t="s">
        <v>237</v>
      </c>
      <c r="Y11" s="5" t="s">
        <v>238</v>
      </c>
      <c r="Z11" s="6">
        <v>1008616029</v>
      </c>
      <c r="AA11" s="6"/>
      <c r="AB11" s="40" t="s">
        <v>239</v>
      </c>
      <c r="AC11" s="5" t="s">
        <v>240</v>
      </c>
      <c r="AD11" s="46">
        <v>1066625330</v>
      </c>
      <c r="AE11" s="40" t="s">
        <v>241</v>
      </c>
      <c r="AF11" s="6"/>
      <c r="AG11" s="6"/>
      <c r="AH11" s="6"/>
      <c r="AI11" s="6"/>
      <c r="AJ11" s="6"/>
      <c r="AK11" s="6"/>
      <c r="AL11" s="6"/>
      <c r="AM11" s="6"/>
    </row>
    <row r="12" spans="1:39" s="16" customFormat="1" ht="18.75" x14ac:dyDescent="0.25">
      <c r="A12" s="6">
        <v>11</v>
      </c>
      <c r="B12" s="6"/>
      <c r="C12" s="39">
        <v>2025</v>
      </c>
      <c r="D12" s="5" t="s">
        <v>242</v>
      </c>
      <c r="E12" s="6">
        <v>3</v>
      </c>
      <c r="F12" s="6" t="s">
        <v>164</v>
      </c>
      <c r="G12" s="6">
        <v>1</v>
      </c>
      <c r="H12" s="7" t="s">
        <v>243</v>
      </c>
      <c r="I12" s="20" t="s">
        <v>2666</v>
      </c>
      <c r="J12" s="24" t="s">
        <v>244</v>
      </c>
      <c r="K12" s="43" t="s">
        <v>245</v>
      </c>
      <c r="L12" s="7">
        <v>5</v>
      </c>
      <c r="M12" s="10">
        <v>7</v>
      </c>
      <c r="N12" s="22">
        <v>2019</v>
      </c>
      <c r="O12" s="6">
        <f t="shared" si="0"/>
        <v>26</v>
      </c>
      <c r="P12" s="6">
        <f t="shared" si="1"/>
        <v>2</v>
      </c>
      <c r="Q12" s="6">
        <f t="shared" si="2"/>
        <v>5</v>
      </c>
      <c r="R12" s="7" t="s">
        <v>142</v>
      </c>
      <c r="S12" s="7" t="s">
        <v>39</v>
      </c>
      <c r="T12" s="4">
        <v>1</v>
      </c>
      <c r="U12" s="7" t="s">
        <v>59</v>
      </c>
      <c r="V12" s="4">
        <v>1</v>
      </c>
      <c r="W12" s="6" t="s">
        <v>41</v>
      </c>
      <c r="X12" s="44" t="s">
        <v>2864</v>
      </c>
      <c r="Y12" s="21" t="s">
        <v>246</v>
      </c>
      <c r="Z12" s="24" t="s">
        <v>247</v>
      </c>
      <c r="AA12" s="6"/>
      <c r="AB12" s="24" t="s">
        <v>248</v>
      </c>
      <c r="AC12" s="21" t="s">
        <v>249</v>
      </c>
      <c r="AD12" s="34" t="s">
        <v>250</v>
      </c>
      <c r="AE12" s="40" t="s">
        <v>251</v>
      </c>
      <c r="AF12" s="7"/>
      <c r="AG12" s="7"/>
      <c r="AH12" s="7"/>
      <c r="AI12" s="7"/>
      <c r="AJ12" s="7"/>
      <c r="AK12" s="7"/>
      <c r="AL12" s="6"/>
      <c r="AM12" s="6"/>
    </row>
    <row r="13" spans="1:39" s="16" customFormat="1" ht="18.75" x14ac:dyDescent="0.25">
      <c r="A13" s="6">
        <v>12</v>
      </c>
      <c r="B13" s="6"/>
      <c r="C13" s="39">
        <v>2025</v>
      </c>
      <c r="D13" s="5" t="s">
        <v>2937</v>
      </c>
      <c r="E13" s="6">
        <v>3</v>
      </c>
      <c r="F13" s="6" t="s">
        <v>164</v>
      </c>
      <c r="G13" s="6">
        <v>1</v>
      </c>
      <c r="H13" s="6"/>
      <c r="I13" s="46" t="s">
        <v>2667</v>
      </c>
      <c r="J13" s="40" t="s">
        <v>252</v>
      </c>
      <c r="K13" s="41" t="s">
        <v>87</v>
      </c>
      <c r="L13" s="6">
        <v>2</v>
      </c>
      <c r="M13" s="6">
        <v>1</v>
      </c>
      <c r="N13" s="6">
        <v>2019</v>
      </c>
      <c r="O13" s="6">
        <f t="shared" si="0"/>
        <v>29</v>
      </c>
      <c r="P13" s="6">
        <f t="shared" si="1"/>
        <v>8</v>
      </c>
      <c r="Q13" s="6">
        <f t="shared" si="2"/>
        <v>5</v>
      </c>
      <c r="R13" s="6" t="s">
        <v>38</v>
      </c>
      <c r="S13" s="6" t="s">
        <v>96</v>
      </c>
      <c r="T13" s="4">
        <v>1</v>
      </c>
      <c r="U13" s="4" t="s">
        <v>40</v>
      </c>
      <c r="V13" s="6">
        <v>2</v>
      </c>
      <c r="W13" s="6" t="s">
        <v>41</v>
      </c>
      <c r="X13" s="5" t="s">
        <v>2849</v>
      </c>
      <c r="Y13" s="5" t="s">
        <v>253</v>
      </c>
      <c r="Z13" s="6" t="s">
        <v>254</v>
      </c>
      <c r="AA13" s="6"/>
      <c r="AB13" s="40" t="s">
        <v>255</v>
      </c>
      <c r="AC13" s="5" t="s">
        <v>256</v>
      </c>
      <c r="AD13" s="46" t="s">
        <v>257</v>
      </c>
      <c r="AE13" s="40" t="s">
        <v>258</v>
      </c>
      <c r="AF13" s="6"/>
      <c r="AG13" s="6"/>
      <c r="AH13" s="6"/>
      <c r="AI13" s="6"/>
      <c r="AJ13" s="6"/>
      <c r="AK13" s="6"/>
      <c r="AL13" s="6"/>
      <c r="AM13" s="6"/>
    </row>
    <row r="14" spans="1:39" s="16" customFormat="1" ht="18.75" x14ac:dyDescent="0.25">
      <c r="A14" s="6">
        <v>13</v>
      </c>
      <c r="B14" s="6"/>
      <c r="C14" s="39">
        <v>2025</v>
      </c>
      <c r="D14" s="5" t="s">
        <v>2938</v>
      </c>
      <c r="E14" s="6">
        <v>3</v>
      </c>
      <c r="F14" s="6" t="s">
        <v>181</v>
      </c>
      <c r="G14" s="6">
        <v>2</v>
      </c>
      <c r="H14" s="6" t="s">
        <v>2940</v>
      </c>
      <c r="I14" s="46" t="s">
        <v>2668</v>
      </c>
      <c r="J14" s="40" t="s">
        <v>259</v>
      </c>
      <c r="K14" s="41" t="s">
        <v>51</v>
      </c>
      <c r="L14" s="6">
        <v>13</v>
      </c>
      <c r="M14" s="6">
        <v>12</v>
      </c>
      <c r="N14" s="6">
        <v>2018</v>
      </c>
      <c r="O14" s="6">
        <f t="shared" si="0"/>
        <v>18</v>
      </c>
      <c r="P14" s="6">
        <f>9-M14+12</f>
        <v>9</v>
      </c>
      <c r="Q14" s="6">
        <f>2024-N14-1</f>
        <v>5</v>
      </c>
      <c r="R14" s="6" t="s">
        <v>38</v>
      </c>
      <c r="S14" s="6" t="s">
        <v>96</v>
      </c>
      <c r="T14" s="4">
        <v>1</v>
      </c>
      <c r="U14" s="6" t="s">
        <v>59</v>
      </c>
      <c r="V14" s="4">
        <v>1</v>
      </c>
      <c r="W14" s="6" t="s">
        <v>41</v>
      </c>
      <c r="X14" s="5" t="s">
        <v>260</v>
      </c>
      <c r="Y14" s="5" t="s">
        <v>2939</v>
      </c>
      <c r="Z14" s="6" t="s">
        <v>261</v>
      </c>
      <c r="AA14" s="6"/>
      <c r="AB14" s="40" t="s">
        <v>262</v>
      </c>
      <c r="AC14" s="5" t="s">
        <v>263</v>
      </c>
      <c r="AD14" s="46" t="s">
        <v>264</v>
      </c>
      <c r="AE14" s="40" t="s">
        <v>265</v>
      </c>
      <c r="AF14" s="6"/>
      <c r="AG14" s="6"/>
      <c r="AH14" s="6"/>
      <c r="AI14" s="6"/>
      <c r="AJ14" s="6"/>
      <c r="AK14" s="6"/>
      <c r="AL14" s="6"/>
      <c r="AM14" s="6"/>
    </row>
    <row r="15" spans="1:39" s="16" customFormat="1" ht="18.75" x14ac:dyDescent="0.25">
      <c r="A15" s="6">
        <v>14</v>
      </c>
      <c r="B15" s="6"/>
      <c r="C15" s="39">
        <v>2025</v>
      </c>
      <c r="D15" s="5" t="s">
        <v>2942</v>
      </c>
      <c r="E15" s="6">
        <v>3</v>
      </c>
      <c r="F15" s="6" t="s">
        <v>164</v>
      </c>
      <c r="G15" s="6">
        <v>1</v>
      </c>
      <c r="H15" s="6"/>
      <c r="I15" s="46" t="s">
        <v>2669</v>
      </c>
      <c r="J15" s="40" t="s">
        <v>266</v>
      </c>
      <c r="K15" s="41" t="s">
        <v>228</v>
      </c>
      <c r="L15" s="6">
        <v>1</v>
      </c>
      <c r="M15" s="6">
        <v>6</v>
      </c>
      <c r="N15" s="6">
        <v>2019</v>
      </c>
      <c r="O15" s="6">
        <f t="shared" si="0"/>
        <v>30</v>
      </c>
      <c r="P15" s="6">
        <f t="shared" si="1"/>
        <v>3</v>
      </c>
      <c r="Q15" s="6">
        <f t="shared" si="2"/>
        <v>5</v>
      </c>
      <c r="R15" s="6" t="s">
        <v>38</v>
      </c>
      <c r="S15" s="6" t="s">
        <v>96</v>
      </c>
      <c r="T15" s="4">
        <v>1</v>
      </c>
      <c r="U15" s="4" t="s">
        <v>40</v>
      </c>
      <c r="V15" s="6">
        <v>2</v>
      </c>
      <c r="W15" s="6" t="s">
        <v>41</v>
      </c>
      <c r="X15" s="5" t="s">
        <v>2848</v>
      </c>
      <c r="Y15" s="5" t="s">
        <v>267</v>
      </c>
      <c r="Z15" s="6">
        <v>1008177714</v>
      </c>
      <c r="AA15" s="6"/>
      <c r="AB15" s="40" t="s">
        <v>268</v>
      </c>
      <c r="AC15" s="5" t="s">
        <v>269</v>
      </c>
      <c r="AD15" s="46">
        <v>1559082770</v>
      </c>
      <c r="AE15" s="40" t="s">
        <v>270</v>
      </c>
      <c r="AF15" s="6"/>
      <c r="AG15" s="6"/>
      <c r="AH15" s="6"/>
      <c r="AI15" s="6"/>
      <c r="AJ15" s="6"/>
      <c r="AK15" s="6"/>
      <c r="AL15" s="6"/>
      <c r="AM15" s="6"/>
    </row>
    <row r="16" spans="1:39" s="16" customFormat="1" ht="18.75" x14ac:dyDescent="0.25">
      <c r="A16" s="6">
        <v>15</v>
      </c>
      <c r="B16" s="6"/>
      <c r="C16" s="39">
        <v>2025</v>
      </c>
      <c r="D16" s="9" t="s">
        <v>271</v>
      </c>
      <c r="E16" s="6">
        <v>3</v>
      </c>
      <c r="F16" s="6" t="s">
        <v>181</v>
      </c>
      <c r="G16" s="6">
        <v>2</v>
      </c>
      <c r="H16" s="6" t="s">
        <v>2944</v>
      </c>
      <c r="I16" s="46" t="s">
        <v>2670</v>
      </c>
      <c r="J16" s="40" t="s">
        <v>272</v>
      </c>
      <c r="K16" s="41" t="s">
        <v>51</v>
      </c>
      <c r="L16" s="6">
        <v>12</v>
      </c>
      <c r="M16" s="6">
        <v>12</v>
      </c>
      <c r="N16" s="6">
        <v>2019</v>
      </c>
      <c r="O16" s="6">
        <f t="shared" si="0"/>
        <v>19</v>
      </c>
      <c r="P16" s="6">
        <f>9-M16+12</f>
        <v>9</v>
      </c>
      <c r="Q16" s="6">
        <f>2024-N16-1</f>
        <v>4</v>
      </c>
      <c r="R16" s="6" t="s">
        <v>38</v>
      </c>
      <c r="S16" s="6" t="s">
        <v>96</v>
      </c>
      <c r="T16" s="4">
        <v>1</v>
      </c>
      <c r="U16" s="4" t="s">
        <v>40</v>
      </c>
      <c r="V16" s="6">
        <v>2</v>
      </c>
      <c r="W16" s="6" t="s">
        <v>41</v>
      </c>
      <c r="X16" s="5" t="s">
        <v>273</v>
      </c>
      <c r="Y16" s="5" t="s">
        <v>61</v>
      </c>
      <c r="Z16" s="6">
        <v>1013077024</v>
      </c>
      <c r="AA16" s="6"/>
      <c r="AB16" s="40" t="s">
        <v>274</v>
      </c>
      <c r="AC16" s="5" t="s">
        <v>63</v>
      </c>
      <c r="AD16" s="46">
        <v>1020953011</v>
      </c>
      <c r="AE16" s="40" t="s">
        <v>275</v>
      </c>
      <c r="AF16" s="6"/>
      <c r="AG16" s="6"/>
      <c r="AH16" s="6"/>
      <c r="AI16" s="6"/>
      <c r="AJ16" s="6"/>
      <c r="AK16" s="6"/>
      <c r="AL16" s="6"/>
      <c r="AM16" s="6"/>
    </row>
    <row r="17" spans="1:39" s="16" customFormat="1" ht="18.75" x14ac:dyDescent="0.25">
      <c r="A17" s="6">
        <v>16</v>
      </c>
      <c r="B17" s="6"/>
      <c r="C17" s="39">
        <v>2025</v>
      </c>
      <c r="D17" s="5" t="s">
        <v>276</v>
      </c>
      <c r="E17" s="6">
        <v>3</v>
      </c>
      <c r="F17" s="6" t="s">
        <v>164</v>
      </c>
      <c r="G17" s="6">
        <v>1</v>
      </c>
      <c r="H17" s="6"/>
      <c r="I17" s="46" t="s">
        <v>2671</v>
      </c>
      <c r="J17" s="40" t="s">
        <v>277</v>
      </c>
      <c r="K17" s="41" t="s">
        <v>87</v>
      </c>
      <c r="L17" s="6">
        <v>20</v>
      </c>
      <c r="M17" s="6">
        <v>8</v>
      </c>
      <c r="N17" s="6">
        <v>2019</v>
      </c>
      <c r="O17" s="6">
        <f t="shared" si="0"/>
        <v>11</v>
      </c>
      <c r="P17" s="6">
        <f t="shared" si="1"/>
        <v>1</v>
      </c>
      <c r="Q17" s="6">
        <f t="shared" si="2"/>
        <v>5</v>
      </c>
      <c r="R17" s="6" t="s">
        <v>38</v>
      </c>
      <c r="S17" s="6" t="s">
        <v>96</v>
      </c>
      <c r="T17" s="4">
        <v>1</v>
      </c>
      <c r="U17" s="4" t="s">
        <v>40</v>
      </c>
      <c r="V17" s="6">
        <v>2</v>
      </c>
      <c r="W17" s="6" t="s">
        <v>41</v>
      </c>
      <c r="X17" s="5" t="s">
        <v>278</v>
      </c>
      <c r="Y17" s="5" t="s">
        <v>279</v>
      </c>
      <c r="Z17" s="6">
        <v>1008091666</v>
      </c>
      <c r="AA17" s="6"/>
      <c r="AB17" s="40" t="s">
        <v>280</v>
      </c>
      <c r="AC17" s="5" t="s">
        <v>281</v>
      </c>
      <c r="AD17" s="46">
        <v>1090316383</v>
      </c>
      <c r="AE17" s="40" t="s">
        <v>282</v>
      </c>
      <c r="AF17" s="6"/>
      <c r="AG17" s="6"/>
      <c r="AH17" s="6"/>
      <c r="AI17" s="6"/>
      <c r="AJ17" s="6"/>
      <c r="AK17" s="6"/>
      <c r="AL17" s="6"/>
      <c r="AM17" s="6"/>
    </row>
    <row r="18" spans="1:39" s="16" customFormat="1" ht="18.75" x14ac:dyDescent="0.25">
      <c r="A18" s="6">
        <v>17</v>
      </c>
      <c r="B18" s="6"/>
      <c r="C18" s="39">
        <v>2025</v>
      </c>
      <c r="D18" s="5" t="s">
        <v>283</v>
      </c>
      <c r="E18" s="6">
        <v>3</v>
      </c>
      <c r="F18" s="6" t="s">
        <v>164</v>
      </c>
      <c r="G18" s="6">
        <v>1</v>
      </c>
      <c r="H18" s="6" t="s">
        <v>284</v>
      </c>
      <c r="I18" s="46" t="s">
        <v>2672</v>
      </c>
      <c r="J18" s="40" t="s">
        <v>285</v>
      </c>
      <c r="K18" s="41" t="s">
        <v>58</v>
      </c>
      <c r="L18" s="6">
        <v>27</v>
      </c>
      <c r="M18" s="6">
        <v>6</v>
      </c>
      <c r="N18" s="6">
        <v>2019</v>
      </c>
      <c r="O18" s="6">
        <f t="shared" si="0"/>
        <v>4</v>
      </c>
      <c r="P18" s="6">
        <f t="shared" si="1"/>
        <v>3</v>
      </c>
      <c r="Q18" s="6">
        <f t="shared" si="2"/>
        <v>5</v>
      </c>
      <c r="R18" s="4" t="s">
        <v>142</v>
      </c>
      <c r="S18" s="4" t="s">
        <v>39</v>
      </c>
      <c r="T18" s="4">
        <v>1</v>
      </c>
      <c r="U18" s="4" t="s">
        <v>59</v>
      </c>
      <c r="V18" s="4">
        <v>1</v>
      </c>
      <c r="W18" s="6" t="s">
        <v>41</v>
      </c>
      <c r="X18" s="5" t="s">
        <v>167</v>
      </c>
      <c r="Y18" s="5" t="s">
        <v>168</v>
      </c>
      <c r="Z18" s="6" t="s">
        <v>169</v>
      </c>
      <c r="AA18" s="6"/>
      <c r="AB18" s="40" t="s">
        <v>170</v>
      </c>
      <c r="AC18" s="5" t="s">
        <v>171</v>
      </c>
      <c r="AD18" s="46">
        <v>1277371018</v>
      </c>
      <c r="AE18" s="40" t="s">
        <v>172</v>
      </c>
      <c r="AF18" s="6"/>
      <c r="AG18" s="6"/>
      <c r="AH18" s="6"/>
      <c r="AI18" s="6"/>
      <c r="AJ18" s="6"/>
      <c r="AK18" s="6"/>
      <c r="AL18" s="6"/>
      <c r="AM18" s="6"/>
    </row>
    <row r="19" spans="1:39" s="16" customFormat="1" ht="18.75" x14ac:dyDescent="0.25">
      <c r="A19" s="6">
        <v>18</v>
      </c>
      <c r="B19" s="6"/>
      <c r="C19" s="39">
        <v>2025</v>
      </c>
      <c r="D19" s="5" t="s">
        <v>286</v>
      </c>
      <c r="E19" s="6">
        <v>3</v>
      </c>
      <c r="F19" s="6" t="s">
        <v>181</v>
      </c>
      <c r="G19" s="6">
        <v>2</v>
      </c>
      <c r="H19" s="6"/>
      <c r="I19" s="46" t="s">
        <v>2673</v>
      </c>
      <c r="J19" s="40" t="s">
        <v>287</v>
      </c>
      <c r="K19" s="41" t="s">
        <v>288</v>
      </c>
      <c r="L19" s="6">
        <v>11</v>
      </c>
      <c r="M19" s="6">
        <v>10</v>
      </c>
      <c r="N19" s="6">
        <v>2018</v>
      </c>
      <c r="O19" s="6">
        <f t="shared" si="0"/>
        <v>20</v>
      </c>
      <c r="P19" s="6">
        <f>9-M19+12</f>
        <v>11</v>
      </c>
      <c r="Q19" s="6">
        <f>2024-N19-1</f>
        <v>5</v>
      </c>
      <c r="R19" s="4" t="s">
        <v>142</v>
      </c>
      <c r="S19" s="4" t="s">
        <v>39</v>
      </c>
      <c r="T19" s="4">
        <v>1</v>
      </c>
      <c r="U19" s="4" t="s">
        <v>40</v>
      </c>
      <c r="V19" s="6">
        <v>2</v>
      </c>
      <c r="W19" s="6" t="s">
        <v>41</v>
      </c>
      <c r="X19" s="5" t="s">
        <v>221</v>
      </c>
      <c r="Y19" s="5" t="s">
        <v>289</v>
      </c>
      <c r="Z19" s="6">
        <v>1001934739</v>
      </c>
      <c r="AA19" s="6"/>
      <c r="AB19" s="40" t="s">
        <v>290</v>
      </c>
      <c r="AC19" s="5" t="s">
        <v>291</v>
      </c>
      <c r="AD19" s="46">
        <v>1095296871</v>
      </c>
      <c r="AE19" s="40" t="s">
        <v>292</v>
      </c>
      <c r="AF19" s="6"/>
      <c r="AG19" s="6"/>
      <c r="AH19" s="6"/>
      <c r="AI19" s="6"/>
      <c r="AJ19" s="6"/>
      <c r="AK19" s="6"/>
      <c r="AL19" s="6"/>
      <c r="AM19" s="6" t="s">
        <v>1187</v>
      </c>
    </row>
    <row r="20" spans="1:39" s="16" customFormat="1" ht="18.75" x14ac:dyDescent="0.25">
      <c r="A20" s="6">
        <v>19</v>
      </c>
      <c r="B20" s="6"/>
      <c r="C20" s="39">
        <v>2025</v>
      </c>
      <c r="D20" s="5" t="s">
        <v>293</v>
      </c>
      <c r="E20" s="6">
        <v>3</v>
      </c>
      <c r="F20" s="6" t="s">
        <v>181</v>
      </c>
      <c r="G20" s="6">
        <v>2</v>
      </c>
      <c r="H20" s="6" t="s">
        <v>294</v>
      </c>
      <c r="I20" s="46" t="s">
        <v>2674</v>
      </c>
      <c r="J20" s="40" t="s">
        <v>295</v>
      </c>
      <c r="K20" s="41" t="s">
        <v>296</v>
      </c>
      <c r="L20" s="6">
        <v>26</v>
      </c>
      <c r="M20" s="6">
        <v>4</v>
      </c>
      <c r="N20" s="6">
        <v>2019</v>
      </c>
      <c r="O20" s="6">
        <f t="shared" si="0"/>
        <v>5</v>
      </c>
      <c r="P20" s="6">
        <f t="shared" si="1"/>
        <v>5</v>
      </c>
      <c r="Q20" s="6">
        <f t="shared" si="2"/>
        <v>5</v>
      </c>
      <c r="R20" s="4" t="s">
        <v>142</v>
      </c>
      <c r="S20" s="4" t="s">
        <v>39</v>
      </c>
      <c r="T20" s="4">
        <v>1</v>
      </c>
      <c r="U20" s="4" t="s">
        <v>59</v>
      </c>
      <c r="V20" s="4">
        <v>1</v>
      </c>
      <c r="W20" s="6" t="s">
        <v>41</v>
      </c>
      <c r="X20" s="5" t="s">
        <v>297</v>
      </c>
      <c r="Y20" s="5" t="s">
        <v>298</v>
      </c>
      <c r="Z20" s="6">
        <v>1061990991</v>
      </c>
      <c r="AA20" s="6"/>
      <c r="AB20" s="40" t="s">
        <v>299</v>
      </c>
      <c r="AC20" s="5" t="s">
        <v>300</v>
      </c>
      <c r="AD20" s="46">
        <v>1009134279</v>
      </c>
      <c r="AE20" s="40" t="s">
        <v>301</v>
      </c>
      <c r="AF20" s="6"/>
      <c r="AG20" s="6"/>
      <c r="AH20" s="6"/>
      <c r="AI20" s="6"/>
      <c r="AJ20" s="6"/>
      <c r="AK20" s="6"/>
      <c r="AL20" s="6"/>
      <c r="AM20" s="6"/>
    </row>
    <row r="21" spans="1:39" s="16" customFormat="1" ht="18.75" x14ac:dyDescent="0.25">
      <c r="A21" s="6">
        <v>20</v>
      </c>
      <c r="B21" s="6"/>
      <c r="C21" s="39">
        <v>2025</v>
      </c>
      <c r="D21" s="9" t="s">
        <v>2945</v>
      </c>
      <c r="E21" s="6">
        <v>3</v>
      </c>
      <c r="F21" s="6" t="s">
        <v>181</v>
      </c>
      <c r="G21" s="6">
        <v>2</v>
      </c>
      <c r="H21" s="6"/>
      <c r="I21" s="46" t="s">
        <v>2675</v>
      </c>
      <c r="J21" s="40" t="s">
        <v>302</v>
      </c>
      <c r="K21" s="41" t="s">
        <v>58</v>
      </c>
      <c r="L21" s="6">
        <v>30</v>
      </c>
      <c r="M21" s="6">
        <v>9</v>
      </c>
      <c r="N21" s="6">
        <v>2018</v>
      </c>
      <c r="O21" s="6">
        <f t="shared" si="0"/>
        <v>1</v>
      </c>
      <c r="P21" s="6">
        <f t="shared" si="1"/>
        <v>0</v>
      </c>
      <c r="Q21" s="6">
        <f t="shared" si="2"/>
        <v>6</v>
      </c>
      <c r="R21" s="4" t="s">
        <v>142</v>
      </c>
      <c r="S21" s="4" t="s">
        <v>39</v>
      </c>
      <c r="T21" s="4">
        <v>1</v>
      </c>
      <c r="U21" s="4" t="s">
        <v>59</v>
      </c>
      <c r="V21" s="4">
        <v>1</v>
      </c>
      <c r="W21" s="6" t="s">
        <v>41</v>
      </c>
      <c r="X21" s="5" t="s">
        <v>303</v>
      </c>
      <c r="Y21" s="5" t="s">
        <v>304</v>
      </c>
      <c r="Z21" s="6" t="s">
        <v>305</v>
      </c>
      <c r="AA21" s="6"/>
      <c r="AB21" s="40" t="s">
        <v>306</v>
      </c>
      <c r="AC21" s="5" t="s">
        <v>307</v>
      </c>
      <c r="AD21" s="47" t="s">
        <v>308</v>
      </c>
      <c r="AE21" s="40" t="s">
        <v>309</v>
      </c>
      <c r="AF21" s="6"/>
      <c r="AG21" s="6"/>
      <c r="AH21" s="6"/>
      <c r="AI21" s="6"/>
      <c r="AJ21" s="6"/>
      <c r="AK21" s="6"/>
      <c r="AL21" s="6"/>
      <c r="AM21" s="6"/>
    </row>
    <row r="22" spans="1:39" s="16" customFormat="1" ht="18.75" x14ac:dyDescent="0.25">
      <c r="A22" s="6">
        <v>21</v>
      </c>
      <c r="B22" s="6"/>
      <c r="C22" s="39">
        <v>2025</v>
      </c>
      <c r="D22" s="5" t="s">
        <v>310</v>
      </c>
      <c r="E22" s="6">
        <v>3</v>
      </c>
      <c r="F22" s="6" t="s">
        <v>181</v>
      </c>
      <c r="G22" s="6">
        <v>2</v>
      </c>
      <c r="H22" s="6" t="s">
        <v>2946</v>
      </c>
      <c r="I22" s="46" t="s">
        <v>2676</v>
      </c>
      <c r="J22" s="40" t="s">
        <v>311</v>
      </c>
      <c r="K22" s="41" t="s">
        <v>87</v>
      </c>
      <c r="L22" s="6">
        <v>10</v>
      </c>
      <c r="M22" s="6">
        <v>7</v>
      </c>
      <c r="N22" s="6">
        <v>2018</v>
      </c>
      <c r="O22" s="6">
        <f t="shared" si="0"/>
        <v>21</v>
      </c>
      <c r="P22" s="6">
        <f t="shared" si="1"/>
        <v>2</v>
      </c>
      <c r="Q22" s="6">
        <f t="shared" si="2"/>
        <v>6</v>
      </c>
      <c r="R22" s="4" t="s">
        <v>142</v>
      </c>
      <c r="S22" s="4" t="s">
        <v>39</v>
      </c>
      <c r="T22" s="4">
        <v>1</v>
      </c>
      <c r="U22" s="4" t="s">
        <v>59</v>
      </c>
      <c r="V22" s="4">
        <v>1</v>
      </c>
      <c r="W22" s="6" t="s">
        <v>41</v>
      </c>
      <c r="X22" s="5" t="s">
        <v>312</v>
      </c>
      <c r="Y22" s="5" t="s">
        <v>313</v>
      </c>
      <c r="Z22" s="6">
        <v>1020077727</v>
      </c>
      <c r="AA22" s="6"/>
      <c r="AB22" s="40" t="s">
        <v>314</v>
      </c>
      <c r="AC22" s="5" t="s">
        <v>315</v>
      </c>
      <c r="AD22" s="46">
        <v>1003734199</v>
      </c>
      <c r="AE22" s="40" t="s">
        <v>316</v>
      </c>
      <c r="AF22" s="6"/>
      <c r="AG22" s="6"/>
      <c r="AH22" s="6"/>
      <c r="AI22" s="6"/>
      <c r="AJ22" s="6"/>
      <c r="AK22" s="6"/>
      <c r="AL22" s="6"/>
      <c r="AM22" s="6"/>
    </row>
    <row r="23" spans="1:39" s="16" customFormat="1" ht="18.75" x14ac:dyDescent="0.25">
      <c r="A23" s="6">
        <v>22</v>
      </c>
      <c r="B23" s="6"/>
      <c r="C23" s="39">
        <v>2025</v>
      </c>
      <c r="D23" s="5" t="s">
        <v>317</v>
      </c>
      <c r="E23" s="6">
        <v>3</v>
      </c>
      <c r="F23" s="6" t="s">
        <v>164</v>
      </c>
      <c r="G23" s="6">
        <v>1</v>
      </c>
      <c r="H23" s="6"/>
      <c r="I23" s="46" t="s">
        <v>2677</v>
      </c>
      <c r="J23" s="40" t="s">
        <v>318</v>
      </c>
      <c r="K23" s="41" t="s">
        <v>58</v>
      </c>
      <c r="L23" s="6">
        <v>28</v>
      </c>
      <c r="M23" s="6">
        <v>8</v>
      </c>
      <c r="N23" s="6">
        <v>2019</v>
      </c>
      <c r="O23" s="6">
        <f t="shared" si="0"/>
        <v>3</v>
      </c>
      <c r="P23" s="6">
        <f t="shared" si="1"/>
        <v>1</v>
      </c>
      <c r="Q23" s="6">
        <f t="shared" si="2"/>
        <v>5</v>
      </c>
      <c r="R23" s="4" t="s">
        <v>142</v>
      </c>
      <c r="S23" s="4" t="s">
        <v>39</v>
      </c>
      <c r="T23" s="4">
        <v>1</v>
      </c>
      <c r="U23" s="4" t="s">
        <v>59</v>
      </c>
      <c r="V23" s="4">
        <v>1</v>
      </c>
      <c r="W23" s="6" t="s">
        <v>41</v>
      </c>
      <c r="X23" s="5" t="s">
        <v>42</v>
      </c>
      <c r="Y23" s="5" t="s">
        <v>319</v>
      </c>
      <c r="Z23" s="6">
        <v>1064900773</v>
      </c>
      <c r="AA23" s="6"/>
      <c r="AB23" s="40" t="s">
        <v>320</v>
      </c>
      <c r="AC23" s="5" t="s">
        <v>321</v>
      </c>
      <c r="AD23" s="46">
        <v>1016898696</v>
      </c>
      <c r="AE23" s="40" t="s">
        <v>322</v>
      </c>
      <c r="AF23" s="6"/>
      <c r="AG23" s="6"/>
      <c r="AH23" s="6"/>
      <c r="AI23" s="6"/>
      <c r="AJ23" s="6"/>
      <c r="AK23" s="6"/>
      <c r="AL23" s="6"/>
      <c r="AM23" s="6"/>
    </row>
    <row r="24" spans="1:39" s="16" customFormat="1" ht="18.75" x14ac:dyDescent="0.25">
      <c r="A24" s="6">
        <v>23</v>
      </c>
      <c r="B24" s="6"/>
      <c r="C24" s="39">
        <v>2025</v>
      </c>
      <c r="D24" s="5" t="s">
        <v>323</v>
      </c>
      <c r="E24" s="6">
        <v>3</v>
      </c>
      <c r="F24" s="6" t="s">
        <v>181</v>
      </c>
      <c r="G24" s="6">
        <v>2</v>
      </c>
      <c r="H24" s="6"/>
      <c r="I24" s="46" t="s">
        <v>2678</v>
      </c>
      <c r="J24" s="40" t="s">
        <v>324</v>
      </c>
      <c r="K24" s="41" t="s">
        <v>325</v>
      </c>
      <c r="L24" s="6">
        <v>29</v>
      </c>
      <c r="M24" s="6">
        <v>7</v>
      </c>
      <c r="N24" s="6">
        <v>2018</v>
      </c>
      <c r="O24" s="6">
        <f t="shared" si="0"/>
        <v>2</v>
      </c>
      <c r="P24" s="6">
        <f t="shared" si="1"/>
        <v>2</v>
      </c>
      <c r="Q24" s="6">
        <f t="shared" si="2"/>
        <v>6</v>
      </c>
      <c r="R24" s="4" t="s">
        <v>142</v>
      </c>
      <c r="S24" s="4" t="s">
        <v>39</v>
      </c>
      <c r="T24" s="4">
        <v>1</v>
      </c>
      <c r="U24" s="4" t="s">
        <v>59</v>
      </c>
      <c r="V24" s="4">
        <v>1</v>
      </c>
      <c r="W24" s="6" t="s">
        <v>41</v>
      </c>
      <c r="X24" s="5" t="s">
        <v>2866</v>
      </c>
      <c r="Y24" s="5" t="s">
        <v>326</v>
      </c>
      <c r="Z24" s="6">
        <v>1003275019</v>
      </c>
      <c r="AA24" s="6"/>
      <c r="AB24" s="40" t="s">
        <v>327</v>
      </c>
      <c r="AC24" s="5" t="s">
        <v>328</v>
      </c>
      <c r="AD24" s="46">
        <v>1280178934</v>
      </c>
      <c r="AE24" s="40" t="s">
        <v>329</v>
      </c>
      <c r="AF24" s="6"/>
      <c r="AG24" s="6"/>
      <c r="AH24" s="6"/>
      <c r="AI24" s="6"/>
      <c r="AJ24" s="6"/>
      <c r="AK24" s="6"/>
      <c r="AL24" s="6"/>
      <c r="AM24" s="6"/>
    </row>
    <row r="25" spans="1:39" s="16" customFormat="1" ht="19.5" thickBot="1" x14ac:dyDescent="0.3">
      <c r="A25" s="6">
        <v>24</v>
      </c>
      <c r="B25" s="6"/>
      <c r="C25" s="39">
        <v>2025</v>
      </c>
      <c r="D25" s="5" t="s">
        <v>330</v>
      </c>
      <c r="E25" s="6">
        <v>3</v>
      </c>
      <c r="F25" s="6" t="s">
        <v>164</v>
      </c>
      <c r="G25" s="6">
        <v>1</v>
      </c>
      <c r="H25" s="6"/>
      <c r="I25" s="46" t="s">
        <v>2679</v>
      </c>
      <c r="J25" s="40" t="s">
        <v>331</v>
      </c>
      <c r="K25" s="41" t="s">
        <v>51</v>
      </c>
      <c r="L25" s="6">
        <v>1</v>
      </c>
      <c r="M25" s="6">
        <v>3</v>
      </c>
      <c r="N25" s="6">
        <v>2019</v>
      </c>
      <c r="O25" s="6">
        <f t="shared" si="0"/>
        <v>30</v>
      </c>
      <c r="P25" s="6">
        <f t="shared" si="1"/>
        <v>6</v>
      </c>
      <c r="Q25" s="6">
        <f t="shared" si="2"/>
        <v>5</v>
      </c>
      <c r="R25" s="4" t="s">
        <v>142</v>
      </c>
      <c r="S25" s="4" t="s">
        <v>39</v>
      </c>
      <c r="T25" s="4">
        <v>1</v>
      </c>
      <c r="U25" s="6" t="s">
        <v>40</v>
      </c>
      <c r="V25" s="6">
        <v>2</v>
      </c>
      <c r="W25" s="6" t="s">
        <v>41</v>
      </c>
      <c r="X25" s="5" t="s">
        <v>47</v>
      </c>
      <c r="Y25" s="5" t="s">
        <v>332</v>
      </c>
      <c r="Z25" s="6" t="s">
        <v>333</v>
      </c>
      <c r="AA25" s="6" t="s">
        <v>334</v>
      </c>
      <c r="AB25" s="40" t="s">
        <v>335</v>
      </c>
      <c r="AC25" s="5" t="s">
        <v>336</v>
      </c>
      <c r="AD25" s="46">
        <v>1121241561</v>
      </c>
      <c r="AE25" s="40" t="s">
        <v>337</v>
      </c>
      <c r="AF25" s="6"/>
      <c r="AG25" s="6"/>
      <c r="AH25" s="6"/>
      <c r="AI25" s="6"/>
      <c r="AJ25" s="6"/>
      <c r="AK25" s="6"/>
      <c r="AL25" s="6"/>
      <c r="AM25" s="6"/>
    </row>
    <row r="26" spans="1:39" s="16" customFormat="1" ht="21.75" thickBot="1" x14ac:dyDescent="0.3">
      <c r="A26" s="6">
        <v>25</v>
      </c>
      <c r="B26" s="6"/>
      <c r="C26" s="39">
        <v>2025</v>
      </c>
      <c r="D26" s="5" t="s">
        <v>338</v>
      </c>
      <c r="E26" s="6">
        <v>3</v>
      </c>
      <c r="F26" s="6" t="s">
        <v>181</v>
      </c>
      <c r="G26" s="6">
        <v>2</v>
      </c>
      <c r="H26" s="6" t="s">
        <v>2739</v>
      </c>
      <c r="I26" s="46" t="s">
        <v>2680</v>
      </c>
      <c r="J26" s="40" t="s">
        <v>339</v>
      </c>
      <c r="K26" s="41" t="s">
        <v>340</v>
      </c>
      <c r="L26" s="6">
        <v>7</v>
      </c>
      <c r="M26" s="6">
        <v>4</v>
      </c>
      <c r="N26" s="6">
        <v>2019</v>
      </c>
      <c r="O26" s="6">
        <f t="shared" si="0"/>
        <v>24</v>
      </c>
      <c r="P26" s="6">
        <f t="shared" si="1"/>
        <v>5</v>
      </c>
      <c r="Q26" s="6">
        <f t="shared" si="2"/>
        <v>5</v>
      </c>
      <c r="R26" s="4" t="s">
        <v>142</v>
      </c>
      <c r="S26" s="4" t="s">
        <v>39</v>
      </c>
      <c r="T26" s="4">
        <v>1</v>
      </c>
      <c r="U26" s="6" t="s">
        <v>40</v>
      </c>
      <c r="V26" s="6">
        <v>2</v>
      </c>
      <c r="W26" s="6" t="s">
        <v>41</v>
      </c>
      <c r="X26" s="275" t="s">
        <v>2982</v>
      </c>
      <c r="Y26" s="5" t="s">
        <v>341</v>
      </c>
      <c r="Z26" s="6">
        <v>1156532333</v>
      </c>
      <c r="AA26" s="6"/>
      <c r="AB26" s="40" t="s">
        <v>342</v>
      </c>
      <c r="AC26" s="5" t="s">
        <v>343</v>
      </c>
      <c r="AD26" s="46">
        <v>1156532277</v>
      </c>
      <c r="AE26" s="40" t="s">
        <v>344</v>
      </c>
      <c r="AF26" s="6"/>
      <c r="AG26" s="6"/>
      <c r="AH26" s="6"/>
      <c r="AI26" s="6"/>
      <c r="AJ26" s="6"/>
      <c r="AK26" s="6"/>
      <c r="AL26" s="6"/>
      <c r="AM26" s="6" t="s">
        <v>1187</v>
      </c>
    </row>
    <row r="27" spans="1:39" s="16" customFormat="1" ht="23.25" customHeight="1" x14ac:dyDescent="0.25">
      <c r="A27" s="6">
        <v>26</v>
      </c>
      <c r="B27" s="6"/>
      <c r="C27" s="39">
        <v>2025</v>
      </c>
      <c r="D27" s="5" t="s">
        <v>345</v>
      </c>
      <c r="E27" s="6">
        <v>3</v>
      </c>
      <c r="F27" s="6" t="s">
        <v>164</v>
      </c>
      <c r="G27" s="6">
        <v>1</v>
      </c>
      <c r="H27" s="6"/>
      <c r="I27" s="46" t="s">
        <v>2681</v>
      </c>
      <c r="J27" s="40" t="s">
        <v>346</v>
      </c>
      <c r="K27" s="41" t="s">
        <v>183</v>
      </c>
      <c r="L27" s="6">
        <v>13</v>
      </c>
      <c r="M27" s="6">
        <v>7</v>
      </c>
      <c r="N27" s="6">
        <v>2019</v>
      </c>
      <c r="O27" s="6">
        <f t="shared" si="0"/>
        <v>18</v>
      </c>
      <c r="P27" s="6">
        <f t="shared" si="1"/>
        <v>2</v>
      </c>
      <c r="Q27" s="6">
        <f t="shared" si="2"/>
        <v>5</v>
      </c>
      <c r="R27" s="4" t="s">
        <v>142</v>
      </c>
      <c r="S27" s="4" t="s">
        <v>39</v>
      </c>
      <c r="T27" s="4">
        <v>1</v>
      </c>
      <c r="U27" s="6" t="s">
        <v>40</v>
      </c>
      <c r="V27" s="6">
        <v>2</v>
      </c>
      <c r="W27" s="6" t="s">
        <v>41</v>
      </c>
      <c r="X27" s="5" t="s">
        <v>2868</v>
      </c>
      <c r="Y27" s="5" t="s">
        <v>347</v>
      </c>
      <c r="Z27" s="6">
        <v>1122576770</v>
      </c>
      <c r="AA27" s="6"/>
      <c r="AB27" s="40" t="s">
        <v>348</v>
      </c>
      <c r="AC27" s="5" t="s">
        <v>349</v>
      </c>
      <c r="AD27" s="46">
        <v>1110823599</v>
      </c>
      <c r="AE27" s="40" t="s">
        <v>350</v>
      </c>
      <c r="AF27" s="6"/>
      <c r="AG27" s="6"/>
      <c r="AH27" s="6"/>
      <c r="AI27" s="6"/>
      <c r="AJ27" s="6"/>
      <c r="AK27" s="6"/>
      <c r="AL27" s="6"/>
      <c r="AM27" s="6" t="s">
        <v>1187</v>
      </c>
    </row>
    <row r="28" spans="1:39" s="16" customFormat="1" ht="18.75" x14ac:dyDescent="0.25">
      <c r="A28" s="6">
        <v>27</v>
      </c>
      <c r="B28" s="6"/>
      <c r="C28" s="39">
        <v>2025</v>
      </c>
      <c r="D28" s="5" t="s">
        <v>351</v>
      </c>
      <c r="E28" s="6">
        <v>3</v>
      </c>
      <c r="F28" s="6" t="s">
        <v>164</v>
      </c>
      <c r="G28" s="6">
        <v>1</v>
      </c>
      <c r="H28" s="6"/>
      <c r="I28" s="46" t="s">
        <v>2682</v>
      </c>
      <c r="J28" s="40" t="s">
        <v>352</v>
      </c>
      <c r="K28" s="41" t="s">
        <v>353</v>
      </c>
      <c r="L28" s="6">
        <v>4</v>
      </c>
      <c r="M28" s="6">
        <v>3</v>
      </c>
      <c r="N28" s="6">
        <v>2020</v>
      </c>
      <c r="O28" s="6">
        <f t="shared" si="0"/>
        <v>27</v>
      </c>
      <c r="P28" s="6">
        <f t="shared" si="1"/>
        <v>6</v>
      </c>
      <c r="Q28" s="6">
        <f t="shared" si="2"/>
        <v>4</v>
      </c>
      <c r="R28" s="4" t="s">
        <v>142</v>
      </c>
      <c r="S28" s="4" t="s">
        <v>39</v>
      </c>
      <c r="T28" s="4">
        <v>1</v>
      </c>
      <c r="U28" s="6" t="s">
        <v>40</v>
      </c>
      <c r="V28" s="6">
        <v>2</v>
      </c>
      <c r="W28" s="6" t="s">
        <v>41</v>
      </c>
      <c r="X28" s="5" t="s">
        <v>354</v>
      </c>
      <c r="Y28" s="5" t="s">
        <v>355</v>
      </c>
      <c r="Z28" s="6">
        <v>1007923130</v>
      </c>
      <c r="AA28" s="6"/>
      <c r="AB28" s="40" t="s">
        <v>356</v>
      </c>
      <c r="AC28" s="5" t="s">
        <v>357</v>
      </c>
      <c r="AD28" s="46">
        <v>1004780021</v>
      </c>
      <c r="AE28" s="40" t="s">
        <v>358</v>
      </c>
      <c r="AF28" s="6"/>
      <c r="AG28" s="6"/>
      <c r="AH28" s="6"/>
      <c r="AI28" s="6"/>
      <c r="AJ28" s="6"/>
      <c r="AK28" s="6"/>
      <c r="AL28" s="6"/>
      <c r="AM28" s="6"/>
    </row>
    <row r="29" spans="1:39" s="16" customFormat="1" ht="18.75" x14ac:dyDescent="0.25">
      <c r="A29" s="6">
        <v>28</v>
      </c>
      <c r="B29" s="6"/>
      <c r="C29" s="39">
        <v>2025</v>
      </c>
      <c r="D29" s="5" t="s">
        <v>359</v>
      </c>
      <c r="E29" s="6">
        <v>3</v>
      </c>
      <c r="F29" s="6" t="s">
        <v>164</v>
      </c>
      <c r="G29" s="6">
        <v>1</v>
      </c>
      <c r="H29" s="6"/>
      <c r="I29" s="46" t="s">
        <v>2683</v>
      </c>
      <c r="J29" s="40" t="s">
        <v>360</v>
      </c>
      <c r="K29" s="41" t="s">
        <v>87</v>
      </c>
      <c r="L29" s="6">
        <v>9</v>
      </c>
      <c r="M29" s="6">
        <v>9</v>
      </c>
      <c r="N29" s="6">
        <v>2019</v>
      </c>
      <c r="O29" s="6">
        <f t="shared" si="0"/>
        <v>22</v>
      </c>
      <c r="P29" s="6">
        <f t="shared" si="1"/>
        <v>0</v>
      </c>
      <c r="Q29" s="6">
        <f t="shared" si="2"/>
        <v>5</v>
      </c>
      <c r="R29" s="6" t="s">
        <v>38</v>
      </c>
      <c r="S29" s="6" t="s">
        <v>361</v>
      </c>
      <c r="T29" s="4">
        <v>1</v>
      </c>
      <c r="U29" s="6" t="s">
        <v>40</v>
      </c>
      <c r="V29" s="6">
        <v>2</v>
      </c>
      <c r="W29" s="6" t="s">
        <v>41</v>
      </c>
      <c r="X29" s="5" t="s">
        <v>362</v>
      </c>
      <c r="Y29" s="5" t="s">
        <v>363</v>
      </c>
      <c r="Z29" s="6" t="s">
        <v>364</v>
      </c>
      <c r="AA29" s="6"/>
      <c r="AB29" s="40" t="s">
        <v>365</v>
      </c>
      <c r="AC29" s="5"/>
      <c r="AD29" s="46" t="s">
        <v>366</v>
      </c>
      <c r="AE29" s="40" t="s">
        <v>367</v>
      </c>
      <c r="AF29" s="6"/>
      <c r="AG29" s="6"/>
      <c r="AH29" s="6"/>
      <c r="AI29" s="6"/>
      <c r="AJ29" s="6"/>
      <c r="AK29" s="6"/>
      <c r="AL29" s="6"/>
      <c r="AM29" s="6"/>
    </row>
    <row r="30" spans="1:39" s="16" customFormat="1" ht="18.75" x14ac:dyDescent="0.25">
      <c r="A30" s="6">
        <v>29</v>
      </c>
      <c r="B30" s="6"/>
      <c r="C30" s="39">
        <v>2025</v>
      </c>
      <c r="D30" s="5" t="s">
        <v>368</v>
      </c>
      <c r="E30" s="6">
        <v>3</v>
      </c>
      <c r="F30" s="6" t="s">
        <v>164</v>
      </c>
      <c r="G30" s="6">
        <v>1</v>
      </c>
      <c r="H30" s="6"/>
      <c r="I30" s="46" t="s">
        <v>2684</v>
      </c>
      <c r="J30" s="40" t="s">
        <v>369</v>
      </c>
      <c r="K30" s="41" t="s">
        <v>80</v>
      </c>
      <c r="L30" s="6">
        <v>1</v>
      </c>
      <c r="M30" s="6">
        <v>6</v>
      </c>
      <c r="N30" s="6">
        <v>2019</v>
      </c>
      <c r="O30" s="6">
        <f t="shared" si="0"/>
        <v>30</v>
      </c>
      <c r="P30" s="6">
        <f t="shared" si="1"/>
        <v>3</v>
      </c>
      <c r="Q30" s="6">
        <f t="shared" si="2"/>
        <v>5</v>
      </c>
      <c r="R30" s="6" t="s">
        <v>38</v>
      </c>
      <c r="S30" s="6" t="s">
        <v>361</v>
      </c>
      <c r="T30" s="4">
        <v>1</v>
      </c>
      <c r="U30" s="6" t="s">
        <v>59</v>
      </c>
      <c r="V30" s="4">
        <v>1</v>
      </c>
      <c r="W30" s="6" t="s">
        <v>41</v>
      </c>
      <c r="X30" s="5" t="s">
        <v>370</v>
      </c>
      <c r="Y30" s="5" t="s">
        <v>371</v>
      </c>
      <c r="Z30" s="6">
        <v>1003073014</v>
      </c>
      <c r="AA30" s="6"/>
      <c r="AB30" s="40" t="s">
        <v>372</v>
      </c>
      <c r="AC30" s="5" t="s">
        <v>373</v>
      </c>
      <c r="AD30" s="46">
        <v>1153238376</v>
      </c>
      <c r="AE30" s="40" t="s">
        <v>374</v>
      </c>
      <c r="AF30" s="6"/>
      <c r="AG30" s="6"/>
      <c r="AH30" s="6"/>
      <c r="AI30" s="6"/>
      <c r="AJ30" s="6"/>
      <c r="AK30" s="6"/>
      <c r="AL30" s="6"/>
      <c r="AM30" s="6"/>
    </row>
    <row r="31" spans="1:39" s="16" customFormat="1" ht="18.75" x14ac:dyDescent="0.25">
      <c r="A31" s="6">
        <v>30</v>
      </c>
      <c r="B31" s="6"/>
      <c r="C31" s="39">
        <v>2025</v>
      </c>
      <c r="D31" s="5" t="s">
        <v>375</v>
      </c>
      <c r="E31" s="6">
        <v>3</v>
      </c>
      <c r="F31" s="6" t="s">
        <v>181</v>
      </c>
      <c r="G31" s="6">
        <v>2</v>
      </c>
      <c r="H31" s="6" t="s">
        <v>2846</v>
      </c>
      <c r="I31" s="46" t="s">
        <v>2685</v>
      </c>
      <c r="J31" s="40" t="s">
        <v>376</v>
      </c>
      <c r="K31" s="41" t="s">
        <v>353</v>
      </c>
      <c r="L31" s="6">
        <v>16</v>
      </c>
      <c r="M31" s="6">
        <v>9</v>
      </c>
      <c r="N31" s="6">
        <v>2018</v>
      </c>
      <c r="O31" s="6">
        <f t="shared" si="0"/>
        <v>15</v>
      </c>
      <c r="P31" s="6">
        <f t="shared" si="1"/>
        <v>0</v>
      </c>
      <c r="Q31" s="6">
        <f t="shared" si="2"/>
        <v>6</v>
      </c>
      <c r="R31" s="6" t="s">
        <v>38</v>
      </c>
      <c r="S31" s="6" t="s">
        <v>361</v>
      </c>
      <c r="T31" s="4">
        <v>1</v>
      </c>
      <c r="U31" s="6" t="s">
        <v>40</v>
      </c>
      <c r="V31" s="6">
        <v>2</v>
      </c>
      <c r="W31" s="6" t="s">
        <v>41</v>
      </c>
      <c r="X31" s="5" t="s">
        <v>2847</v>
      </c>
      <c r="Y31" s="5" t="s">
        <v>377</v>
      </c>
      <c r="Z31" s="6">
        <v>1500044228</v>
      </c>
      <c r="AA31" s="6"/>
      <c r="AB31" s="40" t="s">
        <v>378</v>
      </c>
      <c r="AC31" s="5" t="s">
        <v>379</v>
      </c>
      <c r="AD31" s="46">
        <v>1020316194</v>
      </c>
      <c r="AE31" s="40" t="s">
        <v>380</v>
      </c>
      <c r="AF31" s="6"/>
      <c r="AG31" s="6"/>
      <c r="AH31" s="6"/>
      <c r="AI31" s="6"/>
      <c r="AJ31" s="6"/>
      <c r="AK31" s="6"/>
      <c r="AL31" s="6"/>
      <c r="AM31" s="6"/>
    </row>
    <row r="32" spans="1:39" s="16" customFormat="1" ht="18.75" x14ac:dyDescent="0.25">
      <c r="A32" s="6">
        <v>31</v>
      </c>
      <c r="B32" s="6"/>
      <c r="C32" s="39">
        <v>2025</v>
      </c>
      <c r="D32" s="5" t="s">
        <v>381</v>
      </c>
      <c r="E32" s="6">
        <v>3</v>
      </c>
      <c r="F32" s="6" t="s">
        <v>181</v>
      </c>
      <c r="G32" s="6">
        <v>2</v>
      </c>
      <c r="H32" s="6"/>
      <c r="I32" s="46" t="s">
        <v>2686</v>
      </c>
      <c r="J32" s="40" t="s">
        <v>382</v>
      </c>
      <c r="K32" s="41" t="s">
        <v>87</v>
      </c>
      <c r="L32" s="6">
        <v>21</v>
      </c>
      <c r="M32" s="6">
        <v>12</v>
      </c>
      <c r="N32" s="6">
        <v>2017</v>
      </c>
      <c r="O32" s="6">
        <f t="shared" si="0"/>
        <v>10</v>
      </c>
      <c r="P32" s="6">
        <f>9-M32+12</f>
        <v>9</v>
      </c>
      <c r="Q32" s="6">
        <f>2024-N32-1</f>
        <v>6</v>
      </c>
      <c r="R32" s="6" t="s">
        <v>38</v>
      </c>
      <c r="S32" s="6" t="s">
        <v>361</v>
      </c>
      <c r="T32" s="4">
        <v>1</v>
      </c>
      <c r="U32" s="6" t="s">
        <v>40</v>
      </c>
      <c r="V32" s="6">
        <v>2</v>
      </c>
      <c r="W32" s="6" t="s">
        <v>41</v>
      </c>
      <c r="X32" s="5" t="s">
        <v>383</v>
      </c>
      <c r="Y32" s="5" t="s">
        <v>384</v>
      </c>
      <c r="Z32" s="6" t="s">
        <v>385</v>
      </c>
      <c r="AA32" s="6"/>
      <c r="AB32" s="40" t="s">
        <v>386</v>
      </c>
      <c r="AC32" s="5" t="s">
        <v>387</v>
      </c>
      <c r="AD32" s="46" t="s">
        <v>388</v>
      </c>
      <c r="AE32" s="40" t="s">
        <v>389</v>
      </c>
      <c r="AF32" s="6"/>
      <c r="AG32" s="6"/>
      <c r="AH32" s="6"/>
      <c r="AI32" s="6"/>
      <c r="AJ32" s="6"/>
      <c r="AK32" s="6"/>
      <c r="AL32" s="6"/>
      <c r="AM32" s="6"/>
    </row>
    <row r="33" spans="1:39" s="16" customFormat="1" ht="18.75" x14ac:dyDescent="0.25">
      <c r="A33" s="6">
        <v>32</v>
      </c>
      <c r="B33" s="6"/>
      <c r="C33" s="39">
        <v>2025</v>
      </c>
      <c r="D33" s="5" t="s">
        <v>2948</v>
      </c>
      <c r="E33" s="6">
        <v>3</v>
      </c>
      <c r="F33" s="6" t="s">
        <v>164</v>
      </c>
      <c r="G33" s="6">
        <v>1</v>
      </c>
      <c r="H33" s="6" t="s">
        <v>2949</v>
      </c>
      <c r="I33" s="46" t="s">
        <v>2687</v>
      </c>
      <c r="J33" s="40" t="s">
        <v>390</v>
      </c>
      <c r="K33" s="41" t="s">
        <v>391</v>
      </c>
      <c r="L33" s="6">
        <v>24</v>
      </c>
      <c r="M33" s="6">
        <v>5</v>
      </c>
      <c r="N33" s="6">
        <v>2019</v>
      </c>
      <c r="O33" s="6">
        <f t="shared" si="0"/>
        <v>7</v>
      </c>
      <c r="P33" s="6">
        <f t="shared" si="1"/>
        <v>4</v>
      </c>
      <c r="Q33" s="6">
        <f t="shared" si="2"/>
        <v>5</v>
      </c>
      <c r="R33" s="6" t="s">
        <v>38</v>
      </c>
      <c r="S33" s="6" t="s">
        <v>361</v>
      </c>
      <c r="T33" s="4">
        <v>1</v>
      </c>
      <c r="U33" s="6" t="s">
        <v>40</v>
      </c>
      <c r="V33" s="6">
        <v>2</v>
      </c>
      <c r="W33" s="6" t="s">
        <v>41</v>
      </c>
      <c r="X33" s="5" t="s">
        <v>230</v>
      </c>
      <c r="Y33" s="5" t="s">
        <v>392</v>
      </c>
      <c r="Z33" s="6">
        <v>1116114093</v>
      </c>
      <c r="AA33" s="6"/>
      <c r="AB33" s="40" t="s">
        <v>393</v>
      </c>
      <c r="AC33" s="5" t="s">
        <v>394</v>
      </c>
      <c r="AD33" s="46">
        <v>1069765523</v>
      </c>
      <c r="AE33" s="40" t="s">
        <v>395</v>
      </c>
      <c r="AF33" s="6"/>
      <c r="AG33" s="6"/>
      <c r="AH33" s="6"/>
      <c r="AI33" s="6"/>
      <c r="AJ33" s="6"/>
      <c r="AK33" s="6"/>
      <c r="AL33" s="6"/>
      <c r="AM33" s="6"/>
    </row>
    <row r="34" spans="1:39" s="16" customFormat="1" ht="18.75" x14ac:dyDescent="0.25">
      <c r="A34" s="6">
        <v>33</v>
      </c>
      <c r="B34" s="6"/>
      <c r="C34" s="39">
        <v>2025</v>
      </c>
      <c r="D34" s="5" t="s">
        <v>2952</v>
      </c>
      <c r="E34" s="6">
        <v>3</v>
      </c>
      <c r="F34" s="6" t="s">
        <v>164</v>
      </c>
      <c r="G34" s="6">
        <v>1</v>
      </c>
      <c r="H34" s="6"/>
      <c r="I34" s="46" t="s">
        <v>2688</v>
      </c>
      <c r="J34" s="40" t="s">
        <v>396</v>
      </c>
      <c r="K34" s="41" t="s">
        <v>141</v>
      </c>
      <c r="L34" s="6">
        <v>25</v>
      </c>
      <c r="M34" s="6">
        <v>4</v>
      </c>
      <c r="N34" s="6">
        <v>2019</v>
      </c>
      <c r="O34" s="6">
        <f t="shared" si="0"/>
        <v>6</v>
      </c>
      <c r="P34" s="6">
        <f t="shared" si="1"/>
        <v>5</v>
      </c>
      <c r="Q34" s="6">
        <f t="shared" si="2"/>
        <v>5</v>
      </c>
      <c r="R34" s="6" t="s">
        <v>116</v>
      </c>
      <c r="S34" s="6" t="s">
        <v>39</v>
      </c>
      <c r="T34" s="4">
        <v>1</v>
      </c>
      <c r="U34" s="6" t="s">
        <v>40</v>
      </c>
      <c r="V34" s="6">
        <v>2</v>
      </c>
      <c r="W34" s="6" t="s">
        <v>41</v>
      </c>
      <c r="X34" s="5" t="s">
        <v>397</v>
      </c>
      <c r="Y34" s="5" t="s">
        <v>398</v>
      </c>
      <c r="Z34" s="6">
        <v>1119753255</v>
      </c>
      <c r="AA34" s="6"/>
      <c r="AB34" s="40" t="s">
        <v>399</v>
      </c>
      <c r="AC34" s="5" t="s">
        <v>400</v>
      </c>
      <c r="AD34" s="46">
        <v>1116724235</v>
      </c>
      <c r="AE34" s="40" t="s">
        <v>401</v>
      </c>
      <c r="AF34" s="6"/>
      <c r="AG34" s="6"/>
      <c r="AH34" s="6"/>
      <c r="AI34" s="6"/>
      <c r="AJ34" s="6"/>
      <c r="AK34" s="6"/>
      <c r="AL34" s="6"/>
      <c r="AM34" s="6"/>
    </row>
    <row r="35" spans="1:39" s="16" customFormat="1" ht="18.75" x14ac:dyDescent="0.25">
      <c r="A35" s="6">
        <v>34</v>
      </c>
      <c r="B35" s="6"/>
      <c r="C35" s="39">
        <v>2025</v>
      </c>
      <c r="D35" s="5" t="s">
        <v>402</v>
      </c>
      <c r="E35" s="6">
        <v>3</v>
      </c>
      <c r="F35" s="6" t="s">
        <v>164</v>
      </c>
      <c r="G35" s="6">
        <v>1</v>
      </c>
      <c r="H35" s="6"/>
      <c r="I35" s="46" t="s">
        <v>2689</v>
      </c>
      <c r="J35" s="40" t="s">
        <v>403</v>
      </c>
      <c r="K35" s="41" t="s">
        <v>404</v>
      </c>
      <c r="L35" s="6">
        <v>15</v>
      </c>
      <c r="M35" s="6">
        <v>8</v>
      </c>
      <c r="N35" s="6">
        <v>2019</v>
      </c>
      <c r="O35" s="6">
        <f t="shared" si="0"/>
        <v>16</v>
      </c>
      <c r="P35" s="6">
        <f t="shared" si="1"/>
        <v>1</v>
      </c>
      <c r="Q35" s="6">
        <f t="shared" si="2"/>
        <v>5</v>
      </c>
      <c r="R35" s="6" t="s">
        <v>38</v>
      </c>
      <c r="S35" s="6" t="s">
        <v>39</v>
      </c>
      <c r="T35" s="4">
        <v>1</v>
      </c>
      <c r="U35" s="6" t="s">
        <v>40</v>
      </c>
      <c r="V35" s="6">
        <v>2</v>
      </c>
      <c r="W35" s="6" t="s">
        <v>41</v>
      </c>
      <c r="X35" s="5" t="s">
        <v>2843</v>
      </c>
      <c r="Y35" s="5" t="s">
        <v>405</v>
      </c>
      <c r="Z35" s="6">
        <v>1117368247</v>
      </c>
      <c r="AA35" s="6"/>
      <c r="AB35" s="40" t="s">
        <v>406</v>
      </c>
      <c r="AC35" s="5" t="s">
        <v>407</v>
      </c>
      <c r="AD35" s="46">
        <v>1147801091</v>
      </c>
      <c r="AE35" s="40" t="s">
        <v>408</v>
      </c>
      <c r="AF35" s="6"/>
      <c r="AG35" s="6"/>
      <c r="AH35" s="6"/>
      <c r="AI35" s="6"/>
      <c r="AJ35" s="6"/>
      <c r="AK35" s="6"/>
      <c r="AL35" s="6"/>
      <c r="AM35" s="6"/>
    </row>
    <row r="36" spans="1:39" s="16" customFormat="1" ht="18.75" x14ac:dyDescent="0.25">
      <c r="A36" s="6">
        <v>35</v>
      </c>
      <c r="B36" s="6"/>
      <c r="C36" s="39">
        <v>2025</v>
      </c>
      <c r="D36" s="5" t="s">
        <v>409</v>
      </c>
      <c r="E36" s="6">
        <v>3</v>
      </c>
      <c r="F36" s="6" t="s">
        <v>181</v>
      </c>
      <c r="G36" s="6">
        <v>2</v>
      </c>
      <c r="H36" s="6" t="s">
        <v>2746</v>
      </c>
      <c r="I36" s="46" t="s">
        <v>2690</v>
      </c>
      <c r="J36" s="40" t="s">
        <v>410</v>
      </c>
      <c r="K36" s="41" t="s">
        <v>58</v>
      </c>
      <c r="L36" s="6">
        <v>30</v>
      </c>
      <c r="M36" s="6">
        <v>9</v>
      </c>
      <c r="N36" s="6">
        <v>2018</v>
      </c>
      <c r="O36" s="6">
        <f t="shared" si="0"/>
        <v>1</v>
      </c>
      <c r="P36" s="6">
        <f t="shared" si="1"/>
        <v>0</v>
      </c>
      <c r="Q36" s="6">
        <f t="shared" si="2"/>
        <v>6</v>
      </c>
      <c r="R36" s="6" t="s">
        <v>38</v>
      </c>
      <c r="S36" s="6" t="s">
        <v>229</v>
      </c>
      <c r="T36" s="6">
        <v>2</v>
      </c>
      <c r="U36" s="6" t="s">
        <v>40</v>
      </c>
      <c r="V36" s="6">
        <v>2</v>
      </c>
      <c r="W36" s="6" t="s">
        <v>41</v>
      </c>
      <c r="X36" s="5" t="s">
        <v>197</v>
      </c>
      <c r="Y36" s="5" t="s">
        <v>411</v>
      </c>
      <c r="Z36" s="6">
        <v>1220107603</v>
      </c>
      <c r="AA36" s="6"/>
      <c r="AB36" s="40" t="s">
        <v>412</v>
      </c>
      <c r="AC36" s="5" t="s">
        <v>413</v>
      </c>
      <c r="AD36" s="46">
        <v>1226939298</v>
      </c>
      <c r="AE36" s="40" t="s">
        <v>414</v>
      </c>
      <c r="AF36" s="6"/>
      <c r="AG36" s="6"/>
      <c r="AH36" s="6"/>
      <c r="AI36" s="6"/>
      <c r="AJ36" s="6"/>
      <c r="AK36" s="6"/>
      <c r="AL36" s="6"/>
      <c r="AM36" s="6"/>
    </row>
    <row r="37" spans="1:39" s="16" customFormat="1" ht="18.75" x14ac:dyDescent="0.25">
      <c r="A37" s="6">
        <v>36</v>
      </c>
      <c r="B37" s="6"/>
      <c r="C37" s="39">
        <v>2025</v>
      </c>
      <c r="D37" s="5" t="s">
        <v>415</v>
      </c>
      <c r="E37" s="6">
        <v>3</v>
      </c>
      <c r="F37" s="6" t="s">
        <v>181</v>
      </c>
      <c r="G37" s="6">
        <v>2</v>
      </c>
      <c r="H37" s="6" t="s">
        <v>2735</v>
      </c>
      <c r="I37" s="46" t="s">
        <v>2691</v>
      </c>
      <c r="J37" s="40" t="s">
        <v>416</v>
      </c>
      <c r="K37" s="41" t="s">
        <v>417</v>
      </c>
      <c r="L37" s="6">
        <v>2</v>
      </c>
      <c r="M37" s="6">
        <v>10</v>
      </c>
      <c r="N37" s="6">
        <v>2017</v>
      </c>
      <c r="O37" s="6">
        <f t="shared" si="0"/>
        <v>29</v>
      </c>
      <c r="P37" s="6">
        <f>9-M37+12</f>
        <v>11</v>
      </c>
      <c r="Q37" s="6">
        <f>2024-N37-1</f>
        <v>6</v>
      </c>
      <c r="R37" s="6" t="s">
        <v>38</v>
      </c>
      <c r="S37" s="6" t="s">
        <v>39</v>
      </c>
      <c r="T37" s="4">
        <v>1</v>
      </c>
      <c r="U37" s="6" t="s">
        <v>40</v>
      </c>
      <c r="V37" s="6">
        <v>2</v>
      </c>
      <c r="W37" s="6" t="s">
        <v>41</v>
      </c>
      <c r="X37" s="5" t="s">
        <v>237</v>
      </c>
      <c r="Y37" s="5" t="s">
        <v>418</v>
      </c>
      <c r="Z37" s="6">
        <v>1027096686</v>
      </c>
      <c r="AA37" s="6"/>
      <c r="AB37" s="40" t="s">
        <v>419</v>
      </c>
      <c r="AC37" s="5" t="s">
        <v>433</v>
      </c>
      <c r="AD37" s="46">
        <v>1013403534</v>
      </c>
      <c r="AE37" s="40" t="s">
        <v>420</v>
      </c>
      <c r="AF37" s="6"/>
      <c r="AG37" s="6"/>
      <c r="AH37" s="6"/>
      <c r="AI37" s="6"/>
      <c r="AJ37" s="6"/>
      <c r="AK37" s="6"/>
      <c r="AL37" s="6"/>
      <c r="AM37" s="6"/>
    </row>
    <row r="38" spans="1:39" s="16" customFormat="1" ht="18.75" x14ac:dyDescent="0.25">
      <c r="A38" s="6">
        <v>37</v>
      </c>
      <c r="B38" s="6"/>
      <c r="C38" s="39">
        <v>2025</v>
      </c>
      <c r="D38" s="5" t="s">
        <v>2953</v>
      </c>
      <c r="E38" s="6">
        <v>3</v>
      </c>
      <c r="F38" s="6" t="s">
        <v>164</v>
      </c>
      <c r="G38" s="6">
        <v>1</v>
      </c>
      <c r="H38" s="6"/>
      <c r="I38" s="46" t="s">
        <v>2692</v>
      </c>
      <c r="J38" s="40" t="s">
        <v>421</v>
      </c>
      <c r="K38" s="41" t="s">
        <v>422</v>
      </c>
      <c r="L38" s="6">
        <v>20</v>
      </c>
      <c r="M38" s="6">
        <v>3</v>
      </c>
      <c r="N38" s="6">
        <v>2020</v>
      </c>
      <c r="O38" s="6">
        <f t="shared" si="0"/>
        <v>11</v>
      </c>
      <c r="P38" s="6">
        <f t="shared" si="1"/>
        <v>6</v>
      </c>
      <c r="Q38" s="6">
        <f t="shared" si="2"/>
        <v>4</v>
      </c>
      <c r="R38" s="6" t="s">
        <v>38</v>
      </c>
      <c r="S38" s="6" t="s">
        <v>39</v>
      </c>
      <c r="T38" s="4">
        <v>1</v>
      </c>
      <c r="U38" s="6" t="s">
        <v>59</v>
      </c>
      <c r="V38" s="4">
        <v>1</v>
      </c>
      <c r="W38" s="6" t="s">
        <v>41</v>
      </c>
      <c r="X38" s="5" t="s">
        <v>423</v>
      </c>
      <c r="Y38" s="5" t="s">
        <v>424</v>
      </c>
      <c r="Z38" s="6">
        <v>1023011688</v>
      </c>
      <c r="AA38" s="6"/>
      <c r="AB38" s="40" t="s">
        <v>425</v>
      </c>
      <c r="AC38" s="5" t="s">
        <v>426</v>
      </c>
      <c r="AD38" s="46">
        <v>1017901779</v>
      </c>
      <c r="AE38" s="40" t="s">
        <v>427</v>
      </c>
      <c r="AF38" s="6"/>
      <c r="AG38" s="6"/>
      <c r="AH38" s="6"/>
      <c r="AI38" s="6"/>
      <c r="AJ38" s="6"/>
      <c r="AK38" s="6"/>
      <c r="AL38" s="6"/>
      <c r="AM38" s="6"/>
    </row>
    <row r="39" spans="1:39" s="16" customFormat="1" ht="18.75" x14ac:dyDescent="0.25">
      <c r="A39" s="6">
        <v>38</v>
      </c>
      <c r="B39" s="6" t="s">
        <v>2650</v>
      </c>
      <c r="C39" s="39">
        <v>2025</v>
      </c>
      <c r="D39" s="5" t="s">
        <v>217</v>
      </c>
      <c r="E39" s="6">
        <v>3</v>
      </c>
      <c r="F39" s="6" t="s">
        <v>164</v>
      </c>
      <c r="G39" s="6">
        <v>1</v>
      </c>
      <c r="H39" s="6"/>
      <c r="I39" s="46" t="s">
        <v>2663</v>
      </c>
      <c r="J39" s="40" t="s">
        <v>218</v>
      </c>
      <c r="K39" s="41" t="s">
        <v>219</v>
      </c>
      <c r="L39" s="6">
        <v>16</v>
      </c>
      <c r="M39" s="6">
        <v>3</v>
      </c>
      <c r="N39" s="6">
        <v>2020</v>
      </c>
      <c r="O39" s="6">
        <f t="shared" ref="O39" si="6">31-L39</f>
        <v>15</v>
      </c>
      <c r="P39" s="6">
        <f t="shared" ref="P39" si="7">9-M39</f>
        <v>6</v>
      </c>
      <c r="Q39" s="6">
        <f t="shared" ref="Q39" si="8">2024-N39</f>
        <v>4</v>
      </c>
      <c r="R39" s="6" t="s">
        <v>220</v>
      </c>
      <c r="S39" s="6" t="s">
        <v>39</v>
      </c>
      <c r="T39" s="4">
        <v>1</v>
      </c>
      <c r="U39" s="6" t="s">
        <v>40</v>
      </c>
      <c r="V39" s="6">
        <v>2</v>
      </c>
      <c r="W39" s="6" t="s">
        <v>41</v>
      </c>
      <c r="X39" s="5" t="s">
        <v>221</v>
      </c>
      <c r="Y39" s="5" t="s">
        <v>222</v>
      </c>
      <c r="Z39" s="6">
        <v>1153379290</v>
      </c>
      <c r="AA39" s="6"/>
      <c r="AB39" s="40" t="s">
        <v>223</v>
      </c>
      <c r="AC39" s="5" t="s">
        <v>224</v>
      </c>
      <c r="AD39" s="46">
        <v>1153379483</v>
      </c>
      <c r="AE39" s="40" t="s">
        <v>225</v>
      </c>
      <c r="AF39" s="6"/>
      <c r="AG39" s="6"/>
      <c r="AH39" s="6"/>
      <c r="AI39" s="6"/>
      <c r="AJ39" s="6"/>
      <c r="AK39" s="6"/>
      <c r="AL39" s="6"/>
      <c r="AM3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3DF7-2EA0-4E45-86A8-8DB018B1FE1E}">
  <dimension ref="A1:EK83"/>
  <sheetViews>
    <sheetView rightToLeft="1" workbookViewId="0">
      <selection sqref="A1:XFD1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2.42578125" bestFit="1" customWidth="1"/>
    <col min="4" max="4" width="41.85546875" customWidth="1"/>
    <col min="5" max="5" width="25.28515625" bestFit="1" customWidth="1"/>
    <col min="6" max="6" width="3.5703125" bestFit="1" customWidth="1"/>
    <col min="7" max="7" width="8.140625" bestFit="1" customWidth="1"/>
    <col min="8" max="8" width="8" bestFit="1" customWidth="1"/>
    <col min="9" max="9" width="43.85546875" bestFit="1" customWidth="1"/>
    <col min="10" max="10" width="22.5703125" bestFit="1" customWidth="1"/>
    <col min="11" max="11" width="25.5703125" bestFit="1" customWidth="1"/>
    <col min="12" max="12" width="13.140625" bestFit="1" customWidth="1"/>
    <col min="13" max="13" width="5.5703125" bestFit="1" customWidth="1"/>
    <col min="14" max="14" width="7.85546875" bestFit="1" customWidth="1"/>
    <col min="15" max="15" width="7" customWidth="1"/>
    <col min="16" max="16" width="5.5703125" bestFit="1" customWidth="1"/>
    <col min="17" max="17" width="5.85546875" customWidth="1"/>
    <col min="18" max="18" width="17.140625" bestFit="1" customWidth="1"/>
    <col min="19" max="19" width="10.85546875" bestFit="1" customWidth="1"/>
    <col min="20" max="20" width="12" bestFit="1" customWidth="1"/>
    <col min="21" max="21" width="6.42578125" bestFit="1" customWidth="1"/>
    <col min="22" max="22" width="13.5703125" bestFit="1" customWidth="1"/>
    <col min="23" max="23" width="8.140625" bestFit="1" customWidth="1"/>
    <col min="24" max="24" width="9.28515625" bestFit="1" customWidth="1"/>
    <col min="25" max="25" width="54.5703125" bestFit="1" customWidth="1"/>
    <col min="26" max="26" width="49.42578125" bestFit="1" customWidth="1"/>
    <col min="27" max="27" width="24" bestFit="1" customWidth="1"/>
    <col min="28" max="28" width="21.7109375" bestFit="1" customWidth="1"/>
    <col min="29" max="29" width="36.42578125" bestFit="1" customWidth="1"/>
    <col min="30" max="30" width="40.140625" bestFit="1" customWidth="1"/>
    <col min="31" max="31" width="35.42578125" customWidth="1"/>
    <col min="32" max="32" width="21.42578125" customWidth="1"/>
    <col min="33" max="33" width="12" bestFit="1" customWidth="1"/>
    <col min="34" max="34" width="37.28515625" customWidth="1"/>
    <col min="35" max="35" width="39.42578125" customWidth="1"/>
    <col min="36" max="36" width="17.7109375" bestFit="1" customWidth="1"/>
    <col min="37" max="37" width="13.7109375" bestFit="1" customWidth="1"/>
    <col min="38" max="40" width="9.28515625" bestFit="1" customWidth="1"/>
    <col min="41" max="41" width="24.140625" customWidth="1"/>
  </cols>
  <sheetData>
    <row r="1" spans="1:141" s="61" customFormat="1" ht="20.25" customHeight="1" x14ac:dyDescent="0.25">
      <c r="A1" s="29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6" t="s">
        <v>3004</v>
      </c>
      <c r="G1" s="55" t="s">
        <v>162</v>
      </c>
      <c r="H1" s="55" t="s">
        <v>434</v>
      </c>
      <c r="I1" s="55" t="s">
        <v>5</v>
      </c>
      <c r="J1" s="322" t="s">
        <v>6</v>
      </c>
      <c r="K1" s="55" t="s">
        <v>7</v>
      </c>
      <c r="L1" s="57" t="s">
        <v>8</v>
      </c>
      <c r="M1" s="58"/>
      <c r="N1" s="59"/>
      <c r="O1" s="57" t="s">
        <v>9</v>
      </c>
      <c r="P1" s="58"/>
      <c r="Q1" s="59"/>
      <c r="R1" s="55" t="s">
        <v>435</v>
      </c>
      <c r="S1" s="55" t="s">
        <v>13</v>
      </c>
      <c r="T1" s="55" t="s">
        <v>436</v>
      </c>
      <c r="U1" s="55" t="s">
        <v>12</v>
      </c>
      <c r="V1" s="55" t="s">
        <v>437</v>
      </c>
      <c r="W1" s="55" t="s">
        <v>11</v>
      </c>
      <c r="X1" s="55" t="s">
        <v>10</v>
      </c>
      <c r="Y1" s="55" t="s">
        <v>14</v>
      </c>
      <c r="Z1" s="55" t="s">
        <v>438</v>
      </c>
      <c r="AA1" s="55" t="s">
        <v>439</v>
      </c>
      <c r="AB1" s="296" t="s">
        <v>440</v>
      </c>
      <c r="AC1" s="55" t="s">
        <v>16</v>
      </c>
      <c r="AD1" s="55" t="s">
        <v>19</v>
      </c>
      <c r="AE1" s="55" t="s">
        <v>20</v>
      </c>
      <c r="AF1" s="55" t="s">
        <v>21</v>
      </c>
      <c r="AG1" s="303" t="s">
        <v>22</v>
      </c>
      <c r="AH1" s="55" t="s">
        <v>23</v>
      </c>
      <c r="AI1" s="55" t="s">
        <v>24</v>
      </c>
      <c r="AJ1" s="303" t="s">
        <v>441</v>
      </c>
      <c r="AK1" s="55" t="s">
        <v>26</v>
      </c>
      <c r="AL1" s="55" t="s">
        <v>27</v>
      </c>
      <c r="AM1" s="55" t="s">
        <v>28</v>
      </c>
      <c r="AN1" s="303" t="s">
        <v>29</v>
      </c>
      <c r="AO1" s="55" t="s">
        <v>30</v>
      </c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</row>
    <row r="2" spans="1:141" s="61" customFormat="1" ht="20.25" customHeight="1" x14ac:dyDescent="0.25">
      <c r="A2" s="320"/>
      <c r="B2" s="62"/>
      <c r="C2" s="62"/>
      <c r="D2" s="62"/>
      <c r="E2" s="62"/>
      <c r="F2" s="63"/>
      <c r="G2" s="62"/>
      <c r="H2" s="62"/>
      <c r="I2" s="62"/>
      <c r="J2" s="323"/>
      <c r="K2" s="62"/>
      <c r="L2" s="38" t="s">
        <v>31</v>
      </c>
      <c r="M2" s="38" t="s">
        <v>32</v>
      </c>
      <c r="N2" s="38" t="s">
        <v>33</v>
      </c>
      <c r="O2" s="38" t="s">
        <v>31</v>
      </c>
      <c r="P2" s="38" t="s">
        <v>32</v>
      </c>
      <c r="Q2" s="38" t="s">
        <v>34</v>
      </c>
      <c r="R2" s="62"/>
      <c r="S2" s="62"/>
      <c r="T2" s="62"/>
      <c r="U2" s="62"/>
      <c r="V2" s="62"/>
      <c r="W2" s="62"/>
      <c r="X2" s="62"/>
      <c r="Y2" s="62"/>
      <c r="Z2" s="62"/>
      <c r="AA2" s="62"/>
      <c r="AB2" s="324"/>
      <c r="AC2" s="62"/>
      <c r="AD2" s="62"/>
      <c r="AE2" s="62"/>
      <c r="AF2" s="62"/>
      <c r="AG2" s="325"/>
      <c r="AH2" s="62"/>
      <c r="AI2" s="62"/>
      <c r="AJ2" s="325"/>
      <c r="AK2" s="62"/>
      <c r="AL2" s="62"/>
      <c r="AM2" s="62"/>
      <c r="AN2" s="325"/>
      <c r="AO2" s="62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</row>
    <row r="3" spans="1:141" s="3" customFormat="1" ht="20.25" customHeight="1" x14ac:dyDescent="0.3">
      <c r="A3" s="89">
        <v>1</v>
      </c>
      <c r="B3" s="90"/>
      <c r="C3" s="91" t="s">
        <v>442</v>
      </c>
      <c r="D3" s="64" t="s">
        <v>443</v>
      </c>
      <c r="E3" s="90" t="s">
        <v>2909</v>
      </c>
      <c r="F3" s="90">
        <v>4</v>
      </c>
      <c r="G3" s="90" t="s">
        <v>444</v>
      </c>
      <c r="H3" s="90">
        <v>2</v>
      </c>
      <c r="I3" s="65" t="s">
        <v>445</v>
      </c>
      <c r="J3" s="88">
        <v>31901012106497</v>
      </c>
      <c r="K3" s="89" t="s">
        <v>422</v>
      </c>
      <c r="L3" s="90">
        <v>1</v>
      </c>
      <c r="M3" s="90">
        <v>1</v>
      </c>
      <c r="N3" s="90">
        <v>2019</v>
      </c>
      <c r="O3" s="66">
        <f t="shared" ref="O3:O48" si="0">31-L3</f>
        <v>30</v>
      </c>
      <c r="P3" s="92">
        <f>9-M3</f>
        <v>8</v>
      </c>
      <c r="Q3" s="92">
        <f>2024-N3</f>
        <v>5</v>
      </c>
      <c r="R3" s="92">
        <v>1</v>
      </c>
      <c r="S3" s="90" t="s">
        <v>41</v>
      </c>
      <c r="T3" s="90">
        <v>1</v>
      </c>
      <c r="U3" s="66" t="s">
        <v>59</v>
      </c>
      <c r="V3" s="66">
        <v>1</v>
      </c>
      <c r="W3" s="66" t="s">
        <v>39</v>
      </c>
      <c r="X3" s="90" t="s">
        <v>142</v>
      </c>
      <c r="Y3" s="93" t="s">
        <v>446</v>
      </c>
      <c r="Z3" s="93" t="s">
        <v>447</v>
      </c>
      <c r="AA3" s="94" t="s">
        <v>448</v>
      </c>
      <c r="AB3" s="67" t="s">
        <v>449</v>
      </c>
      <c r="AC3" s="91" t="s">
        <v>450</v>
      </c>
      <c r="AD3" s="89" t="s">
        <v>451</v>
      </c>
      <c r="AE3" s="91" t="s">
        <v>452</v>
      </c>
      <c r="AF3" s="68" t="s">
        <v>453</v>
      </c>
      <c r="AG3" s="66" t="s">
        <v>454</v>
      </c>
      <c r="AH3" s="102">
        <v>0</v>
      </c>
      <c r="AI3" s="103" t="s">
        <v>455</v>
      </c>
      <c r="AJ3" s="70" t="s">
        <v>456</v>
      </c>
      <c r="AK3" s="69"/>
      <c r="AL3" s="90"/>
      <c r="AM3" s="90"/>
      <c r="AN3" s="90"/>
      <c r="AO3" s="90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</row>
    <row r="4" spans="1:141" s="3" customFormat="1" ht="20.25" customHeight="1" x14ac:dyDescent="0.3">
      <c r="A4" s="89">
        <v>2</v>
      </c>
      <c r="B4" s="90"/>
      <c r="C4" s="91" t="s">
        <v>442</v>
      </c>
      <c r="D4" s="64" t="s">
        <v>457</v>
      </c>
      <c r="E4" s="90"/>
      <c r="F4" s="90">
        <v>4</v>
      </c>
      <c r="G4" s="90" t="s">
        <v>444</v>
      </c>
      <c r="H4" s="90">
        <v>2</v>
      </c>
      <c r="I4" s="65" t="s">
        <v>458</v>
      </c>
      <c r="J4" s="88">
        <v>31710120102791</v>
      </c>
      <c r="K4" s="89" t="s">
        <v>459</v>
      </c>
      <c r="L4" s="90">
        <v>12</v>
      </c>
      <c r="M4" s="90">
        <v>10</v>
      </c>
      <c r="N4" s="90">
        <v>2017</v>
      </c>
      <c r="O4" s="66">
        <f t="shared" si="0"/>
        <v>19</v>
      </c>
      <c r="P4" s="92">
        <f>9-M4+12</f>
        <v>11</v>
      </c>
      <c r="Q4" s="92">
        <f>2024-N4-1</f>
        <v>6</v>
      </c>
      <c r="R4" s="92">
        <v>1</v>
      </c>
      <c r="S4" s="90" t="s">
        <v>41</v>
      </c>
      <c r="T4" s="90">
        <v>1</v>
      </c>
      <c r="U4" s="66" t="s">
        <v>59</v>
      </c>
      <c r="V4" s="66">
        <v>1</v>
      </c>
      <c r="W4" s="66" t="s">
        <v>39</v>
      </c>
      <c r="X4" s="90" t="s">
        <v>142</v>
      </c>
      <c r="Y4" s="93" t="s">
        <v>460</v>
      </c>
      <c r="Z4" s="93" t="s">
        <v>461</v>
      </c>
      <c r="AA4" s="95" t="s">
        <v>462</v>
      </c>
      <c r="AB4" s="67" t="s">
        <v>463</v>
      </c>
      <c r="AC4" s="91" t="s">
        <v>464</v>
      </c>
      <c r="AD4" s="89" t="s">
        <v>465</v>
      </c>
      <c r="AE4" s="91" t="s">
        <v>466</v>
      </c>
      <c r="AF4" s="68" t="s">
        <v>467</v>
      </c>
      <c r="AG4" s="66" t="s">
        <v>468</v>
      </c>
      <c r="AH4" s="102">
        <v>0</v>
      </c>
      <c r="AI4" s="103" t="s">
        <v>455</v>
      </c>
      <c r="AJ4" s="71" t="s">
        <v>469</v>
      </c>
      <c r="AK4" s="109" t="s">
        <v>470</v>
      </c>
      <c r="AL4" s="90"/>
      <c r="AM4" s="90"/>
      <c r="AN4" s="90"/>
      <c r="AO4" s="90" t="s">
        <v>471</v>
      </c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</row>
    <row r="5" spans="1:141" s="3" customFormat="1" ht="20.25" customHeight="1" x14ac:dyDescent="0.3">
      <c r="A5" s="89">
        <v>3</v>
      </c>
      <c r="B5" s="90"/>
      <c r="C5" s="91" t="s">
        <v>442</v>
      </c>
      <c r="D5" s="64" t="s">
        <v>2922</v>
      </c>
      <c r="E5" s="90"/>
      <c r="F5" s="90">
        <v>4</v>
      </c>
      <c r="G5" s="90" t="s">
        <v>444</v>
      </c>
      <c r="H5" s="90">
        <v>2</v>
      </c>
      <c r="I5" s="65" t="s">
        <v>472</v>
      </c>
      <c r="J5" s="88">
        <v>31710312100571</v>
      </c>
      <c r="K5" s="89" t="s">
        <v>473</v>
      </c>
      <c r="L5" s="90">
        <v>31</v>
      </c>
      <c r="M5" s="90">
        <v>10</v>
      </c>
      <c r="N5" s="90">
        <v>2017</v>
      </c>
      <c r="O5" s="66">
        <f t="shared" si="0"/>
        <v>0</v>
      </c>
      <c r="P5" s="92">
        <f>9-M5+12</f>
        <v>11</v>
      </c>
      <c r="Q5" s="92">
        <f>2024-N5-1</f>
        <v>6</v>
      </c>
      <c r="R5" s="92">
        <v>1</v>
      </c>
      <c r="S5" s="90" t="s">
        <v>41</v>
      </c>
      <c r="T5" s="90">
        <v>1</v>
      </c>
      <c r="U5" s="66" t="s">
        <v>59</v>
      </c>
      <c r="V5" s="66">
        <v>1</v>
      </c>
      <c r="W5" s="66" t="s">
        <v>39</v>
      </c>
      <c r="X5" s="90" t="s">
        <v>142</v>
      </c>
      <c r="Y5" s="93" t="s">
        <v>474</v>
      </c>
      <c r="Z5" s="93" t="s">
        <v>475</v>
      </c>
      <c r="AA5" s="94" t="s">
        <v>476</v>
      </c>
      <c r="AB5" s="67" t="s">
        <v>477</v>
      </c>
      <c r="AC5" s="91" t="s">
        <v>478</v>
      </c>
      <c r="AD5" s="89" t="s">
        <v>479</v>
      </c>
      <c r="AE5" s="91" t="s">
        <v>480</v>
      </c>
      <c r="AF5" s="68" t="s">
        <v>481</v>
      </c>
      <c r="AG5" s="66" t="s">
        <v>454</v>
      </c>
      <c r="AH5" s="102">
        <v>0</v>
      </c>
      <c r="AI5" s="103" t="s">
        <v>455</v>
      </c>
      <c r="AJ5" s="70" t="s">
        <v>456</v>
      </c>
      <c r="AK5" s="69"/>
      <c r="AL5" s="90"/>
      <c r="AM5" s="90"/>
      <c r="AN5" s="90"/>
      <c r="AO5" s="90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</row>
    <row r="6" spans="1:141" s="3" customFormat="1" ht="20.25" customHeight="1" x14ac:dyDescent="0.3">
      <c r="A6" s="89">
        <v>4</v>
      </c>
      <c r="B6" s="90"/>
      <c r="C6" s="91" t="s">
        <v>442</v>
      </c>
      <c r="D6" s="64" t="s">
        <v>2923</v>
      </c>
      <c r="E6" s="90" t="s">
        <v>2925</v>
      </c>
      <c r="F6" s="90">
        <v>4</v>
      </c>
      <c r="G6" s="90" t="s">
        <v>482</v>
      </c>
      <c r="H6" s="90">
        <v>1</v>
      </c>
      <c r="I6" s="65" t="s">
        <v>483</v>
      </c>
      <c r="J6" s="88">
        <v>31704072104159</v>
      </c>
      <c r="K6" s="89" t="s">
        <v>484</v>
      </c>
      <c r="L6" s="90">
        <v>7</v>
      </c>
      <c r="M6" s="90">
        <v>4</v>
      </c>
      <c r="N6" s="90">
        <v>2017</v>
      </c>
      <c r="O6" s="66">
        <f t="shared" si="0"/>
        <v>24</v>
      </c>
      <c r="P6" s="92">
        <f t="shared" ref="P6:P48" si="1">9-M6</f>
        <v>5</v>
      </c>
      <c r="Q6" s="92">
        <f t="shared" ref="Q6:Q48" si="2">2024-N6</f>
        <v>7</v>
      </c>
      <c r="R6" s="92">
        <v>1</v>
      </c>
      <c r="S6" s="90" t="s">
        <v>41</v>
      </c>
      <c r="T6" s="90">
        <v>1</v>
      </c>
      <c r="U6" s="66" t="s">
        <v>59</v>
      </c>
      <c r="V6" s="66">
        <v>1</v>
      </c>
      <c r="W6" s="66" t="s">
        <v>39</v>
      </c>
      <c r="X6" s="90" t="s">
        <v>142</v>
      </c>
      <c r="Y6" s="93" t="s">
        <v>485</v>
      </c>
      <c r="Z6" s="93" t="s">
        <v>2924</v>
      </c>
      <c r="AA6" s="94" t="s">
        <v>486</v>
      </c>
      <c r="AB6" s="67" t="s">
        <v>487</v>
      </c>
      <c r="AC6" s="91" t="s">
        <v>488</v>
      </c>
      <c r="AD6" s="89" t="s">
        <v>489</v>
      </c>
      <c r="AE6" s="91" t="s">
        <v>490</v>
      </c>
      <c r="AF6" s="68" t="s">
        <v>491</v>
      </c>
      <c r="AG6" s="66" t="s">
        <v>468</v>
      </c>
      <c r="AH6" s="102">
        <v>0</v>
      </c>
      <c r="AI6" s="103" t="s">
        <v>455</v>
      </c>
      <c r="AJ6" s="70" t="s">
        <v>456</v>
      </c>
      <c r="AK6" s="90"/>
      <c r="AL6" s="90"/>
      <c r="AM6" s="90"/>
      <c r="AN6" s="90"/>
      <c r="AO6" s="90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</row>
    <row r="7" spans="1:141" s="3" customFormat="1" ht="20.25" customHeight="1" x14ac:dyDescent="0.3">
      <c r="A7" s="89">
        <v>5</v>
      </c>
      <c r="B7" s="90"/>
      <c r="C7" s="91" t="s">
        <v>442</v>
      </c>
      <c r="D7" s="64" t="s">
        <v>492</v>
      </c>
      <c r="E7" s="90" t="s">
        <v>493</v>
      </c>
      <c r="F7" s="90">
        <v>4</v>
      </c>
      <c r="G7" s="90" t="s">
        <v>444</v>
      </c>
      <c r="H7" s="90">
        <v>2</v>
      </c>
      <c r="I7" s="65" t="s">
        <v>494</v>
      </c>
      <c r="J7" s="88">
        <v>31808062104975</v>
      </c>
      <c r="K7" s="89" t="s">
        <v>495</v>
      </c>
      <c r="L7" s="90">
        <v>6</v>
      </c>
      <c r="M7" s="90">
        <v>8</v>
      </c>
      <c r="N7" s="90">
        <v>2018</v>
      </c>
      <c r="O7" s="66">
        <v>0</v>
      </c>
      <c r="P7" s="92">
        <f t="shared" si="1"/>
        <v>1</v>
      </c>
      <c r="Q7" s="92">
        <f t="shared" si="2"/>
        <v>6</v>
      </c>
      <c r="R7" s="92">
        <v>1</v>
      </c>
      <c r="S7" s="90" t="s">
        <v>41</v>
      </c>
      <c r="T7" s="90">
        <v>1</v>
      </c>
      <c r="U7" s="66" t="s">
        <v>59</v>
      </c>
      <c r="V7" s="66">
        <v>1</v>
      </c>
      <c r="W7" s="66" t="s">
        <v>39</v>
      </c>
      <c r="X7" s="90" t="s">
        <v>142</v>
      </c>
      <c r="Y7" s="93" t="s">
        <v>496</v>
      </c>
      <c r="Z7" s="93" t="s">
        <v>497</v>
      </c>
      <c r="AA7" s="94"/>
      <c r="AB7" s="67" t="s">
        <v>498</v>
      </c>
      <c r="AC7" s="91" t="s">
        <v>499</v>
      </c>
      <c r="AD7" s="89" t="s">
        <v>500</v>
      </c>
      <c r="AE7" s="91" t="s">
        <v>501</v>
      </c>
      <c r="AF7" s="68" t="s">
        <v>502</v>
      </c>
      <c r="AG7" s="66" t="s">
        <v>454</v>
      </c>
      <c r="AH7" s="102">
        <v>0</v>
      </c>
      <c r="AI7" s="103" t="s">
        <v>455</v>
      </c>
      <c r="AJ7" s="70" t="s">
        <v>456</v>
      </c>
      <c r="AK7" s="90"/>
      <c r="AL7" s="90"/>
      <c r="AM7" s="90"/>
      <c r="AN7" s="90"/>
      <c r="AO7" s="90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</row>
    <row r="8" spans="1:141" s="3" customFormat="1" ht="20.25" customHeight="1" x14ac:dyDescent="0.3">
      <c r="A8" s="89">
        <v>6</v>
      </c>
      <c r="B8" s="90"/>
      <c r="C8" s="91" t="s">
        <v>442</v>
      </c>
      <c r="D8" s="64" t="s">
        <v>503</v>
      </c>
      <c r="E8" s="90"/>
      <c r="F8" s="90">
        <v>4</v>
      </c>
      <c r="G8" s="90" t="s">
        <v>482</v>
      </c>
      <c r="H8" s="90">
        <v>1</v>
      </c>
      <c r="I8" s="65" t="s">
        <v>504</v>
      </c>
      <c r="J8" s="88">
        <v>31704092101792</v>
      </c>
      <c r="K8" s="89" t="s">
        <v>422</v>
      </c>
      <c r="L8" s="90">
        <v>9</v>
      </c>
      <c r="M8" s="90">
        <v>4</v>
      </c>
      <c r="N8" s="90">
        <v>2017</v>
      </c>
      <c r="O8" s="66">
        <f t="shared" si="0"/>
        <v>22</v>
      </c>
      <c r="P8" s="92">
        <f t="shared" si="1"/>
        <v>5</v>
      </c>
      <c r="Q8" s="92">
        <f t="shared" si="2"/>
        <v>7</v>
      </c>
      <c r="R8" s="92">
        <v>1</v>
      </c>
      <c r="S8" s="90" t="s">
        <v>41</v>
      </c>
      <c r="T8" s="90">
        <v>1</v>
      </c>
      <c r="U8" s="66" t="s">
        <v>59</v>
      </c>
      <c r="V8" s="66">
        <v>1</v>
      </c>
      <c r="W8" s="66" t="s">
        <v>39</v>
      </c>
      <c r="X8" s="90" t="s">
        <v>142</v>
      </c>
      <c r="Y8" s="93" t="s">
        <v>505</v>
      </c>
      <c r="Z8" s="93" t="s">
        <v>506</v>
      </c>
      <c r="AA8" s="94" t="s">
        <v>507</v>
      </c>
      <c r="AB8" s="67" t="s">
        <v>508</v>
      </c>
      <c r="AC8" s="91" t="s">
        <v>509</v>
      </c>
      <c r="AD8" s="89" t="s">
        <v>510</v>
      </c>
      <c r="AE8" s="91" t="s">
        <v>511</v>
      </c>
      <c r="AF8" s="68" t="s">
        <v>512</v>
      </c>
      <c r="AG8" s="66" t="s">
        <v>468</v>
      </c>
      <c r="AH8" s="102" t="s">
        <v>513</v>
      </c>
      <c r="AI8" s="103" t="s">
        <v>455</v>
      </c>
      <c r="AJ8" s="70" t="s">
        <v>456</v>
      </c>
      <c r="AK8" s="90"/>
      <c r="AL8" s="90"/>
      <c r="AM8" s="90"/>
      <c r="AN8" s="90"/>
      <c r="AO8" s="90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</row>
    <row r="9" spans="1:141" s="3" customFormat="1" ht="20.25" customHeight="1" x14ac:dyDescent="0.3">
      <c r="A9" s="89">
        <v>7</v>
      </c>
      <c r="B9" s="90"/>
      <c r="C9" s="91" t="s">
        <v>442</v>
      </c>
      <c r="D9" s="64" t="s">
        <v>514</v>
      </c>
      <c r="E9" s="160" t="s">
        <v>2786</v>
      </c>
      <c r="F9" s="90">
        <v>4</v>
      </c>
      <c r="G9" s="90" t="s">
        <v>482</v>
      </c>
      <c r="H9" s="90">
        <v>1</v>
      </c>
      <c r="I9" s="65" t="s">
        <v>515</v>
      </c>
      <c r="J9" s="88">
        <v>31709140108321</v>
      </c>
      <c r="K9" s="89" t="s">
        <v>516</v>
      </c>
      <c r="L9" s="90">
        <v>14</v>
      </c>
      <c r="M9" s="90">
        <v>9</v>
      </c>
      <c r="N9" s="90">
        <v>2017</v>
      </c>
      <c r="O9" s="66">
        <f t="shared" si="0"/>
        <v>17</v>
      </c>
      <c r="P9" s="92">
        <f t="shared" si="1"/>
        <v>0</v>
      </c>
      <c r="Q9" s="92">
        <f t="shared" si="2"/>
        <v>7</v>
      </c>
      <c r="R9" s="92">
        <v>1</v>
      </c>
      <c r="S9" s="90" t="s">
        <v>41</v>
      </c>
      <c r="T9" s="90">
        <v>2</v>
      </c>
      <c r="U9" s="66" t="s">
        <v>517</v>
      </c>
      <c r="V9" s="66">
        <v>1</v>
      </c>
      <c r="W9" s="66" t="s">
        <v>39</v>
      </c>
      <c r="X9" s="90" t="s">
        <v>142</v>
      </c>
      <c r="Y9" s="76" t="s">
        <v>2884</v>
      </c>
      <c r="Z9" s="93" t="s">
        <v>518</v>
      </c>
      <c r="AA9" s="94" t="s">
        <v>519</v>
      </c>
      <c r="AB9" s="67" t="s">
        <v>520</v>
      </c>
      <c r="AC9" s="91" t="s">
        <v>521</v>
      </c>
      <c r="AD9" s="64" t="s">
        <v>522</v>
      </c>
      <c r="AE9" s="91" t="s">
        <v>523</v>
      </c>
      <c r="AF9" s="68" t="s">
        <v>524</v>
      </c>
      <c r="AG9" s="66" t="s">
        <v>468</v>
      </c>
      <c r="AH9" s="103" t="s">
        <v>525</v>
      </c>
      <c r="AI9" s="102" t="s">
        <v>526</v>
      </c>
      <c r="AJ9" s="70" t="s">
        <v>456</v>
      </c>
      <c r="AK9" s="90">
        <v>0</v>
      </c>
      <c r="AL9" s="90">
        <v>0</v>
      </c>
      <c r="AM9" s="90">
        <v>0</v>
      </c>
      <c r="AN9" s="90">
        <v>0</v>
      </c>
      <c r="AO9" s="90" t="s">
        <v>1187</v>
      </c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</row>
    <row r="10" spans="1:141" s="3" customFormat="1" ht="20.25" customHeight="1" x14ac:dyDescent="0.3">
      <c r="A10" s="89">
        <v>8</v>
      </c>
      <c r="B10" s="90"/>
      <c r="C10" s="91" t="s">
        <v>442</v>
      </c>
      <c r="D10" s="64" t="s">
        <v>527</v>
      </c>
      <c r="E10" s="90" t="s">
        <v>528</v>
      </c>
      <c r="F10" s="90">
        <v>4</v>
      </c>
      <c r="G10" s="90" t="s">
        <v>444</v>
      </c>
      <c r="H10" s="90">
        <v>2</v>
      </c>
      <c r="I10" s="65" t="s">
        <v>529</v>
      </c>
      <c r="J10" s="88">
        <v>31707252106213</v>
      </c>
      <c r="K10" s="89" t="s">
        <v>422</v>
      </c>
      <c r="L10" s="90">
        <v>25</v>
      </c>
      <c r="M10" s="90">
        <v>7</v>
      </c>
      <c r="N10" s="90">
        <v>2017</v>
      </c>
      <c r="O10" s="66">
        <f t="shared" si="0"/>
        <v>6</v>
      </c>
      <c r="P10" s="92">
        <f t="shared" si="1"/>
        <v>2</v>
      </c>
      <c r="Q10" s="92">
        <f t="shared" si="2"/>
        <v>7</v>
      </c>
      <c r="R10" s="92">
        <v>1</v>
      </c>
      <c r="S10" s="90" t="s">
        <v>41</v>
      </c>
      <c r="T10" s="90">
        <v>1</v>
      </c>
      <c r="U10" s="66" t="s">
        <v>59</v>
      </c>
      <c r="V10" s="66">
        <v>2</v>
      </c>
      <c r="W10" s="66" t="s">
        <v>229</v>
      </c>
      <c r="X10" s="90" t="s">
        <v>142</v>
      </c>
      <c r="Y10" s="93" t="s">
        <v>530</v>
      </c>
      <c r="Z10" s="93" t="s">
        <v>531</v>
      </c>
      <c r="AA10" s="94" t="s">
        <v>532</v>
      </c>
      <c r="AB10" s="67" t="s">
        <v>533</v>
      </c>
      <c r="AC10" s="91" t="s">
        <v>534</v>
      </c>
      <c r="AD10" s="89" t="s">
        <v>535</v>
      </c>
      <c r="AE10" s="91" t="s">
        <v>536</v>
      </c>
      <c r="AF10" s="72" t="s">
        <v>537</v>
      </c>
      <c r="AG10" s="66" t="s">
        <v>454</v>
      </c>
      <c r="AH10" s="102" t="s">
        <v>538</v>
      </c>
      <c r="AI10" s="102">
        <v>0</v>
      </c>
      <c r="AJ10" s="70" t="s">
        <v>456</v>
      </c>
      <c r="AK10" s="90">
        <v>0</v>
      </c>
      <c r="AL10" s="90">
        <v>0</v>
      </c>
      <c r="AM10" s="90">
        <v>0</v>
      </c>
      <c r="AN10" s="90">
        <v>0</v>
      </c>
      <c r="AO10" s="90">
        <v>0</v>
      </c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</row>
    <row r="11" spans="1:141" s="3" customFormat="1" ht="20.25" customHeight="1" x14ac:dyDescent="0.3">
      <c r="A11" s="89">
        <v>9</v>
      </c>
      <c r="B11" s="90"/>
      <c r="C11" s="91" t="s">
        <v>442</v>
      </c>
      <c r="D11" s="64" t="s">
        <v>539</v>
      </c>
      <c r="E11" s="90"/>
      <c r="F11" s="90">
        <v>4</v>
      </c>
      <c r="G11" s="90" t="s">
        <v>444</v>
      </c>
      <c r="H11" s="90">
        <v>2</v>
      </c>
      <c r="I11" s="65" t="s">
        <v>540</v>
      </c>
      <c r="J11" s="88">
        <v>31707030107939</v>
      </c>
      <c r="K11" s="89" t="s">
        <v>541</v>
      </c>
      <c r="L11" s="90">
        <v>3</v>
      </c>
      <c r="M11" s="90">
        <v>7</v>
      </c>
      <c r="N11" s="90">
        <v>2017</v>
      </c>
      <c r="O11" s="66">
        <f t="shared" si="0"/>
        <v>28</v>
      </c>
      <c r="P11" s="92">
        <f t="shared" si="1"/>
        <v>2</v>
      </c>
      <c r="Q11" s="92">
        <f t="shared" si="2"/>
        <v>7</v>
      </c>
      <c r="R11" s="92">
        <v>1</v>
      </c>
      <c r="S11" s="90" t="s">
        <v>41</v>
      </c>
      <c r="T11" s="90">
        <v>1</v>
      </c>
      <c r="U11" s="66" t="s">
        <v>59</v>
      </c>
      <c r="V11" s="66">
        <v>1</v>
      </c>
      <c r="W11" s="66" t="s">
        <v>39</v>
      </c>
      <c r="X11" s="90" t="s">
        <v>142</v>
      </c>
      <c r="Y11" s="93" t="s">
        <v>542</v>
      </c>
      <c r="Z11" s="93" t="s">
        <v>543</v>
      </c>
      <c r="AA11" s="94" t="s">
        <v>544</v>
      </c>
      <c r="AB11" s="67" t="s">
        <v>545</v>
      </c>
      <c r="AC11" s="91" t="s">
        <v>546</v>
      </c>
      <c r="AD11" s="89" t="s">
        <v>547</v>
      </c>
      <c r="AE11" s="91" t="s">
        <v>548</v>
      </c>
      <c r="AF11" s="72" t="s">
        <v>549</v>
      </c>
      <c r="AG11" s="66" t="s">
        <v>454</v>
      </c>
      <c r="AH11" s="102" t="s">
        <v>550</v>
      </c>
      <c r="AI11" s="102">
        <v>0</v>
      </c>
      <c r="AJ11" s="70" t="s">
        <v>456</v>
      </c>
      <c r="AK11" s="90"/>
      <c r="AL11" s="90"/>
      <c r="AM11" s="90"/>
      <c r="AN11" s="90"/>
      <c r="AO11" s="90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</row>
    <row r="12" spans="1:141" s="3" customFormat="1" ht="20.25" customHeight="1" x14ac:dyDescent="0.3">
      <c r="A12" s="89">
        <v>10</v>
      </c>
      <c r="B12" s="90"/>
      <c r="C12" s="91" t="s">
        <v>442</v>
      </c>
      <c r="D12" s="64" t="s">
        <v>551</v>
      </c>
      <c r="E12" s="90"/>
      <c r="F12" s="90">
        <v>4</v>
      </c>
      <c r="G12" s="90" t="s">
        <v>482</v>
      </c>
      <c r="H12" s="90">
        <v>1</v>
      </c>
      <c r="I12" s="65" t="s">
        <v>552</v>
      </c>
      <c r="J12" s="88">
        <v>31806012707439</v>
      </c>
      <c r="K12" s="89" t="s">
        <v>553</v>
      </c>
      <c r="L12" s="90">
        <v>1</v>
      </c>
      <c r="M12" s="90">
        <v>6</v>
      </c>
      <c r="N12" s="90">
        <v>2018</v>
      </c>
      <c r="O12" s="66">
        <f t="shared" si="0"/>
        <v>30</v>
      </c>
      <c r="P12" s="92">
        <f t="shared" si="1"/>
        <v>3</v>
      </c>
      <c r="Q12" s="92">
        <f t="shared" si="2"/>
        <v>6</v>
      </c>
      <c r="R12" s="92">
        <v>1</v>
      </c>
      <c r="S12" s="90" t="s">
        <v>41</v>
      </c>
      <c r="T12" s="90">
        <v>1</v>
      </c>
      <c r="U12" s="66" t="s">
        <v>59</v>
      </c>
      <c r="V12" s="66">
        <v>1</v>
      </c>
      <c r="W12" s="66" t="s">
        <v>39</v>
      </c>
      <c r="X12" s="90" t="s">
        <v>142</v>
      </c>
      <c r="Y12" s="93" t="s">
        <v>460</v>
      </c>
      <c r="Z12" s="93" t="s">
        <v>554</v>
      </c>
      <c r="AA12" s="94" t="s">
        <v>448</v>
      </c>
      <c r="AB12" s="67" t="s">
        <v>555</v>
      </c>
      <c r="AC12" s="91" t="s">
        <v>556</v>
      </c>
      <c r="AD12" s="89" t="s">
        <v>557</v>
      </c>
      <c r="AE12" s="91" t="s">
        <v>558</v>
      </c>
      <c r="AF12" s="72" t="s">
        <v>559</v>
      </c>
      <c r="AG12" s="66" t="s">
        <v>468</v>
      </c>
      <c r="AH12" s="102" t="s">
        <v>560</v>
      </c>
      <c r="AI12" s="102">
        <v>0</v>
      </c>
      <c r="AJ12" s="70" t="s">
        <v>456</v>
      </c>
      <c r="AK12" s="90"/>
      <c r="AL12" s="90"/>
      <c r="AM12" s="90"/>
      <c r="AN12" s="90"/>
      <c r="AO12" s="90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</row>
    <row r="13" spans="1:141" s="61" customFormat="1" ht="20.25" customHeight="1" x14ac:dyDescent="0.3">
      <c r="A13" s="89">
        <v>11</v>
      </c>
      <c r="B13" s="7"/>
      <c r="C13" s="91" t="s">
        <v>442</v>
      </c>
      <c r="D13" s="9" t="s">
        <v>561</v>
      </c>
      <c r="E13" s="7" t="s">
        <v>562</v>
      </c>
      <c r="F13" s="90">
        <v>4</v>
      </c>
      <c r="G13" s="90" t="s">
        <v>482</v>
      </c>
      <c r="H13" s="7">
        <v>1</v>
      </c>
      <c r="I13" s="73" t="s">
        <v>563</v>
      </c>
      <c r="J13" s="88">
        <v>31804072103726</v>
      </c>
      <c r="K13" s="21" t="s">
        <v>564</v>
      </c>
      <c r="L13" s="7">
        <v>7</v>
      </c>
      <c r="M13" s="7">
        <v>4</v>
      </c>
      <c r="N13" s="7">
        <v>2018</v>
      </c>
      <c r="O13" s="10">
        <f t="shared" si="0"/>
        <v>24</v>
      </c>
      <c r="P13" s="22">
        <f t="shared" si="1"/>
        <v>5</v>
      </c>
      <c r="Q13" s="22">
        <f t="shared" si="2"/>
        <v>6</v>
      </c>
      <c r="R13" s="92">
        <v>1</v>
      </c>
      <c r="S13" s="7" t="s">
        <v>41</v>
      </c>
      <c r="T13" s="7">
        <v>2</v>
      </c>
      <c r="U13" s="10" t="s">
        <v>517</v>
      </c>
      <c r="V13" s="10">
        <v>1</v>
      </c>
      <c r="W13" s="10" t="s">
        <v>39</v>
      </c>
      <c r="X13" s="7" t="s">
        <v>142</v>
      </c>
      <c r="Y13" s="26" t="s">
        <v>565</v>
      </c>
      <c r="Z13" s="26" t="s">
        <v>566</v>
      </c>
      <c r="AA13" s="96" t="s">
        <v>532</v>
      </c>
      <c r="AB13" s="67" t="s">
        <v>567</v>
      </c>
      <c r="AC13" s="24" t="s">
        <v>568</v>
      </c>
      <c r="AD13" s="21" t="s">
        <v>569</v>
      </c>
      <c r="AE13" s="31" t="s">
        <v>570</v>
      </c>
      <c r="AF13" s="74" t="s">
        <v>571</v>
      </c>
      <c r="AG13" s="10" t="s">
        <v>468</v>
      </c>
      <c r="AH13" s="102">
        <v>0</v>
      </c>
      <c r="AI13" s="103" t="s">
        <v>455</v>
      </c>
      <c r="AJ13" s="75" t="s">
        <v>456</v>
      </c>
      <c r="AK13" s="7"/>
      <c r="AL13" s="7"/>
      <c r="AM13" s="7"/>
      <c r="AN13" s="7"/>
      <c r="AO13" s="7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</row>
    <row r="14" spans="1:141" s="3" customFormat="1" ht="20.25" customHeight="1" x14ac:dyDescent="0.3">
      <c r="A14" s="89">
        <v>12</v>
      </c>
      <c r="B14" s="90"/>
      <c r="C14" s="91" t="s">
        <v>442</v>
      </c>
      <c r="D14" s="64" t="s">
        <v>572</v>
      </c>
      <c r="E14" s="90" t="s">
        <v>2928</v>
      </c>
      <c r="F14" s="90">
        <v>4</v>
      </c>
      <c r="G14" s="90" t="s">
        <v>444</v>
      </c>
      <c r="H14" s="90">
        <v>2</v>
      </c>
      <c r="I14" s="65" t="s">
        <v>573</v>
      </c>
      <c r="J14" s="88">
        <v>31808082114705</v>
      </c>
      <c r="K14" s="89" t="s">
        <v>574</v>
      </c>
      <c r="L14" s="90">
        <v>8</v>
      </c>
      <c r="M14" s="90">
        <v>8</v>
      </c>
      <c r="N14" s="90">
        <v>2018</v>
      </c>
      <c r="O14" s="66">
        <f t="shared" si="0"/>
        <v>23</v>
      </c>
      <c r="P14" s="92">
        <f t="shared" si="1"/>
        <v>1</v>
      </c>
      <c r="Q14" s="92">
        <f t="shared" si="2"/>
        <v>6</v>
      </c>
      <c r="R14" s="92">
        <v>1</v>
      </c>
      <c r="S14" s="90" t="s">
        <v>41</v>
      </c>
      <c r="T14" s="90">
        <v>2</v>
      </c>
      <c r="U14" s="66" t="s">
        <v>40</v>
      </c>
      <c r="V14" s="66">
        <v>1</v>
      </c>
      <c r="W14" s="66" t="s">
        <v>39</v>
      </c>
      <c r="X14" s="90" t="s">
        <v>142</v>
      </c>
      <c r="Y14" s="93" t="s">
        <v>575</v>
      </c>
      <c r="Z14" s="93" t="s">
        <v>576</v>
      </c>
      <c r="AA14" s="94" t="s">
        <v>577</v>
      </c>
      <c r="AB14" s="67" t="s">
        <v>578</v>
      </c>
      <c r="AC14" s="91" t="s">
        <v>579</v>
      </c>
      <c r="AD14" s="89" t="s">
        <v>580</v>
      </c>
      <c r="AE14" s="91" t="s">
        <v>581</v>
      </c>
      <c r="AF14" s="72" t="s">
        <v>582</v>
      </c>
      <c r="AG14" s="66" t="s">
        <v>454</v>
      </c>
      <c r="AH14" s="102">
        <v>0</v>
      </c>
      <c r="AI14" s="103" t="s">
        <v>455</v>
      </c>
      <c r="AJ14" s="70" t="s">
        <v>456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</row>
    <row r="15" spans="1:141" s="3" customFormat="1" ht="20.25" customHeight="1" x14ac:dyDescent="0.3">
      <c r="A15" s="89">
        <v>13</v>
      </c>
      <c r="B15" s="90"/>
      <c r="C15" s="91" t="s">
        <v>442</v>
      </c>
      <c r="D15" s="64" t="s">
        <v>583</v>
      </c>
      <c r="E15" s="90"/>
      <c r="F15" s="90">
        <v>4</v>
      </c>
      <c r="G15" s="90" t="s">
        <v>482</v>
      </c>
      <c r="H15" s="90">
        <v>1</v>
      </c>
      <c r="I15" s="65" t="s">
        <v>584</v>
      </c>
      <c r="J15" s="88">
        <v>31807252109349</v>
      </c>
      <c r="K15" s="89" t="s">
        <v>422</v>
      </c>
      <c r="L15" s="90">
        <v>25</v>
      </c>
      <c r="M15" s="90">
        <v>7</v>
      </c>
      <c r="N15" s="90">
        <v>2018</v>
      </c>
      <c r="O15" s="66">
        <f t="shared" si="0"/>
        <v>6</v>
      </c>
      <c r="P15" s="92">
        <f t="shared" si="1"/>
        <v>2</v>
      </c>
      <c r="Q15" s="92">
        <f t="shared" si="2"/>
        <v>6</v>
      </c>
      <c r="R15" s="92">
        <v>1</v>
      </c>
      <c r="S15" s="90" t="s">
        <v>41</v>
      </c>
      <c r="T15" s="90">
        <v>2</v>
      </c>
      <c r="U15" s="66" t="s">
        <v>40</v>
      </c>
      <c r="V15" s="66">
        <v>1</v>
      </c>
      <c r="W15" s="66" t="s">
        <v>39</v>
      </c>
      <c r="X15" s="90" t="s">
        <v>142</v>
      </c>
      <c r="Y15" s="93" t="s">
        <v>81</v>
      </c>
      <c r="Z15" s="93" t="s">
        <v>585</v>
      </c>
      <c r="AA15" s="94" t="s">
        <v>586</v>
      </c>
      <c r="AB15" s="67" t="s">
        <v>587</v>
      </c>
      <c r="AC15" s="91" t="s">
        <v>588</v>
      </c>
      <c r="AD15" s="89" t="s">
        <v>589</v>
      </c>
      <c r="AE15" s="91" t="s">
        <v>590</v>
      </c>
      <c r="AF15" s="72" t="s">
        <v>591</v>
      </c>
      <c r="AG15" s="66" t="s">
        <v>468</v>
      </c>
      <c r="AH15" s="102">
        <v>0</v>
      </c>
      <c r="AI15" s="103" t="s">
        <v>455</v>
      </c>
      <c r="AJ15" s="70" t="s">
        <v>456</v>
      </c>
      <c r="AK15" s="90"/>
      <c r="AL15" s="90"/>
      <c r="AM15" s="90"/>
      <c r="AN15" s="90"/>
      <c r="AO15" s="90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</row>
    <row r="16" spans="1:141" s="3" customFormat="1" ht="20.25" customHeight="1" x14ac:dyDescent="0.3">
      <c r="A16" s="89">
        <v>14</v>
      </c>
      <c r="B16" s="90"/>
      <c r="C16" s="91" t="s">
        <v>442</v>
      </c>
      <c r="D16" s="64" t="s">
        <v>592</v>
      </c>
      <c r="E16" s="90"/>
      <c r="F16" s="90">
        <v>4</v>
      </c>
      <c r="G16" s="90" t="s">
        <v>444</v>
      </c>
      <c r="H16" s="90">
        <v>2</v>
      </c>
      <c r="I16" s="65" t="s">
        <v>593</v>
      </c>
      <c r="J16" s="88">
        <v>31802022101495</v>
      </c>
      <c r="K16" s="89" t="s">
        <v>594</v>
      </c>
      <c r="L16" s="90">
        <v>2</v>
      </c>
      <c r="M16" s="90">
        <v>2</v>
      </c>
      <c r="N16" s="90">
        <v>2018</v>
      </c>
      <c r="O16" s="66">
        <f t="shared" si="0"/>
        <v>29</v>
      </c>
      <c r="P16" s="92">
        <f t="shared" si="1"/>
        <v>7</v>
      </c>
      <c r="Q16" s="92">
        <f t="shared" si="2"/>
        <v>6</v>
      </c>
      <c r="R16" s="92">
        <v>1</v>
      </c>
      <c r="S16" s="90" t="s">
        <v>41</v>
      </c>
      <c r="T16" s="90">
        <v>1</v>
      </c>
      <c r="U16" s="66" t="s">
        <v>59</v>
      </c>
      <c r="V16" s="66">
        <v>1</v>
      </c>
      <c r="W16" s="66" t="s">
        <v>39</v>
      </c>
      <c r="X16" s="90" t="s">
        <v>142</v>
      </c>
      <c r="Y16" s="93" t="s">
        <v>595</v>
      </c>
      <c r="Z16" s="93" t="s">
        <v>596</v>
      </c>
      <c r="AA16" s="94" t="s">
        <v>597</v>
      </c>
      <c r="AB16" s="67" t="s">
        <v>598</v>
      </c>
      <c r="AC16" s="91" t="s">
        <v>599</v>
      </c>
      <c r="AD16" s="89" t="s">
        <v>600</v>
      </c>
      <c r="AE16" s="91" t="s">
        <v>601</v>
      </c>
      <c r="AF16" s="72" t="s">
        <v>602</v>
      </c>
      <c r="AG16" s="66" t="s">
        <v>454</v>
      </c>
      <c r="AH16" s="102">
        <v>0</v>
      </c>
      <c r="AI16" s="103" t="s">
        <v>455</v>
      </c>
      <c r="AJ16" s="70" t="s">
        <v>456</v>
      </c>
      <c r="AK16" s="90"/>
      <c r="AL16" s="90"/>
      <c r="AM16" s="90"/>
      <c r="AN16" s="90"/>
      <c r="AO16" s="90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</row>
    <row r="17" spans="1:141" s="3" customFormat="1" ht="20.25" customHeight="1" x14ac:dyDescent="0.3">
      <c r="A17" s="89">
        <v>15</v>
      </c>
      <c r="B17" s="90"/>
      <c r="C17" s="91" t="s">
        <v>442</v>
      </c>
      <c r="D17" s="64" t="s">
        <v>603</v>
      </c>
      <c r="E17" s="90"/>
      <c r="F17" s="90">
        <v>4</v>
      </c>
      <c r="G17" s="90" t="s">
        <v>482</v>
      </c>
      <c r="H17" s="90">
        <v>1</v>
      </c>
      <c r="I17" s="65" t="s">
        <v>604</v>
      </c>
      <c r="J17" s="88">
        <v>31806282106313</v>
      </c>
      <c r="K17" s="89" t="s">
        <v>605</v>
      </c>
      <c r="L17" s="90">
        <v>28</v>
      </c>
      <c r="M17" s="90">
        <v>6</v>
      </c>
      <c r="N17" s="90">
        <v>2018</v>
      </c>
      <c r="O17" s="66">
        <f t="shared" si="0"/>
        <v>3</v>
      </c>
      <c r="P17" s="92">
        <f t="shared" si="1"/>
        <v>3</v>
      </c>
      <c r="Q17" s="92">
        <f t="shared" si="2"/>
        <v>6</v>
      </c>
      <c r="R17" s="92">
        <v>1</v>
      </c>
      <c r="S17" s="90" t="s">
        <v>41</v>
      </c>
      <c r="T17" s="90">
        <v>1</v>
      </c>
      <c r="U17" s="66" t="s">
        <v>59</v>
      </c>
      <c r="V17" s="66">
        <v>1</v>
      </c>
      <c r="W17" s="66" t="s">
        <v>39</v>
      </c>
      <c r="X17" s="90" t="s">
        <v>142</v>
      </c>
      <c r="Y17" s="93" t="s">
        <v>606</v>
      </c>
      <c r="Z17" s="93" t="s">
        <v>607</v>
      </c>
      <c r="AA17" s="94" t="s">
        <v>608</v>
      </c>
      <c r="AB17" s="67" t="s">
        <v>609</v>
      </c>
      <c r="AC17" s="91" t="s">
        <v>610</v>
      </c>
      <c r="AD17" s="89" t="s">
        <v>611</v>
      </c>
      <c r="AE17" s="91" t="s">
        <v>612</v>
      </c>
      <c r="AF17" s="72" t="s">
        <v>613</v>
      </c>
      <c r="AG17" s="66" t="s">
        <v>468</v>
      </c>
      <c r="AH17" s="102">
        <v>0</v>
      </c>
      <c r="AI17" s="103" t="s">
        <v>455</v>
      </c>
      <c r="AJ17" s="70" t="s">
        <v>456</v>
      </c>
      <c r="AK17" s="90"/>
      <c r="AL17" s="90"/>
      <c r="AM17" s="90"/>
      <c r="AN17" s="90"/>
      <c r="AO17" s="90" t="s">
        <v>1187</v>
      </c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</row>
    <row r="18" spans="1:141" s="3" customFormat="1" ht="20.25" customHeight="1" x14ac:dyDescent="0.3">
      <c r="A18" s="89">
        <v>16</v>
      </c>
      <c r="B18" s="90"/>
      <c r="C18" s="91" t="s">
        <v>442</v>
      </c>
      <c r="D18" s="64" t="s">
        <v>614</v>
      </c>
      <c r="E18" s="90"/>
      <c r="F18" s="90">
        <v>4</v>
      </c>
      <c r="G18" s="90" t="s">
        <v>444</v>
      </c>
      <c r="H18" s="90">
        <v>2</v>
      </c>
      <c r="I18" s="65" t="s">
        <v>615</v>
      </c>
      <c r="J18" s="88">
        <v>31801012201134</v>
      </c>
      <c r="K18" s="89" t="s">
        <v>616</v>
      </c>
      <c r="L18" s="90">
        <v>1</v>
      </c>
      <c r="M18" s="90">
        <v>1</v>
      </c>
      <c r="N18" s="90">
        <v>2018</v>
      </c>
      <c r="O18" s="66">
        <f t="shared" si="0"/>
        <v>30</v>
      </c>
      <c r="P18" s="92">
        <f t="shared" si="1"/>
        <v>8</v>
      </c>
      <c r="Q18" s="92">
        <f t="shared" si="2"/>
        <v>6</v>
      </c>
      <c r="R18" s="92">
        <v>1</v>
      </c>
      <c r="S18" s="90" t="s">
        <v>41</v>
      </c>
      <c r="T18" s="90">
        <v>1</v>
      </c>
      <c r="U18" s="66" t="s">
        <v>59</v>
      </c>
      <c r="V18" s="66">
        <v>1</v>
      </c>
      <c r="W18" s="66" t="s">
        <v>39</v>
      </c>
      <c r="X18" s="90" t="s">
        <v>142</v>
      </c>
      <c r="Y18" s="93" t="s">
        <v>617</v>
      </c>
      <c r="Z18" s="93" t="s">
        <v>618</v>
      </c>
      <c r="AA18" s="94" t="s">
        <v>619</v>
      </c>
      <c r="AB18" s="67" t="s">
        <v>620</v>
      </c>
      <c r="AC18" s="91" t="s">
        <v>621</v>
      </c>
      <c r="AD18" s="89" t="s">
        <v>622</v>
      </c>
      <c r="AE18" s="91" t="s">
        <v>623</v>
      </c>
      <c r="AF18" s="72" t="s">
        <v>624</v>
      </c>
      <c r="AG18" s="66" t="s">
        <v>468</v>
      </c>
      <c r="AH18" s="102" t="s">
        <v>625</v>
      </c>
      <c r="AI18" s="102">
        <v>0</v>
      </c>
      <c r="AJ18" s="70" t="s">
        <v>456</v>
      </c>
      <c r="AK18" s="90"/>
      <c r="AL18" s="90"/>
      <c r="AM18" s="90"/>
      <c r="AN18" s="90"/>
      <c r="AO18" s="97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</row>
    <row r="19" spans="1:141" s="3" customFormat="1" ht="20.25" customHeight="1" x14ac:dyDescent="0.3">
      <c r="A19" s="89">
        <v>17</v>
      </c>
      <c r="B19" s="90"/>
      <c r="C19" s="91" t="s">
        <v>442</v>
      </c>
      <c r="D19" s="64" t="s">
        <v>2793</v>
      </c>
      <c r="E19" s="90"/>
      <c r="F19" s="90">
        <v>4</v>
      </c>
      <c r="G19" s="90" t="s">
        <v>482</v>
      </c>
      <c r="H19" s="90">
        <v>1</v>
      </c>
      <c r="I19" s="65" t="s">
        <v>626</v>
      </c>
      <c r="J19" s="88">
        <v>31706082103838</v>
      </c>
      <c r="K19" s="89" t="s">
        <v>574</v>
      </c>
      <c r="L19" s="90">
        <v>8</v>
      </c>
      <c r="M19" s="90">
        <v>6</v>
      </c>
      <c r="N19" s="90">
        <v>2019</v>
      </c>
      <c r="O19" s="66">
        <f t="shared" si="0"/>
        <v>23</v>
      </c>
      <c r="P19" s="92">
        <f t="shared" si="1"/>
        <v>3</v>
      </c>
      <c r="Q19" s="92">
        <f t="shared" si="2"/>
        <v>5</v>
      </c>
      <c r="R19" s="92">
        <v>1</v>
      </c>
      <c r="S19" s="90" t="s">
        <v>41</v>
      </c>
      <c r="T19" s="90">
        <v>1</v>
      </c>
      <c r="U19" s="66" t="s">
        <v>59</v>
      </c>
      <c r="V19" s="66">
        <v>1</v>
      </c>
      <c r="W19" s="66" t="s">
        <v>39</v>
      </c>
      <c r="X19" s="90" t="s">
        <v>142</v>
      </c>
      <c r="Y19" s="93" t="s">
        <v>2856</v>
      </c>
      <c r="Z19" s="93" t="s">
        <v>627</v>
      </c>
      <c r="AA19" s="94" t="s">
        <v>628</v>
      </c>
      <c r="AB19" s="67" t="s">
        <v>629</v>
      </c>
      <c r="AC19" s="91" t="s">
        <v>630</v>
      </c>
      <c r="AD19" s="89" t="s">
        <v>631</v>
      </c>
      <c r="AE19" s="91" t="s">
        <v>632</v>
      </c>
      <c r="AF19" s="72" t="s">
        <v>633</v>
      </c>
      <c r="AG19" s="66" t="s">
        <v>468</v>
      </c>
      <c r="AH19" s="102">
        <v>0</v>
      </c>
      <c r="AI19" s="102">
        <v>0</v>
      </c>
      <c r="AJ19" s="70" t="s">
        <v>456</v>
      </c>
      <c r="AK19" s="90"/>
      <c r="AL19" s="90"/>
      <c r="AM19" s="90"/>
      <c r="AN19" s="90"/>
      <c r="AO19" s="90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</row>
    <row r="20" spans="1:141" s="3" customFormat="1" ht="20.25" customHeight="1" x14ac:dyDescent="0.3">
      <c r="A20" s="89">
        <v>18</v>
      </c>
      <c r="B20" s="90"/>
      <c r="C20" s="91" t="s">
        <v>442</v>
      </c>
      <c r="D20" s="64" t="s">
        <v>634</v>
      </c>
      <c r="E20" s="90" t="s">
        <v>635</v>
      </c>
      <c r="F20" s="90">
        <v>4</v>
      </c>
      <c r="G20" s="90" t="s">
        <v>482</v>
      </c>
      <c r="H20" s="90">
        <v>1</v>
      </c>
      <c r="I20" s="65" t="s">
        <v>636</v>
      </c>
      <c r="J20" s="88">
        <v>31809030101598</v>
      </c>
      <c r="K20" s="89" t="s">
        <v>637</v>
      </c>
      <c r="L20" s="90">
        <v>3</v>
      </c>
      <c r="M20" s="90">
        <v>9</v>
      </c>
      <c r="N20" s="90">
        <v>2018</v>
      </c>
      <c r="O20" s="66">
        <f t="shared" si="0"/>
        <v>28</v>
      </c>
      <c r="P20" s="92">
        <f t="shared" si="1"/>
        <v>0</v>
      </c>
      <c r="Q20" s="92">
        <f t="shared" si="2"/>
        <v>6</v>
      </c>
      <c r="R20" s="92">
        <v>1</v>
      </c>
      <c r="S20" s="90" t="s">
        <v>41</v>
      </c>
      <c r="T20" s="90">
        <v>1</v>
      </c>
      <c r="U20" s="66" t="s">
        <v>59</v>
      </c>
      <c r="V20" s="66">
        <v>1</v>
      </c>
      <c r="W20" s="66" t="s">
        <v>39</v>
      </c>
      <c r="X20" s="90" t="s">
        <v>142</v>
      </c>
      <c r="Y20" s="93" t="s">
        <v>638</v>
      </c>
      <c r="Z20" s="93" t="s">
        <v>639</v>
      </c>
      <c r="AA20" s="94" t="s">
        <v>640</v>
      </c>
      <c r="AB20" s="67" t="s">
        <v>641</v>
      </c>
      <c r="AC20" s="91" t="s">
        <v>642</v>
      </c>
      <c r="AD20" s="89" t="s">
        <v>643</v>
      </c>
      <c r="AE20" s="91" t="s">
        <v>644</v>
      </c>
      <c r="AF20" s="72" t="s">
        <v>645</v>
      </c>
      <c r="AG20" s="66" t="s">
        <v>468</v>
      </c>
      <c r="AH20" s="102">
        <v>0</v>
      </c>
      <c r="AI20" s="103" t="s">
        <v>646</v>
      </c>
      <c r="AJ20" s="70" t="s">
        <v>456</v>
      </c>
      <c r="AK20" s="90"/>
      <c r="AL20" s="90"/>
      <c r="AM20" s="90"/>
      <c r="AN20" s="90"/>
      <c r="AO20" s="90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</row>
    <row r="21" spans="1:141" s="3" customFormat="1" ht="20.25" customHeight="1" x14ac:dyDescent="0.3">
      <c r="A21" s="89">
        <v>19</v>
      </c>
      <c r="B21" s="90"/>
      <c r="C21" s="91" t="s">
        <v>442</v>
      </c>
      <c r="D21" s="64" t="s">
        <v>647</v>
      </c>
      <c r="E21" s="90" t="s">
        <v>648</v>
      </c>
      <c r="F21" s="90">
        <v>4</v>
      </c>
      <c r="G21" s="90" t="s">
        <v>444</v>
      </c>
      <c r="H21" s="90">
        <v>2</v>
      </c>
      <c r="I21" s="65" t="s">
        <v>649</v>
      </c>
      <c r="J21" s="88">
        <v>31903232102185</v>
      </c>
      <c r="K21" s="89" t="s">
        <v>574</v>
      </c>
      <c r="L21" s="90">
        <v>23</v>
      </c>
      <c r="M21" s="90">
        <v>3</v>
      </c>
      <c r="N21" s="90">
        <v>2019</v>
      </c>
      <c r="O21" s="66">
        <f t="shared" si="0"/>
        <v>8</v>
      </c>
      <c r="P21" s="92">
        <f t="shared" si="1"/>
        <v>6</v>
      </c>
      <c r="Q21" s="92">
        <f t="shared" si="2"/>
        <v>5</v>
      </c>
      <c r="R21" s="92">
        <v>1</v>
      </c>
      <c r="S21" s="90" t="s">
        <v>41</v>
      </c>
      <c r="T21" s="90">
        <v>2</v>
      </c>
      <c r="U21" s="66" t="s">
        <v>40</v>
      </c>
      <c r="V21" s="66">
        <v>1</v>
      </c>
      <c r="W21" s="66" t="s">
        <v>39</v>
      </c>
      <c r="X21" s="90" t="s">
        <v>142</v>
      </c>
      <c r="Y21" s="93" t="s">
        <v>650</v>
      </c>
      <c r="Z21" s="93" t="s">
        <v>651</v>
      </c>
      <c r="AA21" s="94" t="s">
        <v>652</v>
      </c>
      <c r="AB21" s="67" t="s">
        <v>653</v>
      </c>
      <c r="AC21" s="91" t="s">
        <v>654</v>
      </c>
      <c r="AD21" s="89" t="s">
        <v>655</v>
      </c>
      <c r="AE21" s="91" t="s">
        <v>656</v>
      </c>
      <c r="AF21" s="72" t="s">
        <v>657</v>
      </c>
      <c r="AG21" s="66" t="s">
        <v>454</v>
      </c>
      <c r="AH21" s="102">
        <v>0</v>
      </c>
      <c r="AI21" s="102">
        <v>0</v>
      </c>
      <c r="AJ21" s="70" t="s">
        <v>456</v>
      </c>
      <c r="AK21" s="90"/>
      <c r="AL21" s="90"/>
      <c r="AM21" s="90"/>
      <c r="AN21" s="90"/>
      <c r="AO21" s="90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</row>
    <row r="22" spans="1:141" s="3" customFormat="1" ht="20.25" customHeight="1" x14ac:dyDescent="0.3">
      <c r="A22" s="89">
        <v>20</v>
      </c>
      <c r="B22" s="90"/>
      <c r="C22" s="91" t="s">
        <v>442</v>
      </c>
      <c r="D22" s="64" t="s">
        <v>658</v>
      </c>
      <c r="E22" s="90"/>
      <c r="F22" s="90">
        <v>4</v>
      </c>
      <c r="G22" s="90" t="s">
        <v>444</v>
      </c>
      <c r="H22" s="90">
        <v>2</v>
      </c>
      <c r="I22" s="65" t="s">
        <v>659</v>
      </c>
      <c r="J22" s="88">
        <v>31806092100572</v>
      </c>
      <c r="K22" s="89" t="s">
        <v>574</v>
      </c>
      <c r="L22" s="90">
        <v>9</v>
      </c>
      <c r="M22" s="90">
        <v>6</v>
      </c>
      <c r="N22" s="90">
        <v>2018</v>
      </c>
      <c r="O22" s="66">
        <f t="shared" si="0"/>
        <v>22</v>
      </c>
      <c r="P22" s="92">
        <f t="shared" si="1"/>
        <v>3</v>
      </c>
      <c r="Q22" s="92">
        <f t="shared" si="2"/>
        <v>6</v>
      </c>
      <c r="R22" s="92">
        <v>1</v>
      </c>
      <c r="S22" s="90" t="s">
        <v>41</v>
      </c>
      <c r="T22" s="90">
        <v>1</v>
      </c>
      <c r="U22" s="66" t="s">
        <v>59</v>
      </c>
      <c r="V22" s="66">
        <v>1</v>
      </c>
      <c r="W22" s="66" t="s">
        <v>39</v>
      </c>
      <c r="X22" s="90" t="s">
        <v>142</v>
      </c>
      <c r="Y22" s="93" t="s">
        <v>660</v>
      </c>
      <c r="Z22" s="93" t="s">
        <v>661</v>
      </c>
      <c r="AA22" s="94" t="s">
        <v>662</v>
      </c>
      <c r="AB22" s="67" t="s">
        <v>663</v>
      </c>
      <c r="AC22" s="91" t="s">
        <v>664</v>
      </c>
      <c r="AD22" s="89" t="s">
        <v>665</v>
      </c>
      <c r="AE22" s="91" t="s">
        <v>666</v>
      </c>
      <c r="AF22" s="72" t="s">
        <v>667</v>
      </c>
      <c r="AG22" s="66" t="s">
        <v>468</v>
      </c>
      <c r="AH22" s="102" t="s">
        <v>668</v>
      </c>
      <c r="AI22" s="102">
        <v>0</v>
      </c>
      <c r="AJ22" s="70" t="s">
        <v>456</v>
      </c>
      <c r="AK22" s="90"/>
      <c r="AL22" s="90"/>
      <c r="AM22" s="90"/>
      <c r="AN22" s="90"/>
      <c r="AO22" s="90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</row>
    <row r="23" spans="1:141" s="3" customFormat="1" ht="20.25" customHeight="1" x14ac:dyDescent="0.3">
      <c r="A23" s="89">
        <v>21</v>
      </c>
      <c r="B23" s="90"/>
      <c r="C23" s="91" t="s">
        <v>442</v>
      </c>
      <c r="D23" s="64" t="s">
        <v>669</v>
      </c>
      <c r="E23" s="90" t="s">
        <v>2729</v>
      </c>
      <c r="F23" s="90">
        <v>4</v>
      </c>
      <c r="G23" s="90" t="s">
        <v>482</v>
      </c>
      <c r="H23" s="90">
        <v>1</v>
      </c>
      <c r="I23" s="65" t="s">
        <v>670</v>
      </c>
      <c r="J23" s="88">
        <v>31805252100578</v>
      </c>
      <c r="K23" s="89" t="s">
        <v>671</v>
      </c>
      <c r="L23" s="90">
        <v>25</v>
      </c>
      <c r="M23" s="90">
        <v>5</v>
      </c>
      <c r="N23" s="90">
        <v>2018</v>
      </c>
      <c r="O23" s="66">
        <f t="shared" si="0"/>
        <v>6</v>
      </c>
      <c r="P23" s="92">
        <f t="shared" si="1"/>
        <v>4</v>
      </c>
      <c r="Q23" s="92">
        <f t="shared" si="2"/>
        <v>6</v>
      </c>
      <c r="R23" s="92">
        <v>1</v>
      </c>
      <c r="S23" s="90" t="s">
        <v>41</v>
      </c>
      <c r="T23" s="90">
        <v>1</v>
      </c>
      <c r="U23" s="66" t="s">
        <v>59</v>
      </c>
      <c r="V23" s="66">
        <v>1</v>
      </c>
      <c r="W23" s="66" t="s">
        <v>39</v>
      </c>
      <c r="X23" s="90" t="s">
        <v>142</v>
      </c>
      <c r="Y23" s="93" t="s">
        <v>672</v>
      </c>
      <c r="Z23" s="93" t="s">
        <v>673</v>
      </c>
      <c r="AA23" s="94" t="s">
        <v>674</v>
      </c>
      <c r="AB23" s="67" t="s">
        <v>675</v>
      </c>
      <c r="AC23" s="91" t="s">
        <v>676</v>
      </c>
      <c r="AD23" s="89" t="s">
        <v>677</v>
      </c>
      <c r="AE23" s="91" t="s">
        <v>678</v>
      </c>
      <c r="AF23" s="72" t="s">
        <v>679</v>
      </c>
      <c r="AG23" s="66" t="s">
        <v>468</v>
      </c>
      <c r="AH23" s="104">
        <v>0</v>
      </c>
      <c r="AI23" s="102">
        <v>0</v>
      </c>
      <c r="AJ23" s="70" t="s">
        <v>456</v>
      </c>
      <c r="AK23" s="90"/>
      <c r="AL23" s="90"/>
      <c r="AM23" s="90"/>
      <c r="AN23" s="90"/>
      <c r="AO23" s="90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</row>
    <row r="24" spans="1:141" s="3" customFormat="1" ht="20.25" customHeight="1" x14ac:dyDescent="0.3">
      <c r="A24" s="89">
        <v>22</v>
      </c>
      <c r="B24" s="90"/>
      <c r="C24" s="91" t="s">
        <v>442</v>
      </c>
      <c r="D24" s="64" t="s">
        <v>680</v>
      </c>
      <c r="E24" s="90"/>
      <c r="F24" s="90">
        <v>4</v>
      </c>
      <c r="G24" s="90" t="s">
        <v>482</v>
      </c>
      <c r="H24" s="90">
        <v>1</v>
      </c>
      <c r="I24" s="65" t="s">
        <v>681</v>
      </c>
      <c r="J24" s="88">
        <v>31707172101938</v>
      </c>
      <c r="K24" s="89" t="s">
        <v>574</v>
      </c>
      <c r="L24" s="90">
        <v>17</v>
      </c>
      <c r="M24" s="90">
        <v>7</v>
      </c>
      <c r="N24" s="90">
        <v>2017</v>
      </c>
      <c r="O24" s="66">
        <f t="shared" si="0"/>
        <v>14</v>
      </c>
      <c r="P24" s="92">
        <f t="shared" si="1"/>
        <v>2</v>
      </c>
      <c r="Q24" s="92">
        <f t="shared" si="2"/>
        <v>7</v>
      </c>
      <c r="R24" s="92">
        <v>1</v>
      </c>
      <c r="S24" s="90" t="s">
        <v>41</v>
      </c>
      <c r="T24" s="90">
        <v>1</v>
      </c>
      <c r="U24" s="66" t="s">
        <v>59</v>
      </c>
      <c r="V24" s="66">
        <v>1</v>
      </c>
      <c r="W24" s="66" t="s">
        <v>39</v>
      </c>
      <c r="X24" s="90" t="s">
        <v>142</v>
      </c>
      <c r="Y24" s="93" t="s">
        <v>682</v>
      </c>
      <c r="Z24" s="93" t="s">
        <v>683</v>
      </c>
      <c r="AA24" s="94" t="s">
        <v>684</v>
      </c>
      <c r="AB24" s="67" t="s">
        <v>685</v>
      </c>
      <c r="AC24" s="91" t="s">
        <v>686</v>
      </c>
      <c r="AD24" s="89" t="s">
        <v>687</v>
      </c>
      <c r="AE24" s="91" t="s">
        <v>688</v>
      </c>
      <c r="AF24" s="72" t="s">
        <v>689</v>
      </c>
      <c r="AG24" s="66" t="s">
        <v>468</v>
      </c>
      <c r="AH24" s="103" t="s">
        <v>690</v>
      </c>
      <c r="AI24" s="103" t="s">
        <v>455</v>
      </c>
      <c r="AJ24" s="70" t="s">
        <v>456</v>
      </c>
      <c r="AK24" s="90"/>
      <c r="AL24" s="90"/>
      <c r="AM24" s="90"/>
      <c r="AN24" s="90"/>
      <c r="AO24" s="90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</row>
    <row r="25" spans="1:141" s="3" customFormat="1" ht="20.25" customHeight="1" x14ac:dyDescent="0.3">
      <c r="A25" s="89">
        <v>23</v>
      </c>
      <c r="B25" s="90"/>
      <c r="C25" s="91" t="s">
        <v>442</v>
      </c>
      <c r="D25" s="64" t="s">
        <v>691</v>
      </c>
      <c r="E25" s="90" t="s">
        <v>2716</v>
      </c>
      <c r="F25" s="90">
        <v>4</v>
      </c>
      <c r="G25" s="90" t="s">
        <v>482</v>
      </c>
      <c r="H25" s="90">
        <v>1</v>
      </c>
      <c r="I25" s="65" t="s">
        <v>692</v>
      </c>
      <c r="J25" s="88">
        <v>31710232105262</v>
      </c>
      <c r="K25" s="89" t="s">
        <v>693</v>
      </c>
      <c r="L25" s="90">
        <v>23</v>
      </c>
      <c r="M25" s="90">
        <v>10</v>
      </c>
      <c r="N25" s="90">
        <v>2017</v>
      </c>
      <c r="O25" s="66">
        <f t="shared" si="0"/>
        <v>8</v>
      </c>
      <c r="P25" s="92">
        <f>9-M25+12</f>
        <v>11</v>
      </c>
      <c r="Q25" s="92">
        <f>2024-N25-1</f>
        <v>6</v>
      </c>
      <c r="R25" s="92">
        <v>1</v>
      </c>
      <c r="S25" s="90" t="s">
        <v>41</v>
      </c>
      <c r="T25" s="90">
        <v>2</v>
      </c>
      <c r="U25" s="66" t="s">
        <v>517</v>
      </c>
      <c r="V25" s="66">
        <v>1</v>
      </c>
      <c r="W25" s="66" t="s">
        <v>39</v>
      </c>
      <c r="X25" s="90" t="s">
        <v>142</v>
      </c>
      <c r="Y25" s="148" t="s">
        <v>2867</v>
      </c>
      <c r="Z25" s="93" t="s">
        <v>694</v>
      </c>
      <c r="AA25" s="94" t="s">
        <v>674</v>
      </c>
      <c r="AB25" s="67" t="s">
        <v>695</v>
      </c>
      <c r="AC25" s="91" t="s">
        <v>696</v>
      </c>
      <c r="AD25" s="89" t="s">
        <v>697</v>
      </c>
      <c r="AE25" s="91" t="s">
        <v>698</v>
      </c>
      <c r="AF25" s="72" t="s">
        <v>699</v>
      </c>
      <c r="AG25" s="66" t="s">
        <v>468</v>
      </c>
      <c r="AH25" s="102">
        <v>0</v>
      </c>
      <c r="AI25" s="103" t="s">
        <v>455</v>
      </c>
      <c r="AJ25" s="70" t="s">
        <v>456</v>
      </c>
      <c r="AK25" s="90"/>
      <c r="AL25" s="90"/>
      <c r="AM25" s="90"/>
      <c r="AN25" s="90"/>
      <c r="AO25" s="90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</row>
    <row r="26" spans="1:141" s="3" customFormat="1" ht="20.25" customHeight="1" x14ac:dyDescent="0.3">
      <c r="A26" s="89">
        <v>24</v>
      </c>
      <c r="B26" s="90"/>
      <c r="C26" s="91" t="s">
        <v>442</v>
      </c>
      <c r="D26" s="64" t="s">
        <v>700</v>
      </c>
      <c r="E26" s="90" t="s">
        <v>2879</v>
      </c>
      <c r="F26" s="90">
        <v>4</v>
      </c>
      <c r="G26" s="90" t="s">
        <v>482</v>
      </c>
      <c r="H26" s="90">
        <v>1</v>
      </c>
      <c r="I26" s="65" t="s">
        <v>701</v>
      </c>
      <c r="J26" s="88">
        <v>31805131500412</v>
      </c>
      <c r="K26" s="64" t="s">
        <v>702</v>
      </c>
      <c r="L26" s="66">
        <v>13</v>
      </c>
      <c r="M26" s="66">
        <v>5</v>
      </c>
      <c r="N26" s="66">
        <v>2018</v>
      </c>
      <c r="O26" s="66">
        <f t="shared" si="0"/>
        <v>18</v>
      </c>
      <c r="P26" s="92">
        <f t="shared" si="1"/>
        <v>4</v>
      </c>
      <c r="Q26" s="92">
        <f t="shared" si="2"/>
        <v>6</v>
      </c>
      <c r="R26" s="92">
        <v>1</v>
      </c>
      <c r="S26" s="90" t="s">
        <v>41</v>
      </c>
      <c r="T26" s="90">
        <v>1</v>
      </c>
      <c r="U26" s="66" t="s">
        <v>59</v>
      </c>
      <c r="V26" s="66">
        <v>1</v>
      </c>
      <c r="W26" s="66" t="s">
        <v>39</v>
      </c>
      <c r="X26" s="90" t="s">
        <v>142</v>
      </c>
      <c r="Y26" s="204" t="s">
        <v>2877</v>
      </c>
      <c r="Z26" s="76" t="s">
        <v>2973</v>
      </c>
      <c r="AA26" s="77" t="s">
        <v>674</v>
      </c>
      <c r="AB26" s="67" t="s">
        <v>703</v>
      </c>
      <c r="AC26" s="67" t="s">
        <v>131</v>
      </c>
      <c r="AD26" s="64" t="s">
        <v>704</v>
      </c>
      <c r="AE26" s="67" t="s">
        <v>705</v>
      </c>
      <c r="AF26" s="67" t="s">
        <v>706</v>
      </c>
      <c r="AG26" s="66" t="s">
        <v>468</v>
      </c>
      <c r="AH26" s="102">
        <v>0</v>
      </c>
      <c r="AI26" s="107" t="s">
        <v>707</v>
      </c>
      <c r="AJ26" s="70" t="s">
        <v>456</v>
      </c>
      <c r="AK26" s="66" t="s">
        <v>456</v>
      </c>
      <c r="AL26" s="66">
        <v>0</v>
      </c>
      <c r="AM26" s="66">
        <v>0</v>
      </c>
      <c r="AN26" s="66">
        <v>0</v>
      </c>
      <c r="AO26" s="66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</row>
    <row r="27" spans="1:141" s="3" customFormat="1" ht="20.25" customHeight="1" x14ac:dyDescent="0.3">
      <c r="A27" s="89">
        <v>25</v>
      </c>
      <c r="B27" s="90"/>
      <c r="C27" s="91" t="s">
        <v>442</v>
      </c>
      <c r="D27" s="64" t="s">
        <v>708</v>
      </c>
      <c r="E27" s="66" t="s">
        <v>2730</v>
      </c>
      <c r="F27" s="90">
        <v>4</v>
      </c>
      <c r="G27" s="90" t="s">
        <v>482</v>
      </c>
      <c r="H27" s="66">
        <v>1</v>
      </c>
      <c r="I27" s="65" t="s">
        <v>709</v>
      </c>
      <c r="J27" s="88">
        <v>31810190104346</v>
      </c>
      <c r="K27" s="64" t="s">
        <v>710</v>
      </c>
      <c r="L27" s="66">
        <v>19</v>
      </c>
      <c r="M27" s="66">
        <v>10</v>
      </c>
      <c r="N27" s="66">
        <v>2018</v>
      </c>
      <c r="O27" s="66">
        <f t="shared" si="0"/>
        <v>12</v>
      </c>
      <c r="P27" s="92">
        <f>9-M27+12</f>
        <v>11</v>
      </c>
      <c r="Q27" s="92">
        <f>2024-N27-1</f>
        <v>5</v>
      </c>
      <c r="R27" s="92">
        <v>1</v>
      </c>
      <c r="S27" s="90" t="s">
        <v>41</v>
      </c>
      <c r="T27" s="90">
        <v>2</v>
      </c>
      <c r="U27" s="66" t="s">
        <v>40</v>
      </c>
      <c r="V27" s="66">
        <v>1</v>
      </c>
      <c r="W27" s="66" t="s">
        <v>39</v>
      </c>
      <c r="X27" s="90" t="s">
        <v>142</v>
      </c>
      <c r="Y27" s="76" t="s">
        <v>167</v>
      </c>
      <c r="Z27" s="76" t="s">
        <v>711</v>
      </c>
      <c r="AA27" s="77" t="s">
        <v>712</v>
      </c>
      <c r="AB27" s="67" t="s">
        <v>713</v>
      </c>
      <c r="AC27" s="67" t="s">
        <v>714</v>
      </c>
      <c r="AD27" s="64" t="s">
        <v>715</v>
      </c>
      <c r="AE27" s="67" t="s">
        <v>716</v>
      </c>
      <c r="AF27" s="72" t="s">
        <v>717</v>
      </c>
      <c r="AG27" s="66" t="s">
        <v>468</v>
      </c>
      <c r="AH27" s="73">
        <v>0</v>
      </c>
      <c r="AI27" s="73">
        <v>0</v>
      </c>
      <c r="AJ27" s="70" t="s">
        <v>456</v>
      </c>
      <c r="AK27" s="66">
        <v>0</v>
      </c>
      <c r="AL27" s="66">
        <v>0</v>
      </c>
      <c r="AM27" s="66">
        <v>0</v>
      </c>
      <c r="AN27" s="66">
        <v>0</v>
      </c>
      <c r="AO27" s="66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</row>
    <row r="28" spans="1:141" s="3" customFormat="1" ht="20.25" customHeight="1" x14ac:dyDescent="0.3">
      <c r="A28" s="89">
        <v>26</v>
      </c>
      <c r="B28" s="90"/>
      <c r="C28" s="91" t="s">
        <v>442</v>
      </c>
      <c r="D28" s="64" t="s">
        <v>718</v>
      </c>
      <c r="E28" s="66"/>
      <c r="F28" s="90">
        <v>4</v>
      </c>
      <c r="G28" s="90" t="s">
        <v>482</v>
      </c>
      <c r="H28" s="66">
        <v>1</v>
      </c>
      <c r="I28" s="65" t="s">
        <v>719</v>
      </c>
      <c r="J28" s="88">
        <v>31801060106623</v>
      </c>
      <c r="K28" s="64" t="s">
        <v>710</v>
      </c>
      <c r="L28" s="66">
        <v>6</v>
      </c>
      <c r="M28" s="66">
        <v>1</v>
      </c>
      <c r="N28" s="66">
        <v>2018</v>
      </c>
      <c r="O28" s="66">
        <f t="shared" si="0"/>
        <v>25</v>
      </c>
      <c r="P28" s="92">
        <f t="shared" si="1"/>
        <v>8</v>
      </c>
      <c r="Q28" s="92">
        <f t="shared" si="2"/>
        <v>6</v>
      </c>
      <c r="R28" s="92">
        <v>1</v>
      </c>
      <c r="S28" s="90" t="s">
        <v>41</v>
      </c>
      <c r="T28" s="90">
        <v>2</v>
      </c>
      <c r="U28" s="66" t="s">
        <v>40</v>
      </c>
      <c r="V28" s="66">
        <v>1</v>
      </c>
      <c r="W28" s="66" t="s">
        <v>39</v>
      </c>
      <c r="X28" s="90" t="s">
        <v>142</v>
      </c>
      <c r="Y28" s="76" t="s">
        <v>720</v>
      </c>
      <c r="Z28" s="76" t="s">
        <v>721</v>
      </c>
      <c r="AA28" s="77"/>
      <c r="AB28" s="67" t="s">
        <v>722</v>
      </c>
      <c r="AC28" s="67" t="s">
        <v>723</v>
      </c>
      <c r="AD28" s="64" t="s">
        <v>724</v>
      </c>
      <c r="AE28" s="78" t="s">
        <v>725</v>
      </c>
      <c r="AF28" s="72" t="s">
        <v>726</v>
      </c>
      <c r="AG28" s="66" t="s">
        <v>468</v>
      </c>
      <c r="AH28" s="105" t="s">
        <v>727</v>
      </c>
      <c r="AI28" s="73">
        <v>0</v>
      </c>
      <c r="AJ28" s="70" t="s">
        <v>456</v>
      </c>
      <c r="AK28" s="66"/>
      <c r="AL28" s="66"/>
      <c r="AM28" s="66"/>
      <c r="AN28" s="66"/>
      <c r="AO28" s="66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</row>
    <row r="29" spans="1:141" s="3" customFormat="1" ht="20.25" customHeight="1" x14ac:dyDescent="0.3">
      <c r="A29" s="89">
        <v>27</v>
      </c>
      <c r="B29" s="90"/>
      <c r="C29" s="91" t="s">
        <v>442</v>
      </c>
      <c r="D29" s="64" t="s">
        <v>728</v>
      </c>
      <c r="E29" s="66"/>
      <c r="F29" s="90">
        <v>4</v>
      </c>
      <c r="G29" s="90" t="s">
        <v>482</v>
      </c>
      <c r="H29" s="66">
        <v>1</v>
      </c>
      <c r="I29" s="65" t="s">
        <v>729</v>
      </c>
      <c r="J29" s="88">
        <v>31708162106709</v>
      </c>
      <c r="K29" s="64" t="s">
        <v>422</v>
      </c>
      <c r="L29" s="66">
        <v>16</v>
      </c>
      <c r="M29" s="66">
        <v>8</v>
      </c>
      <c r="N29" s="66">
        <v>2017</v>
      </c>
      <c r="O29" s="66">
        <f t="shared" si="0"/>
        <v>15</v>
      </c>
      <c r="P29" s="92">
        <f t="shared" si="1"/>
        <v>1</v>
      </c>
      <c r="Q29" s="92">
        <f t="shared" si="2"/>
        <v>7</v>
      </c>
      <c r="R29" s="92">
        <v>1</v>
      </c>
      <c r="S29" s="90" t="s">
        <v>41</v>
      </c>
      <c r="T29" s="90">
        <v>2</v>
      </c>
      <c r="U29" s="66" t="s">
        <v>40</v>
      </c>
      <c r="V29" s="66">
        <v>1</v>
      </c>
      <c r="W29" s="66" t="s">
        <v>39</v>
      </c>
      <c r="X29" s="90" t="s">
        <v>142</v>
      </c>
      <c r="Y29" s="76" t="s">
        <v>730</v>
      </c>
      <c r="Z29" s="76" t="s">
        <v>731</v>
      </c>
      <c r="AA29" s="77"/>
      <c r="AB29" s="79" t="s">
        <v>732</v>
      </c>
      <c r="AC29" s="67" t="s">
        <v>733</v>
      </c>
      <c r="AD29" s="64" t="s">
        <v>734</v>
      </c>
      <c r="AE29" s="67" t="s">
        <v>735</v>
      </c>
      <c r="AF29" s="67" t="s">
        <v>736</v>
      </c>
      <c r="AG29" s="66" t="s">
        <v>468</v>
      </c>
      <c r="AH29" s="73">
        <v>0</v>
      </c>
      <c r="AI29" s="73">
        <v>0</v>
      </c>
      <c r="AJ29" s="70" t="s">
        <v>456</v>
      </c>
      <c r="AK29" s="66"/>
      <c r="AL29" s="66"/>
      <c r="AM29" s="66"/>
      <c r="AN29" s="66"/>
      <c r="AO29" s="66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</row>
    <row r="30" spans="1:141" s="3" customFormat="1" ht="20.25" customHeight="1" x14ac:dyDescent="0.3">
      <c r="A30" s="89">
        <v>28</v>
      </c>
      <c r="B30" s="90"/>
      <c r="C30" s="91" t="s">
        <v>442</v>
      </c>
      <c r="D30" s="64" t="s">
        <v>2929</v>
      </c>
      <c r="E30" s="66"/>
      <c r="F30" s="90">
        <v>4</v>
      </c>
      <c r="G30" s="90" t="s">
        <v>482</v>
      </c>
      <c r="H30" s="66">
        <v>1</v>
      </c>
      <c r="I30" s="65" t="s">
        <v>737</v>
      </c>
      <c r="J30" s="88">
        <v>31807042105596</v>
      </c>
      <c r="K30" s="64" t="s">
        <v>2772</v>
      </c>
      <c r="L30" s="66">
        <v>4</v>
      </c>
      <c r="M30" s="66">
        <v>7</v>
      </c>
      <c r="N30" s="66">
        <v>2018</v>
      </c>
      <c r="O30" s="66">
        <f t="shared" si="0"/>
        <v>27</v>
      </c>
      <c r="P30" s="92">
        <f t="shared" si="1"/>
        <v>2</v>
      </c>
      <c r="Q30" s="92">
        <f t="shared" si="2"/>
        <v>6</v>
      </c>
      <c r="R30" s="92">
        <v>1</v>
      </c>
      <c r="S30" s="90" t="s">
        <v>41</v>
      </c>
      <c r="T30" s="90">
        <v>1</v>
      </c>
      <c r="U30" s="66" t="s">
        <v>59</v>
      </c>
      <c r="V30" s="66">
        <v>1</v>
      </c>
      <c r="W30" s="66" t="s">
        <v>39</v>
      </c>
      <c r="X30" s="90" t="s">
        <v>142</v>
      </c>
      <c r="Y30" s="76" t="s">
        <v>738</v>
      </c>
      <c r="Z30" s="76" t="s">
        <v>2773</v>
      </c>
      <c r="AA30" s="77" t="s">
        <v>628</v>
      </c>
      <c r="AB30" s="79" t="s">
        <v>2774</v>
      </c>
      <c r="AC30" s="67" t="s">
        <v>739</v>
      </c>
      <c r="AD30" s="64" t="s">
        <v>740</v>
      </c>
      <c r="AE30" s="67" t="s">
        <v>741</v>
      </c>
      <c r="AF30" s="67" t="s">
        <v>2775</v>
      </c>
      <c r="AG30" s="66" t="s">
        <v>468</v>
      </c>
      <c r="AH30" s="73">
        <v>0</v>
      </c>
      <c r="AI30" s="73">
        <v>0</v>
      </c>
      <c r="AJ30" s="70" t="s">
        <v>456</v>
      </c>
      <c r="AK30" s="66"/>
      <c r="AL30" s="66"/>
      <c r="AM30" s="66"/>
      <c r="AN30" s="66"/>
      <c r="AO30" s="66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</row>
    <row r="31" spans="1:141" s="3" customFormat="1" ht="20.25" customHeight="1" x14ac:dyDescent="0.3">
      <c r="A31" s="89">
        <v>29</v>
      </c>
      <c r="B31" s="90"/>
      <c r="C31" s="91" t="s">
        <v>442</v>
      </c>
      <c r="D31" s="64" t="s">
        <v>742</v>
      </c>
      <c r="F31" s="90">
        <v>4</v>
      </c>
      <c r="G31" s="90" t="s">
        <v>444</v>
      </c>
      <c r="H31" s="35">
        <v>2</v>
      </c>
      <c r="I31" s="65" t="s">
        <v>743</v>
      </c>
      <c r="J31" s="88">
        <v>31804230102481</v>
      </c>
      <c r="K31" s="64" t="s">
        <v>744</v>
      </c>
      <c r="L31" s="66">
        <v>23</v>
      </c>
      <c r="M31" s="66">
        <v>4</v>
      </c>
      <c r="N31" s="66">
        <v>2018</v>
      </c>
      <c r="O31" s="66">
        <f t="shared" si="0"/>
        <v>8</v>
      </c>
      <c r="P31" s="92">
        <f t="shared" si="1"/>
        <v>5</v>
      </c>
      <c r="Q31" s="92">
        <f t="shared" si="2"/>
        <v>6</v>
      </c>
      <c r="R31" s="92">
        <v>1</v>
      </c>
      <c r="S31" s="90" t="s">
        <v>41</v>
      </c>
      <c r="T31" s="90">
        <v>2</v>
      </c>
      <c r="U31" s="66" t="s">
        <v>40</v>
      </c>
      <c r="V31" s="66">
        <v>1</v>
      </c>
      <c r="W31" s="66" t="s">
        <v>39</v>
      </c>
      <c r="X31" s="90" t="s">
        <v>142</v>
      </c>
      <c r="Y31" s="76" t="s">
        <v>167</v>
      </c>
      <c r="Z31" s="76" t="s">
        <v>745</v>
      </c>
      <c r="AA31" s="77" t="s">
        <v>577</v>
      </c>
      <c r="AB31" s="79" t="s">
        <v>746</v>
      </c>
      <c r="AC31" s="67" t="s">
        <v>747</v>
      </c>
      <c r="AD31" s="64" t="s">
        <v>748</v>
      </c>
      <c r="AE31" s="67" t="s">
        <v>749</v>
      </c>
      <c r="AF31" s="67" t="s">
        <v>750</v>
      </c>
      <c r="AG31" s="66" t="s">
        <v>454</v>
      </c>
      <c r="AH31" s="102" t="s">
        <v>751</v>
      </c>
      <c r="AI31" s="73">
        <v>0</v>
      </c>
      <c r="AJ31" s="70" t="s">
        <v>456</v>
      </c>
      <c r="AK31" s="66"/>
      <c r="AL31" s="66"/>
      <c r="AM31" s="66"/>
      <c r="AN31" s="66"/>
      <c r="AO31" s="66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</row>
    <row r="32" spans="1:141" s="3" customFormat="1" ht="20.25" customHeight="1" x14ac:dyDescent="0.3">
      <c r="A32" s="89">
        <v>30</v>
      </c>
      <c r="B32" s="90"/>
      <c r="C32" s="91" t="s">
        <v>442</v>
      </c>
      <c r="D32" s="64" t="s">
        <v>752</v>
      </c>
      <c r="E32" s="66"/>
      <c r="F32" s="90">
        <v>4</v>
      </c>
      <c r="G32" s="90" t="s">
        <v>444</v>
      </c>
      <c r="H32" s="66">
        <v>2</v>
      </c>
      <c r="I32" s="65" t="s">
        <v>753</v>
      </c>
      <c r="J32" s="88">
        <v>31701222104145</v>
      </c>
      <c r="K32" s="64" t="s">
        <v>754</v>
      </c>
      <c r="L32" s="66">
        <v>22</v>
      </c>
      <c r="M32" s="66">
        <v>1</v>
      </c>
      <c r="N32" s="66">
        <v>2017</v>
      </c>
      <c r="O32" s="66">
        <f t="shared" si="0"/>
        <v>9</v>
      </c>
      <c r="P32" s="92">
        <f t="shared" si="1"/>
        <v>8</v>
      </c>
      <c r="Q32" s="92">
        <f t="shared" si="2"/>
        <v>7</v>
      </c>
      <c r="R32" s="92">
        <v>1</v>
      </c>
      <c r="S32" s="90" t="s">
        <v>41</v>
      </c>
      <c r="T32" s="90">
        <v>2</v>
      </c>
      <c r="U32" s="66" t="s">
        <v>40</v>
      </c>
      <c r="V32" s="66">
        <v>1</v>
      </c>
      <c r="W32" s="66" t="s">
        <v>39</v>
      </c>
      <c r="X32" s="90" t="s">
        <v>142</v>
      </c>
      <c r="Y32" s="76" t="s">
        <v>755</v>
      </c>
      <c r="Z32" s="76" t="s">
        <v>756</v>
      </c>
      <c r="AA32" s="77" t="s">
        <v>757</v>
      </c>
      <c r="AB32" s="67" t="s">
        <v>758</v>
      </c>
      <c r="AC32" s="67"/>
      <c r="AD32" s="64" t="s">
        <v>759</v>
      </c>
      <c r="AE32" s="67" t="s">
        <v>760</v>
      </c>
      <c r="AF32" s="67" t="s">
        <v>761</v>
      </c>
      <c r="AG32" s="66" t="s">
        <v>468</v>
      </c>
      <c r="AH32" s="73">
        <v>0</v>
      </c>
      <c r="AI32" s="73">
        <v>0</v>
      </c>
      <c r="AJ32" s="70" t="s">
        <v>456</v>
      </c>
      <c r="AK32" s="66">
        <v>0</v>
      </c>
      <c r="AL32" s="66">
        <v>0</v>
      </c>
      <c r="AM32" s="66">
        <v>0</v>
      </c>
      <c r="AN32" s="66">
        <v>0</v>
      </c>
      <c r="AO32" s="66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</row>
    <row r="33" spans="1:141" s="3" customFormat="1" ht="20.25" customHeight="1" x14ac:dyDescent="0.3">
      <c r="A33" s="89">
        <v>31</v>
      </c>
      <c r="B33" s="90"/>
      <c r="C33" s="91" t="s">
        <v>442</v>
      </c>
      <c r="D33" s="64" t="s">
        <v>762</v>
      </c>
      <c r="E33" s="66" t="s">
        <v>2931</v>
      </c>
      <c r="F33" s="90">
        <v>4</v>
      </c>
      <c r="G33" s="90" t="s">
        <v>444</v>
      </c>
      <c r="H33" s="66">
        <v>1</v>
      </c>
      <c r="I33" s="65" t="s">
        <v>763</v>
      </c>
      <c r="J33" s="88">
        <v>31610100101263</v>
      </c>
      <c r="K33" s="64" t="s">
        <v>764</v>
      </c>
      <c r="L33" s="66">
        <v>10</v>
      </c>
      <c r="M33" s="66">
        <v>10</v>
      </c>
      <c r="N33" s="66">
        <v>2016</v>
      </c>
      <c r="O33" s="66">
        <f t="shared" si="0"/>
        <v>21</v>
      </c>
      <c r="P33" s="92">
        <f>9-M33+12</f>
        <v>11</v>
      </c>
      <c r="Q33" s="92">
        <f>2024-N33-1</f>
        <v>7</v>
      </c>
      <c r="R33" s="92">
        <v>1</v>
      </c>
      <c r="S33" s="90" t="s">
        <v>41</v>
      </c>
      <c r="T33" s="90">
        <v>2</v>
      </c>
      <c r="U33" s="66" t="s">
        <v>40</v>
      </c>
      <c r="V33" s="66">
        <v>1</v>
      </c>
      <c r="W33" s="66" t="s">
        <v>39</v>
      </c>
      <c r="X33" s="90" t="s">
        <v>142</v>
      </c>
      <c r="Y33" s="76" t="s">
        <v>765</v>
      </c>
      <c r="Z33" s="76" t="s">
        <v>766</v>
      </c>
      <c r="AA33" s="77" t="s">
        <v>597</v>
      </c>
      <c r="AB33" s="67" t="s">
        <v>767</v>
      </c>
      <c r="AC33" s="67" t="s">
        <v>768</v>
      </c>
      <c r="AD33" s="64" t="s">
        <v>769</v>
      </c>
      <c r="AE33" s="67" t="s">
        <v>770</v>
      </c>
      <c r="AF33" s="67" t="s">
        <v>771</v>
      </c>
      <c r="AG33" s="66" t="s">
        <v>454</v>
      </c>
      <c r="AH33" s="102">
        <v>0</v>
      </c>
      <c r="AI33" s="102">
        <v>0</v>
      </c>
      <c r="AJ33" s="70" t="s">
        <v>456</v>
      </c>
      <c r="AK33" s="66"/>
      <c r="AL33" s="66"/>
      <c r="AM33" s="66"/>
      <c r="AN33" s="66"/>
      <c r="AO33" s="66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</row>
    <row r="34" spans="1:141" s="3" customFormat="1" ht="20.25" customHeight="1" x14ac:dyDescent="0.3">
      <c r="A34" s="89">
        <v>32</v>
      </c>
      <c r="B34" s="17"/>
      <c r="C34" s="91" t="s">
        <v>442</v>
      </c>
      <c r="D34" s="64" t="s">
        <v>2932</v>
      </c>
      <c r="E34" s="66" t="s">
        <v>2934</v>
      </c>
      <c r="F34" s="90">
        <v>4</v>
      </c>
      <c r="G34" s="90" t="s">
        <v>444</v>
      </c>
      <c r="H34" s="66">
        <v>2</v>
      </c>
      <c r="I34" s="65" t="s">
        <v>772</v>
      </c>
      <c r="J34" s="88">
        <v>31903040100162</v>
      </c>
      <c r="K34" s="64" t="s">
        <v>773</v>
      </c>
      <c r="L34" s="66">
        <v>4</v>
      </c>
      <c r="M34" s="66">
        <v>3</v>
      </c>
      <c r="N34" s="66">
        <v>2019</v>
      </c>
      <c r="O34" s="66">
        <f t="shared" si="0"/>
        <v>27</v>
      </c>
      <c r="P34" s="92">
        <f t="shared" si="1"/>
        <v>6</v>
      </c>
      <c r="Q34" s="92">
        <f t="shared" si="2"/>
        <v>5</v>
      </c>
      <c r="R34" s="92">
        <v>1</v>
      </c>
      <c r="S34" s="90" t="s">
        <v>41</v>
      </c>
      <c r="T34" s="90">
        <v>2</v>
      </c>
      <c r="U34" s="66" t="s">
        <v>40</v>
      </c>
      <c r="V34" s="66">
        <v>1</v>
      </c>
      <c r="W34" s="66" t="s">
        <v>39</v>
      </c>
      <c r="X34" s="90" t="s">
        <v>142</v>
      </c>
      <c r="Y34" s="76" t="s">
        <v>774</v>
      </c>
      <c r="Z34" s="76" t="s">
        <v>2933</v>
      </c>
      <c r="AA34" s="77" t="s">
        <v>775</v>
      </c>
      <c r="AB34" s="79" t="s">
        <v>776</v>
      </c>
      <c r="AC34" s="67" t="s">
        <v>777</v>
      </c>
      <c r="AD34" s="64" t="s">
        <v>778</v>
      </c>
      <c r="AE34" s="67" t="s">
        <v>779</v>
      </c>
      <c r="AF34" s="67" t="s">
        <v>780</v>
      </c>
      <c r="AG34" s="66" t="s">
        <v>454</v>
      </c>
      <c r="AH34" s="102" t="s">
        <v>781</v>
      </c>
      <c r="AI34" s="102">
        <v>0</v>
      </c>
      <c r="AJ34" s="70" t="s">
        <v>456</v>
      </c>
      <c r="AK34" s="66"/>
      <c r="AL34" s="66"/>
      <c r="AM34" s="66"/>
      <c r="AN34" s="66"/>
      <c r="AO34" s="66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</row>
    <row r="35" spans="1:141" s="3" customFormat="1" ht="20.25" customHeight="1" x14ac:dyDescent="0.3">
      <c r="A35" s="89">
        <v>33</v>
      </c>
      <c r="B35" s="17"/>
      <c r="C35" s="91" t="s">
        <v>442</v>
      </c>
      <c r="D35" s="64" t="s">
        <v>782</v>
      </c>
      <c r="E35" s="66" t="s">
        <v>2901</v>
      </c>
      <c r="F35" s="90">
        <v>4</v>
      </c>
      <c r="G35" s="90" t="s">
        <v>444</v>
      </c>
      <c r="H35" s="66">
        <v>2</v>
      </c>
      <c r="I35" s="65" t="s">
        <v>783</v>
      </c>
      <c r="J35" s="88">
        <v>31710102102636</v>
      </c>
      <c r="K35" s="64" t="s">
        <v>784</v>
      </c>
      <c r="L35" s="66">
        <v>10</v>
      </c>
      <c r="M35" s="66">
        <v>10</v>
      </c>
      <c r="N35" s="66">
        <v>2017</v>
      </c>
      <c r="O35" s="66">
        <f t="shared" si="0"/>
        <v>21</v>
      </c>
      <c r="P35" s="92">
        <f>9-M35+12</f>
        <v>11</v>
      </c>
      <c r="Q35" s="92">
        <f>2024-N35-1</f>
        <v>6</v>
      </c>
      <c r="R35" s="92">
        <v>1</v>
      </c>
      <c r="S35" s="90" t="s">
        <v>41</v>
      </c>
      <c r="T35" s="90">
        <v>1</v>
      </c>
      <c r="U35" s="66" t="s">
        <v>59</v>
      </c>
      <c r="V35" s="66">
        <v>1</v>
      </c>
      <c r="W35" s="66" t="s">
        <v>39</v>
      </c>
      <c r="X35" s="90" t="s">
        <v>142</v>
      </c>
      <c r="Y35" s="76" t="s">
        <v>2981</v>
      </c>
      <c r="Z35" s="76" t="s">
        <v>785</v>
      </c>
      <c r="AA35" s="77" t="s">
        <v>674</v>
      </c>
      <c r="AB35" s="67" t="s">
        <v>786</v>
      </c>
      <c r="AC35" s="67" t="s">
        <v>787</v>
      </c>
      <c r="AD35" s="64" t="s">
        <v>788</v>
      </c>
      <c r="AE35" s="67" t="s">
        <v>789</v>
      </c>
      <c r="AF35" s="67" t="s">
        <v>790</v>
      </c>
      <c r="AG35" s="66" t="s">
        <v>454</v>
      </c>
      <c r="AH35" s="102" t="s">
        <v>791</v>
      </c>
      <c r="AI35" s="108" t="s">
        <v>792</v>
      </c>
      <c r="AJ35" s="70" t="s">
        <v>456</v>
      </c>
      <c r="AK35" s="66"/>
      <c r="AL35" s="66"/>
      <c r="AM35" s="66"/>
      <c r="AN35" s="66"/>
      <c r="AO35" s="66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</row>
    <row r="36" spans="1:141" s="3" customFormat="1" ht="20.25" customHeight="1" x14ac:dyDescent="0.3">
      <c r="A36" s="89">
        <v>34</v>
      </c>
      <c r="B36" s="17"/>
      <c r="C36" s="91" t="s">
        <v>442</v>
      </c>
      <c r="D36" s="64" t="s">
        <v>793</v>
      </c>
      <c r="E36" s="160" t="s">
        <v>2787</v>
      </c>
      <c r="F36" s="90">
        <v>4</v>
      </c>
      <c r="G36" s="90" t="s">
        <v>482</v>
      </c>
      <c r="H36" s="66">
        <v>1</v>
      </c>
      <c r="I36" s="65" t="s">
        <v>794</v>
      </c>
      <c r="J36" s="88">
        <v>31709140109298</v>
      </c>
      <c r="K36" s="64" t="s">
        <v>795</v>
      </c>
      <c r="L36" s="66">
        <v>14</v>
      </c>
      <c r="M36" s="66">
        <v>9</v>
      </c>
      <c r="N36" s="66">
        <v>2017</v>
      </c>
      <c r="O36" s="66">
        <f t="shared" si="0"/>
        <v>17</v>
      </c>
      <c r="P36" s="92">
        <f t="shared" si="1"/>
        <v>0</v>
      </c>
      <c r="Q36" s="92">
        <f t="shared" si="2"/>
        <v>7</v>
      </c>
      <c r="R36" s="92">
        <v>1</v>
      </c>
      <c r="S36" s="90" t="s">
        <v>41</v>
      </c>
      <c r="T36" s="90">
        <v>1</v>
      </c>
      <c r="U36" s="66" t="s">
        <v>59</v>
      </c>
      <c r="V36" s="66">
        <v>1</v>
      </c>
      <c r="W36" s="66" t="s">
        <v>39</v>
      </c>
      <c r="X36" s="90" t="s">
        <v>142</v>
      </c>
      <c r="Y36" s="76" t="s">
        <v>2884</v>
      </c>
      <c r="Z36" s="76" t="s">
        <v>518</v>
      </c>
      <c r="AA36" s="77" t="s">
        <v>796</v>
      </c>
      <c r="AB36" s="67" t="s">
        <v>520</v>
      </c>
      <c r="AC36" s="67" t="s">
        <v>521</v>
      </c>
      <c r="AD36" s="64" t="s">
        <v>522</v>
      </c>
      <c r="AE36" s="67" t="s">
        <v>523</v>
      </c>
      <c r="AF36" s="67" t="s">
        <v>524</v>
      </c>
      <c r="AG36" s="66" t="s">
        <v>468</v>
      </c>
      <c r="AH36" s="102" t="s">
        <v>525</v>
      </c>
      <c r="AI36" s="102" t="s">
        <v>526</v>
      </c>
      <c r="AJ36" s="70" t="s">
        <v>456</v>
      </c>
      <c r="AK36" s="66"/>
      <c r="AL36" s="66"/>
      <c r="AM36" s="66"/>
      <c r="AN36" s="66"/>
      <c r="AO36" s="66" t="s">
        <v>1187</v>
      </c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</row>
    <row r="37" spans="1:141" s="3" customFormat="1" ht="20.25" customHeight="1" x14ac:dyDescent="0.3">
      <c r="A37" s="89">
        <v>35</v>
      </c>
      <c r="B37" s="17"/>
      <c r="C37" s="91" t="s">
        <v>442</v>
      </c>
      <c r="D37" s="64" t="s">
        <v>797</v>
      </c>
      <c r="E37" s="66"/>
      <c r="F37" s="90">
        <v>4</v>
      </c>
      <c r="G37" s="90" t="s">
        <v>482</v>
      </c>
      <c r="H37" s="66">
        <v>1</v>
      </c>
      <c r="I37" s="65" t="s">
        <v>798</v>
      </c>
      <c r="J37" s="88">
        <v>31807222104652</v>
      </c>
      <c r="K37" s="64" t="s">
        <v>799</v>
      </c>
      <c r="L37" s="66">
        <v>22</v>
      </c>
      <c r="M37" s="66">
        <v>7</v>
      </c>
      <c r="N37" s="66">
        <v>2018</v>
      </c>
      <c r="O37" s="66">
        <f t="shared" si="0"/>
        <v>9</v>
      </c>
      <c r="P37" s="92">
        <f t="shared" si="1"/>
        <v>2</v>
      </c>
      <c r="Q37" s="92">
        <f t="shared" si="2"/>
        <v>6</v>
      </c>
      <c r="R37" s="92">
        <v>1</v>
      </c>
      <c r="S37" s="90" t="s">
        <v>41</v>
      </c>
      <c r="T37" s="90">
        <v>1</v>
      </c>
      <c r="U37" s="66" t="s">
        <v>59</v>
      </c>
      <c r="V37" s="66">
        <v>1</v>
      </c>
      <c r="W37" s="66" t="s">
        <v>96</v>
      </c>
      <c r="X37" s="90" t="s">
        <v>38</v>
      </c>
      <c r="Y37" s="76" t="s">
        <v>800</v>
      </c>
      <c r="Z37" s="76" t="s">
        <v>801</v>
      </c>
      <c r="AA37" s="77" t="s">
        <v>674</v>
      </c>
      <c r="AB37" s="67" t="s">
        <v>802</v>
      </c>
      <c r="AC37" s="78" t="s">
        <v>803</v>
      </c>
      <c r="AD37" s="64" t="s">
        <v>804</v>
      </c>
      <c r="AE37" s="67" t="s">
        <v>805</v>
      </c>
      <c r="AF37" s="67" t="s">
        <v>806</v>
      </c>
      <c r="AG37" s="66" t="s">
        <v>468</v>
      </c>
      <c r="AH37" s="102">
        <v>0</v>
      </c>
      <c r="AI37" s="102">
        <v>0</v>
      </c>
      <c r="AJ37" s="70" t="s">
        <v>456</v>
      </c>
      <c r="AK37" s="66">
        <v>0</v>
      </c>
      <c r="AL37" s="66">
        <v>0</v>
      </c>
      <c r="AM37" s="66">
        <v>0</v>
      </c>
      <c r="AN37" s="66">
        <v>0</v>
      </c>
      <c r="AO37" s="66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</row>
    <row r="38" spans="1:141" s="3" customFormat="1" ht="20.25" customHeight="1" x14ac:dyDescent="0.3">
      <c r="A38" s="89">
        <v>36</v>
      </c>
      <c r="B38" s="17"/>
      <c r="C38" s="91" t="s">
        <v>442</v>
      </c>
      <c r="D38" s="64" t="s">
        <v>807</v>
      </c>
      <c r="E38" s="66" t="s">
        <v>2908</v>
      </c>
      <c r="F38" s="90">
        <v>4</v>
      </c>
      <c r="G38" s="90" t="s">
        <v>482</v>
      </c>
      <c r="H38" s="66">
        <v>1</v>
      </c>
      <c r="I38" s="65" t="s">
        <v>808</v>
      </c>
      <c r="J38" s="88">
        <v>31809032102915</v>
      </c>
      <c r="K38" s="64" t="s">
        <v>754</v>
      </c>
      <c r="L38" s="66">
        <v>3</v>
      </c>
      <c r="M38" s="66">
        <v>9</v>
      </c>
      <c r="N38" s="66">
        <v>2018</v>
      </c>
      <c r="O38" s="66">
        <f t="shared" si="0"/>
        <v>28</v>
      </c>
      <c r="P38" s="92">
        <f t="shared" si="1"/>
        <v>0</v>
      </c>
      <c r="Q38" s="92">
        <f t="shared" si="2"/>
        <v>6</v>
      </c>
      <c r="R38" s="92">
        <v>1</v>
      </c>
      <c r="S38" s="90" t="s">
        <v>41</v>
      </c>
      <c r="T38" s="90">
        <v>1</v>
      </c>
      <c r="U38" s="66" t="s">
        <v>59</v>
      </c>
      <c r="V38" s="66">
        <v>1</v>
      </c>
      <c r="W38" s="66" t="s">
        <v>39</v>
      </c>
      <c r="X38" s="90" t="s">
        <v>142</v>
      </c>
      <c r="Y38" s="76" t="s">
        <v>809</v>
      </c>
      <c r="Z38" s="76" t="s">
        <v>810</v>
      </c>
      <c r="AA38" s="77" t="s">
        <v>811</v>
      </c>
      <c r="AB38" s="67" t="s">
        <v>812</v>
      </c>
      <c r="AC38" s="67" t="s">
        <v>813</v>
      </c>
      <c r="AD38" s="64" t="s">
        <v>2313</v>
      </c>
      <c r="AE38" s="67" t="s">
        <v>814</v>
      </c>
      <c r="AF38" s="67" t="s">
        <v>815</v>
      </c>
      <c r="AG38" s="66" t="s">
        <v>468</v>
      </c>
      <c r="AH38" s="106"/>
      <c r="AI38" s="102" t="s">
        <v>816</v>
      </c>
      <c r="AJ38" s="70" t="s">
        <v>456</v>
      </c>
      <c r="AK38" s="66"/>
      <c r="AL38" s="66"/>
      <c r="AM38" s="66"/>
      <c r="AN38" s="66"/>
      <c r="AO38" s="66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</row>
    <row r="39" spans="1:141" s="3" customFormat="1" ht="20.25" customHeight="1" x14ac:dyDescent="0.3">
      <c r="A39" s="89">
        <v>37</v>
      </c>
      <c r="B39" s="17"/>
      <c r="C39" s="91" t="s">
        <v>442</v>
      </c>
      <c r="D39" s="64" t="s">
        <v>817</v>
      </c>
      <c r="E39" s="66"/>
      <c r="F39" s="90">
        <v>4</v>
      </c>
      <c r="G39" s="90" t="s">
        <v>482</v>
      </c>
      <c r="H39" s="66">
        <v>1</v>
      </c>
      <c r="I39" s="65" t="s">
        <v>818</v>
      </c>
      <c r="J39" s="88">
        <v>31808300103796</v>
      </c>
      <c r="K39" s="64" t="s">
        <v>764</v>
      </c>
      <c r="L39" s="66">
        <v>30</v>
      </c>
      <c r="M39" s="66">
        <v>8</v>
      </c>
      <c r="N39" s="66">
        <v>2018</v>
      </c>
      <c r="O39" s="66">
        <f t="shared" si="0"/>
        <v>1</v>
      </c>
      <c r="P39" s="92">
        <f t="shared" si="1"/>
        <v>1</v>
      </c>
      <c r="Q39" s="92">
        <f t="shared" si="2"/>
        <v>6</v>
      </c>
      <c r="R39" s="92">
        <v>1</v>
      </c>
      <c r="S39" s="90" t="s">
        <v>41</v>
      </c>
      <c r="T39" s="90">
        <v>1</v>
      </c>
      <c r="U39" s="66" t="s">
        <v>59</v>
      </c>
      <c r="V39" s="66">
        <v>1</v>
      </c>
      <c r="W39" s="66" t="s">
        <v>39</v>
      </c>
      <c r="X39" s="90" t="s">
        <v>142</v>
      </c>
      <c r="Y39" s="76" t="s">
        <v>565</v>
      </c>
      <c r="Z39" s="76" t="s">
        <v>819</v>
      </c>
      <c r="AA39" s="77" t="s">
        <v>820</v>
      </c>
      <c r="AB39" s="67" t="s">
        <v>821</v>
      </c>
      <c r="AC39" s="67" t="s">
        <v>822</v>
      </c>
      <c r="AD39" s="64" t="s">
        <v>823</v>
      </c>
      <c r="AE39" s="67" t="s">
        <v>824</v>
      </c>
      <c r="AF39" s="67" t="s">
        <v>825</v>
      </c>
      <c r="AG39" s="66" t="s">
        <v>468</v>
      </c>
      <c r="AH39" s="102" t="s">
        <v>826</v>
      </c>
      <c r="AI39" s="102"/>
      <c r="AJ39" s="70" t="s">
        <v>456</v>
      </c>
      <c r="AK39" s="66"/>
      <c r="AL39" s="66"/>
      <c r="AM39" s="66"/>
      <c r="AN39" s="66"/>
      <c r="AO39" s="66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</row>
    <row r="40" spans="1:141" s="3" customFormat="1" ht="20.25" customHeight="1" x14ac:dyDescent="0.3">
      <c r="A40" s="89">
        <v>38</v>
      </c>
      <c r="B40" s="17"/>
      <c r="C40" s="91" t="s">
        <v>442</v>
      </c>
      <c r="D40" s="64" t="s">
        <v>827</v>
      </c>
      <c r="E40" s="66" t="s">
        <v>828</v>
      </c>
      <c r="F40" s="90">
        <v>4</v>
      </c>
      <c r="G40" s="90" t="s">
        <v>444</v>
      </c>
      <c r="H40" s="66">
        <v>2</v>
      </c>
      <c r="I40" s="65" t="s">
        <v>829</v>
      </c>
      <c r="J40" s="88">
        <v>31801012109548</v>
      </c>
      <c r="K40" s="64" t="s">
        <v>693</v>
      </c>
      <c r="L40" s="66">
        <v>1</v>
      </c>
      <c r="M40" s="66">
        <v>1</v>
      </c>
      <c r="N40" s="66">
        <v>2018</v>
      </c>
      <c r="O40" s="66">
        <f t="shared" si="0"/>
        <v>30</v>
      </c>
      <c r="P40" s="92">
        <f t="shared" si="1"/>
        <v>8</v>
      </c>
      <c r="Q40" s="92">
        <f t="shared" si="2"/>
        <v>6</v>
      </c>
      <c r="R40" s="92">
        <v>1</v>
      </c>
      <c r="S40" s="90" t="s">
        <v>41</v>
      </c>
      <c r="T40" s="90">
        <v>2</v>
      </c>
      <c r="U40" s="66" t="s">
        <v>40</v>
      </c>
      <c r="V40" s="66">
        <v>1</v>
      </c>
      <c r="W40" s="66" t="s">
        <v>39</v>
      </c>
      <c r="X40" s="90" t="s">
        <v>142</v>
      </c>
      <c r="Y40" s="76" t="s">
        <v>830</v>
      </c>
      <c r="Z40" s="76" t="s">
        <v>831</v>
      </c>
      <c r="AA40" s="77" t="s">
        <v>832</v>
      </c>
      <c r="AB40" s="67" t="s">
        <v>833</v>
      </c>
      <c r="AC40" s="67" t="s">
        <v>834</v>
      </c>
      <c r="AD40" s="64" t="s">
        <v>835</v>
      </c>
      <c r="AE40" s="67" t="s">
        <v>836</v>
      </c>
      <c r="AF40" s="67" t="s">
        <v>837</v>
      </c>
      <c r="AG40" s="66" t="s">
        <v>468</v>
      </c>
      <c r="AH40" s="102"/>
      <c r="AI40" s="102" t="s">
        <v>838</v>
      </c>
      <c r="AJ40" s="70" t="s">
        <v>456</v>
      </c>
      <c r="AK40" s="66"/>
      <c r="AL40" s="66"/>
      <c r="AM40" s="66"/>
      <c r="AN40" s="66"/>
      <c r="AO40" s="66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  <c r="EI40" s="52"/>
      <c r="EJ40" s="52"/>
      <c r="EK40" s="52"/>
    </row>
    <row r="41" spans="1:141" s="3" customFormat="1" ht="20.25" customHeight="1" x14ac:dyDescent="0.3">
      <c r="A41" s="89">
        <v>39</v>
      </c>
      <c r="B41" s="17"/>
      <c r="C41" s="91" t="s">
        <v>442</v>
      </c>
      <c r="D41" s="64" t="s">
        <v>839</v>
      </c>
      <c r="E41" s="66" t="s">
        <v>840</v>
      </c>
      <c r="F41" s="90">
        <v>4</v>
      </c>
      <c r="G41" s="90" t="s">
        <v>444</v>
      </c>
      <c r="H41" s="66">
        <v>2</v>
      </c>
      <c r="I41" s="65" t="s">
        <v>841</v>
      </c>
      <c r="J41" s="88">
        <v>31709110101063</v>
      </c>
      <c r="K41" s="64" t="s">
        <v>842</v>
      </c>
      <c r="L41" s="66">
        <v>11</v>
      </c>
      <c r="M41" s="66">
        <v>9</v>
      </c>
      <c r="N41" s="66">
        <v>2017</v>
      </c>
      <c r="O41" s="66">
        <f t="shared" si="0"/>
        <v>20</v>
      </c>
      <c r="P41" s="92">
        <f t="shared" si="1"/>
        <v>0</v>
      </c>
      <c r="Q41" s="92">
        <f t="shared" si="2"/>
        <v>7</v>
      </c>
      <c r="R41" s="92">
        <v>1</v>
      </c>
      <c r="S41" s="90" t="s">
        <v>41</v>
      </c>
      <c r="T41" s="90">
        <v>2</v>
      </c>
      <c r="U41" s="66" t="s">
        <v>40</v>
      </c>
      <c r="V41" s="66">
        <v>1</v>
      </c>
      <c r="W41" s="66" t="s">
        <v>39</v>
      </c>
      <c r="X41" s="90" t="s">
        <v>142</v>
      </c>
      <c r="Y41" s="76" t="s">
        <v>167</v>
      </c>
      <c r="Z41" s="76" t="s">
        <v>843</v>
      </c>
      <c r="AA41" s="77" t="s">
        <v>844</v>
      </c>
      <c r="AB41" s="67" t="s">
        <v>845</v>
      </c>
      <c r="AC41" s="67" t="s">
        <v>846</v>
      </c>
      <c r="AD41" s="64" t="s">
        <v>847</v>
      </c>
      <c r="AE41" s="67" t="s">
        <v>848</v>
      </c>
      <c r="AF41" s="67" t="s">
        <v>849</v>
      </c>
      <c r="AG41" s="66" t="s">
        <v>468</v>
      </c>
      <c r="AH41" s="102" t="s">
        <v>850</v>
      </c>
      <c r="AI41" s="102"/>
      <c r="AJ41" s="70" t="s">
        <v>456</v>
      </c>
      <c r="AK41" s="66"/>
      <c r="AL41" s="66"/>
      <c r="AM41" s="66"/>
      <c r="AN41" s="66"/>
      <c r="AO41" s="66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  <c r="EI41" s="52"/>
      <c r="EJ41" s="52"/>
      <c r="EK41" s="52"/>
    </row>
    <row r="42" spans="1:141" s="3" customFormat="1" ht="20.25" customHeight="1" x14ac:dyDescent="0.3">
      <c r="A42" s="89">
        <v>40</v>
      </c>
      <c r="B42" s="17"/>
      <c r="C42" s="91" t="s">
        <v>442</v>
      </c>
      <c r="D42" s="64" t="s">
        <v>851</v>
      </c>
      <c r="E42" s="66"/>
      <c r="F42" s="90">
        <v>4</v>
      </c>
      <c r="G42" s="90" t="s">
        <v>444</v>
      </c>
      <c r="H42" s="66">
        <v>2</v>
      </c>
      <c r="I42" s="65" t="s">
        <v>852</v>
      </c>
      <c r="J42" s="88">
        <v>31806172102797</v>
      </c>
      <c r="K42" s="64" t="s">
        <v>853</v>
      </c>
      <c r="L42" s="66">
        <v>17</v>
      </c>
      <c r="M42" s="66">
        <v>6</v>
      </c>
      <c r="N42" s="66">
        <v>2018</v>
      </c>
      <c r="O42" s="66">
        <f t="shared" si="0"/>
        <v>14</v>
      </c>
      <c r="P42" s="92">
        <f t="shared" si="1"/>
        <v>3</v>
      </c>
      <c r="Q42" s="92">
        <f t="shared" si="2"/>
        <v>6</v>
      </c>
      <c r="R42" s="92">
        <v>1</v>
      </c>
      <c r="S42" s="90" t="s">
        <v>41</v>
      </c>
      <c r="T42" s="90">
        <v>1</v>
      </c>
      <c r="U42" s="66" t="s">
        <v>59</v>
      </c>
      <c r="V42" s="66">
        <v>1</v>
      </c>
      <c r="W42" s="66" t="s">
        <v>39</v>
      </c>
      <c r="X42" s="90" t="s">
        <v>142</v>
      </c>
      <c r="Y42" s="76" t="s">
        <v>2855</v>
      </c>
      <c r="Z42" s="76" t="s">
        <v>854</v>
      </c>
      <c r="AA42" s="77" t="s">
        <v>855</v>
      </c>
      <c r="AB42" s="67" t="s">
        <v>856</v>
      </c>
      <c r="AC42" s="67" t="s">
        <v>857</v>
      </c>
      <c r="AD42" s="64" t="s">
        <v>858</v>
      </c>
      <c r="AE42" s="67" t="s">
        <v>859</v>
      </c>
      <c r="AF42" s="67" t="s">
        <v>860</v>
      </c>
      <c r="AG42" s="66" t="s">
        <v>468</v>
      </c>
      <c r="AH42" s="73"/>
      <c r="AI42" s="73"/>
      <c r="AJ42" s="70" t="s">
        <v>456</v>
      </c>
      <c r="AK42" s="66"/>
      <c r="AL42" s="66"/>
      <c r="AM42" s="66"/>
      <c r="AN42" s="66"/>
      <c r="AO42" s="66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  <c r="EI42" s="52"/>
      <c r="EJ42" s="52"/>
      <c r="EK42" s="52"/>
    </row>
    <row r="43" spans="1:141" s="3" customFormat="1" ht="20.25" customHeight="1" x14ac:dyDescent="0.3">
      <c r="A43" s="89">
        <v>41</v>
      </c>
      <c r="B43" s="17"/>
      <c r="C43" s="91" t="s">
        <v>442</v>
      </c>
      <c r="D43" s="64" t="s">
        <v>861</v>
      </c>
      <c r="E43" s="66" t="s">
        <v>2755</v>
      </c>
      <c r="F43" s="90">
        <v>4</v>
      </c>
      <c r="G43" s="90" t="s">
        <v>444</v>
      </c>
      <c r="H43" s="66">
        <v>1</v>
      </c>
      <c r="I43" s="65" t="s">
        <v>862</v>
      </c>
      <c r="J43" s="88">
        <v>31804082102736</v>
      </c>
      <c r="K43" s="64" t="s">
        <v>422</v>
      </c>
      <c r="L43" s="66">
        <v>7</v>
      </c>
      <c r="M43" s="66">
        <v>4</v>
      </c>
      <c r="N43" s="66">
        <v>2018</v>
      </c>
      <c r="O43" s="66">
        <f t="shared" si="0"/>
        <v>24</v>
      </c>
      <c r="P43" s="92">
        <f t="shared" si="1"/>
        <v>5</v>
      </c>
      <c r="Q43" s="92">
        <f t="shared" si="2"/>
        <v>6</v>
      </c>
      <c r="R43" s="92">
        <v>1</v>
      </c>
      <c r="S43" s="90" t="s">
        <v>41</v>
      </c>
      <c r="T43" s="90">
        <v>1</v>
      </c>
      <c r="U43" s="66" t="s">
        <v>59</v>
      </c>
      <c r="V43" s="66">
        <v>1</v>
      </c>
      <c r="W43" s="66" t="s">
        <v>39</v>
      </c>
      <c r="X43" s="90" t="s">
        <v>142</v>
      </c>
      <c r="Y43" s="76" t="s">
        <v>863</v>
      </c>
      <c r="Z43" s="76" t="s">
        <v>864</v>
      </c>
      <c r="AA43" s="77" t="s">
        <v>865</v>
      </c>
      <c r="AB43" s="67" t="s">
        <v>866</v>
      </c>
      <c r="AC43" s="67" t="s">
        <v>867</v>
      </c>
      <c r="AD43" s="64" t="s">
        <v>868</v>
      </c>
      <c r="AE43" s="67" t="s">
        <v>869</v>
      </c>
      <c r="AF43" s="67" t="s">
        <v>870</v>
      </c>
      <c r="AG43" s="66" t="s">
        <v>454</v>
      </c>
      <c r="AH43" s="102" t="s">
        <v>871</v>
      </c>
      <c r="AI43" s="102" t="s">
        <v>872</v>
      </c>
      <c r="AJ43" s="70" t="s">
        <v>456</v>
      </c>
      <c r="AK43" s="66"/>
      <c r="AL43" s="66"/>
      <c r="AM43" s="66"/>
      <c r="AN43" s="66"/>
      <c r="AO43" s="66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</row>
    <row r="44" spans="1:141" s="3" customFormat="1" ht="20.25" customHeight="1" x14ac:dyDescent="0.3">
      <c r="A44" s="89">
        <v>42</v>
      </c>
      <c r="B44" s="17"/>
      <c r="C44" s="91" t="s">
        <v>442</v>
      </c>
      <c r="D44" s="64" t="s">
        <v>873</v>
      </c>
      <c r="E44" s="66" t="s">
        <v>2853</v>
      </c>
      <c r="F44" s="90">
        <v>4</v>
      </c>
      <c r="G44" s="90" t="s">
        <v>444</v>
      </c>
      <c r="H44" s="66">
        <v>2</v>
      </c>
      <c r="I44" s="65" t="s">
        <v>874</v>
      </c>
      <c r="J44" s="88">
        <v>31801140102939</v>
      </c>
      <c r="K44" s="64" t="s">
        <v>875</v>
      </c>
      <c r="L44" s="66">
        <v>14</v>
      </c>
      <c r="M44" s="66">
        <v>1</v>
      </c>
      <c r="N44" s="66">
        <v>2018</v>
      </c>
      <c r="O44" s="66">
        <f t="shared" si="0"/>
        <v>17</v>
      </c>
      <c r="P44" s="92">
        <f t="shared" si="1"/>
        <v>8</v>
      </c>
      <c r="Q44" s="92">
        <f t="shared" si="2"/>
        <v>6</v>
      </c>
      <c r="R44" s="92">
        <v>1</v>
      </c>
      <c r="S44" s="90" t="s">
        <v>41</v>
      </c>
      <c r="T44" s="90">
        <v>1</v>
      </c>
      <c r="U44" s="66" t="s">
        <v>59</v>
      </c>
      <c r="V44" s="66">
        <v>1</v>
      </c>
      <c r="W44" s="66" t="s">
        <v>39</v>
      </c>
      <c r="X44" s="90" t="s">
        <v>142</v>
      </c>
      <c r="Y44" s="5" t="s">
        <v>2852</v>
      </c>
      <c r="Z44" s="76" t="s">
        <v>876</v>
      </c>
      <c r="AA44" s="77" t="s">
        <v>448</v>
      </c>
      <c r="AB44" s="67" t="s">
        <v>177</v>
      </c>
      <c r="AC44" s="67" t="s">
        <v>877</v>
      </c>
      <c r="AD44" s="64" t="s">
        <v>878</v>
      </c>
      <c r="AE44" s="67" t="s">
        <v>879</v>
      </c>
      <c r="AF44" s="67" t="s">
        <v>179</v>
      </c>
      <c r="AG44" s="66" t="s">
        <v>454</v>
      </c>
      <c r="AH44" s="102" t="s">
        <v>880</v>
      </c>
      <c r="AI44" s="73">
        <v>0</v>
      </c>
      <c r="AJ44" s="70" t="s">
        <v>456</v>
      </c>
      <c r="AK44" s="66">
        <v>0</v>
      </c>
      <c r="AL44" s="66">
        <v>0</v>
      </c>
      <c r="AM44" s="66">
        <v>0</v>
      </c>
      <c r="AN44" s="66">
        <v>0</v>
      </c>
      <c r="AO44" s="66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</row>
    <row r="45" spans="1:141" s="3" customFormat="1" ht="20.25" customHeight="1" x14ac:dyDescent="0.3">
      <c r="A45" s="89">
        <v>43</v>
      </c>
      <c r="B45" s="17"/>
      <c r="C45" s="91" t="s">
        <v>442</v>
      </c>
      <c r="D45" s="64" t="s">
        <v>881</v>
      </c>
      <c r="E45" s="66" t="s">
        <v>882</v>
      </c>
      <c r="F45" s="90">
        <v>4</v>
      </c>
      <c r="G45" s="90" t="s">
        <v>444</v>
      </c>
      <c r="H45" s="66">
        <v>2</v>
      </c>
      <c r="I45" s="65" t="s">
        <v>883</v>
      </c>
      <c r="J45" s="88">
        <v>31804072103394</v>
      </c>
      <c r="K45" s="64" t="s">
        <v>574</v>
      </c>
      <c r="L45" s="66">
        <v>7</v>
      </c>
      <c r="M45" s="66">
        <v>1</v>
      </c>
      <c r="N45" s="66">
        <v>2018</v>
      </c>
      <c r="O45" s="66">
        <f t="shared" si="0"/>
        <v>24</v>
      </c>
      <c r="P45" s="92">
        <f t="shared" si="1"/>
        <v>8</v>
      </c>
      <c r="Q45" s="92">
        <f t="shared" si="2"/>
        <v>6</v>
      </c>
      <c r="R45" s="92">
        <v>1</v>
      </c>
      <c r="S45" s="90" t="s">
        <v>41</v>
      </c>
      <c r="T45" s="90">
        <v>1</v>
      </c>
      <c r="U45" s="66" t="s">
        <v>59</v>
      </c>
      <c r="V45" s="66">
        <v>1</v>
      </c>
      <c r="W45" s="66" t="s">
        <v>39</v>
      </c>
      <c r="X45" s="90" t="s">
        <v>142</v>
      </c>
      <c r="Y45" s="76" t="s">
        <v>884</v>
      </c>
      <c r="Z45" s="76" t="s">
        <v>885</v>
      </c>
      <c r="AA45" s="77" t="s">
        <v>532</v>
      </c>
      <c r="AB45" s="67" t="s">
        <v>567</v>
      </c>
      <c r="AC45" s="67" t="s">
        <v>568</v>
      </c>
      <c r="AD45" s="64" t="s">
        <v>886</v>
      </c>
      <c r="AE45" s="67" t="s">
        <v>887</v>
      </c>
      <c r="AF45" s="67" t="s">
        <v>571</v>
      </c>
      <c r="AG45" s="66" t="s">
        <v>468</v>
      </c>
      <c r="AH45" s="102" t="s">
        <v>888</v>
      </c>
      <c r="AI45" s="102" t="s">
        <v>889</v>
      </c>
      <c r="AJ45" s="70" t="s">
        <v>456</v>
      </c>
      <c r="AK45" s="66"/>
      <c r="AL45" s="66"/>
      <c r="AM45" s="66"/>
      <c r="AN45" s="66"/>
      <c r="AO45" s="66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  <c r="EI45" s="52"/>
      <c r="EJ45" s="52"/>
      <c r="EK45" s="52"/>
    </row>
    <row r="46" spans="1:141" s="3" customFormat="1" ht="20.25" customHeight="1" x14ac:dyDescent="0.3">
      <c r="A46" s="89">
        <v>44</v>
      </c>
      <c r="B46" s="17"/>
      <c r="C46" s="91" t="s">
        <v>442</v>
      </c>
      <c r="D46" s="64" t="s">
        <v>890</v>
      </c>
      <c r="E46" s="66"/>
      <c r="F46" s="90">
        <v>4</v>
      </c>
      <c r="G46" s="90" t="s">
        <v>444</v>
      </c>
      <c r="H46" s="66">
        <v>2</v>
      </c>
      <c r="I46" s="65" t="s">
        <v>891</v>
      </c>
      <c r="J46" s="88">
        <v>31611172101876</v>
      </c>
      <c r="K46" s="64" t="s">
        <v>754</v>
      </c>
      <c r="L46" s="66">
        <v>17</v>
      </c>
      <c r="M46" s="66">
        <v>11</v>
      </c>
      <c r="N46" s="66">
        <v>2016</v>
      </c>
      <c r="O46" s="66">
        <f t="shared" si="0"/>
        <v>14</v>
      </c>
      <c r="P46" s="92">
        <f>9-M46+12</f>
        <v>10</v>
      </c>
      <c r="Q46" s="92">
        <f>2024-N46-1</f>
        <v>7</v>
      </c>
      <c r="R46" s="92">
        <v>1</v>
      </c>
      <c r="S46" s="90" t="s">
        <v>41</v>
      </c>
      <c r="T46" s="90">
        <v>1</v>
      </c>
      <c r="U46" s="66" t="s">
        <v>59</v>
      </c>
      <c r="V46" s="66">
        <v>1</v>
      </c>
      <c r="W46" s="66" t="s">
        <v>39</v>
      </c>
      <c r="X46" s="90" t="s">
        <v>142</v>
      </c>
      <c r="Y46" s="76" t="s">
        <v>2858</v>
      </c>
      <c r="Z46" s="76" t="s">
        <v>892</v>
      </c>
      <c r="AA46" s="77" t="s">
        <v>893</v>
      </c>
      <c r="AB46" s="67" t="s">
        <v>894</v>
      </c>
      <c r="AC46" s="67" t="s">
        <v>895</v>
      </c>
      <c r="AD46" s="64" t="s">
        <v>896</v>
      </c>
      <c r="AE46" s="67" t="s">
        <v>2857</v>
      </c>
      <c r="AF46" s="67" t="s">
        <v>897</v>
      </c>
      <c r="AG46" s="66" t="s">
        <v>468</v>
      </c>
      <c r="AH46" s="73">
        <v>0</v>
      </c>
      <c r="AI46" s="73">
        <v>0</v>
      </c>
      <c r="AJ46" s="70" t="s">
        <v>456</v>
      </c>
      <c r="AK46" s="66"/>
      <c r="AL46" s="66"/>
      <c r="AM46" s="66"/>
      <c r="AN46" s="66"/>
      <c r="AO46" s="66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</row>
    <row r="47" spans="1:141" s="3" customFormat="1" ht="20.25" customHeight="1" x14ac:dyDescent="0.3">
      <c r="A47" s="89">
        <v>45</v>
      </c>
      <c r="B47" s="17"/>
      <c r="C47" s="91" t="s">
        <v>442</v>
      </c>
      <c r="D47" s="64" t="s">
        <v>2797</v>
      </c>
      <c r="E47" s="66" t="s">
        <v>2651</v>
      </c>
      <c r="F47" s="90">
        <v>4</v>
      </c>
      <c r="G47" s="90" t="s">
        <v>444</v>
      </c>
      <c r="H47" s="66">
        <v>2</v>
      </c>
      <c r="I47" s="65" t="s">
        <v>898</v>
      </c>
      <c r="J47" s="88">
        <v>31612052603874</v>
      </c>
      <c r="K47" s="64" t="s">
        <v>2838</v>
      </c>
      <c r="L47" s="66">
        <v>5</v>
      </c>
      <c r="M47" s="66">
        <v>12</v>
      </c>
      <c r="N47" s="66">
        <v>2016</v>
      </c>
      <c r="O47" s="66">
        <f t="shared" si="0"/>
        <v>26</v>
      </c>
      <c r="P47" s="92">
        <f>9-M47+12</f>
        <v>9</v>
      </c>
      <c r="Q47" s="92">
        <f>2024-N47-1</f>
        <v>7</v>
      </c>
      <c r="R47" s="92">
        <v>1</v>
      </c>
      <c r="S47" s="90" t="s">
        <v>41</v>
      </c>
      <c r="T47" s="90">
        <v>1</v>
      </c>
      <c r="U47" s="66" t="s">
        <v>59</v>
      </c>
      <c r="V47" s="66">
        <v>1</v>
      </c>
      <c r="W47" s="66" t="s">
        <v>39</v>
      </c>
      <c r="X47" s="90" t="s">
        <v>142</v>
      </c>
      <c r="Y47" s="76" t="s">
        <v>899</v>
      </c>
      <c r="Z47" s="76" t="s">
        <v>2839</v>
      </c>
      <c r="AA47" s="77" t="s">
        <v>628</v>
      </c>
      <c r="AB47" s="79" t="s">
        <v>2840</v>
      </c>
      <c r="AC47" s="67" t="s">
        <v>900</v>
      </c>
      <c r="AD47" s="64" t="s">
        <v>2841</v>
      </c>
      <c r="AE47" s="67" t="s">
        <v>900</v>
      </c>
      <c r="AF47" s="67" t="s">
        <v>2842</v>
      </c>
      <c r="AG47" s="66" t="s">
        <v>468</v>
      </c>
      <c r="AH47" s="73">
        <v>0</v>
      </c>
      <c r="AI47" s="73">
        <v>0</v>
      </c>
      <c r="AJ47" s="70" t="s">
        <v>456</v>
      </c>
      <c r="AK47" s="66"/>
      <c r="AL47" s="66"/>
      <c r="AM47" s="66"/>
      <c r="AN47" s="66"/>
      <c r="AO47" s="66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</row>
    <row r="48" spans="1:141" s="25" customFormat="1" ht="20.25" customHeight="1" x14ac:dyDescent="0.3">
      <c r="A48" s="89">
        <v>46</v>
      </c>
      <c r="B48" s="66"/>
      <c r="C48" s="91" t="s">
        <v>442</v>
      </c>
      <c r="D48" s="64" t="s">
        <v>901</v>
      </c>
      <c r="E48" s="66" t="s">
        <v>902</v>
      </c>
      <c r="F48" s="90">
        <v>4</v>
      </c>
      <c r="G48" s="90" t="s">
        <v>482</v>
      </c>
      <c r="H48" s="66">
        <v>1</v>
      </c>
      <c r="I48" s="65" t="s">
        <v>903</v>
      </c>
      <c r="J48" s="88">
        <v>31807202103277</v>
      </c>
      <c r="K48" s="64" t="s">
        <v>574</v>
      </c>
      <c r="L48" s="66">
        <v>20</v>
      </c>
      <c r="M48" s="66">
        <v>7</v>
      </c>
      <c r="N48" s="66">
        <v>2018</v>
      </c>
      <c r="O48" s="66">
        <f t="shared" si="0"/>
        <v>11</v>
      </c>
      <c r="P48" s="92">
        <f t="shared" si="1"/>
        <v>2</v>
      </c>
      <c r="Q48" s="92">
        <f t="shared" si="2"/>
        <v>6</v>
      </c>
      <c r="R48" s="92">
        <v>1</v>
      </c>
      <c r="S48" s="90" t="s">
        <v>41</v>
      </c>
      <c r="T48" s="90">
        <v>1</v>
      </c>
      <c r="U48" s="66" t="s">
        <v>59</v>
      </c>
      <c r="V48" s="66">
        <v>1</v>
      </c>
      <c r="W48" s="66" t="s">
        <v>39</v>
      </c>
      <c r="X48" s="66" t="s">
        <v>38</v>
      </c>
      <c r="Y48" s="76" t="s">
        <v>2891</v>
      </c>
      <c r="Z48" s="76" t="s">
        <v>904</v>
      </c>
      <c r="AA48" s="77" t="s">
        <v>905</v>
      </c>
      <c r="AB48" s="67" t="s">
        <v>906</v>
      </c>
      <c r="AC48" s="67" t="s">
        <v>907</v>
      </c>
      <c r="AD48" s="64" t="s">
        <v>908</v>
      </c>
      <c r="AE48" s="67" t="s">
        <v>909</v>
      </c>
      <c r="AF48" s="67" t="s">
        <v>910</v>
      </c>
      <c r="AG48" s="66" t="s">
        <v>468</v>
      </c>
      <c r="AH48" s="73">
        <v>0</v>
      </c>
      <c r="AI48" s="73">
        <v>0</v>
      </c>
      <c r="AJ48" s="70" t="s">
        <v>456</v>
      </c>
      <c r="AK48" s="66"/>
      <c r="AL48" s="66"/>
      <c r="AM48" s="66"/>
      <c r="AN48" s="66"/>
      <c r="AO48" s="66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</row>
    <row r="49" spans="1:141" s="3" customFormat="1" ht="20.25" customHeight="1" x14ac:dyDescent="0.3">
      <c r="A49" s="244" t="s">
        <v>160</v>
      </c>
      <c r="B49" s="245" t="s">
        <v>161</v>
      </c>
      <c r="C49" s="247" t="s">
        <v>442</v>
      </c>
      <c r="D49" s="80" t="s">
        <v>911</v>
      </c>
      <c r="E49" s="81"/>
      <c r="F49" s="90">
        <v>4</v>
      </c>
      <c r="G49" s="98" t="s">
        <v>482</v>
      </c>
      <c r="H49" s="81">
        <v>1</v>
      </c>
      <c r="I49" s="82" t="s">
        <v>912</v>
      </c>
      <c r="J49" s="99"/>
      <c r="K49" s="80"/>
      <c r="L49" s="81"/>
      <c r="M49" s="81"/>
      <c r="N49" s="81"/>
      <c r="O49" s="81"/>
      <c r="P49" s="100"/>
      <c r="Q49" s="100"/>
      <c r="R49" s="100">
        <v>1</v>
      </c>
      <c r="S49" s="98" t="s">
        <v>41</v>
      </c>
      <c r="T49" s="98">
        <v>1</v>
      </c>
      <c r="U49" s="81" t="s">
        <v>59</v>
      </c>
      <c r="V49" s="81">
        <v>1</v>
      </c>
      <c r="W49" s="81" t="s">
        <v>39</v>
      </c>
      <c r="X49" s="98" t="s">
        <v>142</v>
      </c>
      <c r="Y49" s="83" t="s">
        <v>913</v>
      </c>
      <c r="Z49" s="83" t="s">
        <v>914</v>
      </c>
      <c r="AA49" s="84" t="s">
        <v>775</v>
      </c>
      <c r="AB49" s="85"/>
      <c r="AC49" s="86" t="s">
        <v>915</v>
      </c>
      <c r="AD49" s="80" t="s">
        <v>916</v>
      </c>
      <c r="AE49" s="86" t="s">
        <v>917</v>
      </c>
      <c r="AF49" s="86"/>
      <c r="AG49" s="81" t="s">
        <v>468</v>
      </c>
      <c r="AH49" s="248">
        <v>0</v>
      </c>
      <c r="AI49" s="248">
        <v>0</v>
      </c>
      <c r="AJ49" s="87" t="s">
        <v>456</v>
      </c>
      <c r="AK49" s="81"/>
      <c r="AL49" s="81"/>
      <c r="AM49" s="81"/>
      <c r="AN49" s="81"/>
      <c r="AO49" s="81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</row>
    <row r="50" spans="1:141" s="49" customFormat="1" ht="20.25" customHeight="1" x14ac:dyDescent="0.5">
      <c r="I50" s="50"/>
      <c r="J50" s="101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51"/>
      <c r="AK50" s="48"/>
      <c r="AL50" s="48"/>
      <c r="AM50" s="48"/>
      <c r="AN50" s="48"/>
      <c r="AO50" s="48"/>
    </row>
    <row r="51" spans="1:141" s="49" customFormat="1" ht="33.75" x14ac:dyDescent="0.5">
      <c r="I51" s="50"/>
      <c r="J51" s="101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51"/>
      <c r="AK51" s="48"/>
      <c r="AL51" s="48"/>
      <c r="AM51" s="48"/>
      <c r="AN51" s="48"/>
      <c r="AO51" s="48"/>
    </row>
    <row r="52" spans="1:141" s="49" customFormat="1" ht="33.75" x14ac:dyDescent="0.5">
      <c r="I52" s="50"/>
      <c r="J52" s="101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51"/>
      <c r="AK52" s="48"/>
      <c r="AL52" s="48"/>
      <c r="AM52" s="48"/>
      <c r="AN52" s="48"/>
      <c r="AO52" s="48"/>
    </row>
    <row r="53" spans="1:141" s="49" customFormat="1" ht="33.75" x14ac:dyDescent="0.5">
      <c r="I53" s="50"/>
      <c r="J53" s="101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51"/>
      <c r="AK53" s="48"/>
      <c r="AL53" s="48"/>
      <c r="AM53" s="48"/>
      <c r="AN53" s="48"/>
      <c r="AO53" s="48"/>
    </row>
    <row r="54" spans="1:141" s="49" customFormat="1" ht="33.75" x14ac:dyDescent="0.5">
      <c r="I54" s="50"/>
      <c r="J54" s="101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51"/>
      <c r="AK54" s="48"/>
      <c r="AL54" s="48"/>
      <c r="AM54" s="48"/>
      <c r="AN54" s="48"/>
      <c r="AO54" s="48"/>
    </row>
    <row r="55" spans="1:141" s="49" customFormat="1" ht="33.75" x14ac:dyDescent="0.5">
      <c r="I55" s="50"/>
      <c r="J55" s="101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51"/>
      <c r="AK55" s="48"/>
      <c r="AL55" s="48"/>
      <c r="AM55" s="48"/>
      <c r="AN55" s="48"/>
      <c r="AO55" s="48"/>
    </row>
    <row r="56" spans="1:141" s="49" customFormat="1" ht="33.75" x14ac:dyDescent="0.5">
      <c r="I56" s="50"/>
      <c r="J56" s="101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51"/>
      <c r="AK56" s="48"/>
      <c r="AL56" s="48"/>
      <c r="AM56" s="48"/>
      <c r="AN56" s="48"/>
      <c r="AO56" s="48"/>
    </row>
    <row r="57" spans="1:141" s="49" customFormat="1" ht="33.75" x14ac:dyDescent="0.5">
      <c r="I57" s="50"/>
      <c r="J57" s="101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51"/>
      <c r="AK57" s="48"/>
      <c r="AL57" s="48"/>
      <c r="AM57" s="48"/>
      <c r="AN57" s="48"/>
      <c r="AO57" s="48"/>
    </row>
    <row r="58" spans="1:141" s="49" customFormat="1" ht="33.75" x14ac:dyDescent="0.5">
      <c r="I58" s="50"/>
      <c r="J58" s="101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51"/>
      <c r="AK58" s="48"/>
      <c r="AL58" s="48"/>
      <c r="AM58" s="48"/>
      <c r="AN58" s="48"/>
      <c r="AO58" s="48"/>
    </row>
    <row r="59" spans="1:141" s="49" customFormat="1" ht="33.75" x14ac:dyDescent="0.5">
      <c r="I59" s="50"/>
      <c r="J59" s="101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51"/>
      <c r="AK59" s="48"/>
      <c r="AL59" s="48"/>
      <c r="AM59" s="48"/>
      <c r="AN59" s="48"/>
      <c r="AO59" s="48"/>
    </row>
    <row r="60" spans="1:141" s="49" customFormat="1" ht="33.75" x14ac:dyDescent="0.5">
      <c r="I60" s="50"/>
      <c r="J60" s="101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51"/>
      <c r="AK60" s="48"/>
      <c r="AL60" s="48"/>
      <c r="AM60" s="48"/>
      <c r="AN60" s="48"/>
      <c r="AO60" s="48"/>
    </row>
    <row r="61" spans="1:141" s="49" customFormat="1" ht="33.75" x14ac:dyDescent="0.5">
      <c r="I61" s="50"/>
      <c r="J61" s="101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51"/>
      <c r="AK61" s="48"/>
      <c r="AL61" s="48"/>
      <c r="AM61" s="48"/>
      <c r="AN61" s="48"/>
      <c r="AO61" s="48"/>
    </row>
    <row r="62" spans="1:141" s="49" customFormat="1" ht="33.75" x14ac:dyDescent="0.5">
      <c r="I62" s="50"/>
      <c r="J62" s="101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51"/>
      <c r="AK62" s="48"/>
      <c r="AL62" s="48"/>
      <c r="AM62" s="48"/>
      <c r="AN62" s="48"/>
      <c r="AO62" s="48"/>
    </row>
    <row r="63" spans="1:141" s="49" customFormat="1" ht="33.75" x14ac:dyDescent="0.5">
      <c r="I63" s="50"/>
      <c r="J63" s="101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51"/>
      <c r="AK63" s="48"/>
      <c r="AL63" s="48"/>
      <c r="AM63" s="48"/>
      <c r="AN63" s="48"/>
      <c r="AO63" s="48"/>
    </row>
    <row r="64" spans="1:141" s="49" customFormat="1" ht="33.75" x14ac:dyDescent="0.5">
      <c r="I64" s="50"/>
      <c r="J64" s="101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51"/>
      <c r="AK64" s="48"/>
      <c r="AL64" s="48"/>
      <c r="AM64" s="48"/>
      <c r="AN64" s="48"/>
      <c r="AO64" s="48"/>
    </row>
    <row r="65" spans="9:41" s="49" customFormat="1" ht="33.75" x14ac:dyDescent="0.5">
      <c r="I65" s="50"/>
      <c r="J65" s="101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51"/>
      <c r="AK65" s="48"/>
      <c r="AL65" s="48"/>
      <c r="AM65" s="48"/>
      <c r="AN65" s="48"/>
      <c r="AO65" s="48"/>
    </row>
    <row r="66" spans="9:41" s="49" customFormat="1" ht="33.75" x14ac:dyDescent="0.5">
      <c r="I66" s="50"/>
      <c r="J66" s="101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51"/>
      <c r="AK66" s="48"/>
      <c r="AL66" s="48"/>
      <c r="AM66" s="48"/>
      <c r="AN66" s="48"/>
      <c r="AO66" s="48"/>
    </row>
    <row r="67" spans="9:41" s="49" customFormat="1" ht="33.75" x14ac:dyDescent="0.5">
      <c r="I67" s="50"/>
      <c r="J67" s="101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51"/>
      <c r="AK67" s="48"/>
      <c r="AL67" s="48"/>
      <c r="AM67" s="48"/>
      <c r="AN67" s="48"/>
      <c r="AO67" s="48"/>
    </row>
    <row r="68" spans="9:41" s="49" customFormat="1" ht="33.75" x14ac:dyDescent="0.5">
      <c r="I68" s="50"/>
      <c r="J68" s="101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51"/>
      <c r="AK68" s="48"/>
      <c r="AL68" s="48"/>
      <c r="AM68" s="48"/>
      <c r="AN68" s="48"/>
      <c r="AO68" s="48"/>
    </row>
    <row r="69" spans="9:41" s="49" customFormat="1" ht="33.75" x14ac:dyDescent="0.5">
      <c r="I69" s="50"/>
      <c r="J69" s="101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51"/>
      <c r="AK69" s="48"/>
      <c r="AL69" s="48"/>
      <c r="AM69" s="48"/>
      <c r="AN69" s="48"/>
      <c r="AO69" s="48"/>
    </row>
    <row r="70" spans="9:41" s="49" customFormat="1" ht="33.75" x14ac:dyDescent="0.5">
      <c r="I70" s="50"/>
      <c r="J70" s="101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51"/>
      <c r="AK70" s="48"/>
      <c r="AL70" s="48"/>
      <c r="AM70" s="48"/>
      <c r="AN70" s="48"/>
      <c r="AO70" s="48"/>
    </row>
    <row r="71" spans="9:41" s="49" customFormat="1" ht="33.75" x14ac:dyDescent="0.5">
      <c r="I71" s="50"/>
      <c r="J71" s="101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51"/>
      <c r="AK71" s="48"/>
      <c r="AL71" s="48"/>
      <c r="AM71" s="48"/>
      <c r="AN71" s="48"/>
      <c r="AO71" s="48"/>
    </row>
    <row r="72" spans="9:41" s="49" customFormat="1" ht="33.75" x14ac:dyDescent="0.5">
      <c r="I72" s="50"/>
      <c r="J72" s="101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51"/>
      <c r="AK72" s="48"/>
      <c r="AL72" s="48"/>
      <c r="AM72" s="48"/>
      <c r="AN72" s="48"/>
      <c r="AO72" s="48"/>
    </row>
    <row r="73" spans="9:41" s="49" customFormat="1" ht="33.75" x14ac:dyDescent="0.5">
      <c r="I73" s="50"/>
      <c r="J73" s="101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51"/>
      <c r="AK73" s="48"/>
      <c r="AL73" s="48"/>
      <c r="AM73" s="48"/>
      <c r="AN73" s="48"/>
      <c r="AO73" s="48"/>
    </row>
    <row r="74" spans="9:41" s="49" customFormat="1" ht="33.75" x14ac:dyDescent="0.5">
      <c r="I74" s="50"/>
      <c r="J74" s="101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51"/>
      <c r="AK74" s="48"/>
      <c r="AL74" s="48"/>
      <c r="AM74" s="48"/>
      <c r="AN74" s="48"/>
      <c r="AO74" s="48"/>
    </row>
    <row r="75" spans="9:41" s="49" customFormat="1" ht="33.75" x14ac:dyDescent="0.5">
      <c r="I75" s="50"/>
      <c r="J75" s="101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51"/>
      <c r="AK75" s="48"/>
      <c r="AL75" s="48"/>
      <c r="AM75" s="48"/>
      <c r="AN75" s="48"/>
      <c r="AO75" s="48"/>
    </row>
    <row r="76" spans="9:41" s="49" customFormat="1" ht="33.75" x14ac:dyDescent="0.5">
      <c r="I76" s="50"/>
      <c r="J76" s="101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51"/>
      <c r="AK76" s="48"/>
      <c r="AL76" s="48"/>
      <c r="AM76" s="48"/>
      <c r="AN76" s="48"/>
      <c r="AO76" s="48"/>
    </row>
    <row r="77" spans="9:41" s="49" customFormat="1" ht="33.75" x14ac:dyDescent="0.5">
      <c r="I77" s="50"/>
      <c r="J77" s="101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51"/>
      <c r="AK77" s="48"/>
      <c r="AL77" s="48"/>
      <c r="AM77" s="48"/>
      <c r="AN77" s="48"/>
      <c r="AO77" s="48"/>
    </row>
    <row r="78" spans="9:41" s="49" customFormat="1" ht="33.75" x14ac:dyDescent="0.5">
      <c r="I78" s="50"/>
      <c r="J78" s="101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51"/>
      <c r="AK78" s="48"/>
      <c r="AL78" s="48"/>
      <c r="AM78" s="48"/>
      <c r="AN78" s="48"/>
      <c r="AO78" s="48"/>
    </row>
    <row r="79" spans="9:41" s="49" customFormat="1" ht="33.75" x14ac:dyDescent="0.5">
      <c r="I79" s="50"/>
      <c r="J79" s="101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51"/>
      <c r="AK79" s="48"/>
      <c r="AL79" s="48"/>
      <c r="AM79" s="48"/>
      <c r="AN79" s="48"/>
      <c r="AO79" s="48"/>
    </row>
    <row r="80" spans="9:41" s="49" customFormat="1" ht="33.75" x14ac:dyDescent="0.5">
      <c r="I80" s="50"/>
      <c r="J80" s="101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51"/>
      <c r="AK80" s="48"/>
      <c r="AL80" s="48"/>
      <c r="AM80" s="48"/>
      <c r="AN80" s="48"/>
      <c r="AO80" s="48"/>
    </row>
    <row r="81" spans="9:41" s="49" customFormat="1" ht="33.75" x14ac:dyDescent="0.5">
      <c r="I81" s="50"/>
      <c r="J81" s="101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51"/>
      <c r="AK81" s="48"/>
      <c r="AL81" s="48"/>
      <c r="AM81" s="48"/>
      <c r="AN81" s="48"/>
      <c r="AO81" s="48"/>
    </row>
    <row r="82" spans="9:41" s="49" customFormat="1" ht="33.75" x14ac:dyDescent="0.5">
      <c r="I82" s="50"/>
      <c r="J82" s="101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51"/>
      <c r="AK82" s="48"/>
      <c r="AL82" s="48"/>
      <c r="AM82" s="48"/>
      <c r="AN82" s="48"/>
      <c r="AO82" s="48"/>
    </row>
    <row r="83" spans="9:41" s="49" customFormat="1" ht="33.75" x14ac:dyDescent="0.5">
      <c r="I83" s="50"/>
      <c r="J83" s="101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51"/>
      <c r="AK83" s="48"/>
      <c r="AL83" s="48"/>
      <c r="AM83" s="48"/>
      <c r="AN83" s="48"/>
      <c r="AO83" s="48"/>
    </row>
  </sheetData>
  <hyperlinks>
    <hyperlink ref="AI26" r:id="rId1" xr:uid="{5BC35385-D236-40DC-83D7-BFC4BFDAC05B}"/>
    <hyperlink ref="AH9" r:id="rId2" xr:uid="{8BA7C725-3434-46DD-BD99-8B84C949FBA8}"/>
    <hyperlink ref="AI9" r:id="rId3" xr:uid="{B2F50725-059E-4F99-AC27-94A8F86A033A}"/>
    <hyperlink ref="AI38" r:id="rId4" xr:uid="{AB6DE3AE-3F68-4BA8-A046-691888B8D97E}"/>
    <hyperlink ref="AH10" r:id="rId5" xr:uid="{F3A985C8-46FA-445B-A1C0-F34712064B9D}"/>
    <hyperlink ref="AH28" r:id="rId6" xr:uid="{F9F34948-00CE-4E3C-A3DB-877D1154F6C2}"/>
    <hyperlink ref="AH43" r:id="rId7" xr:uid="{8BE133D7-5ED4-4644-840E-AD4387BB870D}"/>
    <hyperlink ref="AI43" r:id="rId8" xr:uid="{24D5A300-FB01-46E9-A6C0-FFE3C5C7C018}"/>
    <hyperlink ref="AH45" r:id="rId9" xr:uid="{BCB4CC93-9F93-405F-9C0D-283178BBADA1}"/>
    <hyperlink ref="AI45" r:id="rId10" xr:uid="{1F46AEA2-F08C-49D2-A086-2C4DEE567319}"/>
    <hyperlink ref="AH35" r:id="rId11" xr:uid="{2D35731F-8094-443E-B36E-F83FCF8CFA1F}"/>
    <hyperlink ref="AI35" r:id="rId12" xr:uid="{B0CF5C3B-2D92-4B81-8FF6-CF5F8FC21088}"/>
    <hyperlink ref="AI20" r:id="rId13" xr:uid="{2C89BDDE-5F49-4B42-9A7F-E18EFF66DA93}"/>
    <hyperlink ref="AH12" r:id="rId14" xr:uid="{43438FB2-02BF-4638-BC07-2C75B5406908}"/>
    <hyperlink ref="AH18" r:id="rId15" xr:uid="{E4767FEE-8614-495F-B68E-0E8E036B55BA}"/>
    <hyperlink ref="AI40" r:id="rId16" xr:uid="{6262FA5A-2DC9-4DFE-864B-D53FDF3EF586}"/>
    <hyperlink ref="AH36" r:id="rId17" xr:uid="{D61B7B73-63B1-4E0B-9F4B-6E8D826D173A}"/>
    <hyperlink ref="AI36" r:id="rId18" xr:uid="{C7F590CC-D7B2-4D49-8CEE-7A8ABBA80C20}"/>
    <hyperlink ref="AH31" r:id="rId19" xr:uid="{DCA58AA9-7F23-4CCA-B9D1-9A82833B1BA2}"/>
    <hyperlink ref="AH34" r:id="rId20" xr:uid="{6054EB6D-BF2F-455E-806F-5C266C2FEB4C}"/>
    <hyperlink ref="AH41" r:id="rId21" xr:uid="{7164C3A5-3A46-4B2B-9C5C-88A112360025}"/>
    <hyperlink ref="AH11" r:id="rId22" xr:uid="{9CA10635-16E9-4E92-AA93-54F79E3E5A00}"/>
    <hyperlink ref="AH8" r:id="rId23" xr:uid="{1A5654DF-562C-4FA0-B814-23594F87F1F8}"/>
    <hyperlink ref="AH39" r:id="rId24" xr:uid="{537B6120-E315-4139-86D0-ACDBB017F260}"/>
    <hyperlink ref="AH24" r:id="rId25" xr:uid="{CD2D4B7A-C9C0-4172-AF56-B78370BEA81E}"/>
    <hyperlink ref="AH22" r:id="rId26" xr:uid="{1BEE9F23-A296-46E3-A8FA-343D02C38C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DF93-125F-4E4B-A266-22EFCA196A80}">
  <dimension ref="A1:CQ40"/>
  <sheetViews>
    <sheetView rightToLeft="1" workbookViewId="0">
      <selection activeCell="E1" sqref="E1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2.42578125" bestFit="1" customWidth="1"/>
    <col min="4" max="4" width="49.85546875" customWidth="1"/>
    <col min="5" max="5" width="7.140625" style="129" customWidth="1"/>
    <col min="7" max="7" width="7" style="129" customWidth="1"/>
    <col min="8" max="8" width="23" customWidth="1"/>
    <col min="9" max="9" width="49.28515625" customWidth="1"/>
    <col min="10" max="10" width="28.85546875" bestFit="1" customWidth="1"/>
    <col min="11" max="11" width="25.85546875" style="199" bestFit="1" customWidth="1"/>
    <col min="12" max="12" width="6.7109375" customWidth="1"/>
    <col min="13" max="13" width="6" customWidth="1"/>
    <col min="14" max="14" width="9.42578125" bestFit="1" customWidth="1"/>
    <col min="15" max="15" width="6.5703125" customWidth="1"/>
    <col min="16" max="16" width="5.5703125" customWidth="1"/>
    <col min="17" max="17" width="8.28515625" customWidth="1"/>
    <col min="20" max="20" width="6" customWidth="1"/>
    <col min="22" max="22" width="5.7109375" customWidth="1"/>
    <col min="24" max="24" width="65.28515625" bestFit="1" customWidth="1"/>
    <col min="25" max="25" width="42.85546875" customWidth="1"/>
    <col min="26" max="26" width="35.85546875" customWidth="1"/>
    <col min="27" max="27" width="18" customWidth="1"/>
    <col min="28" max="28" width="28.85546875" bestFit="1" customWidth="1"/>
    <col min="29" max="29" width="35.28515625" customWidth="1"/>
    <col min="30" max="30" width="36.140625" bestFit="1" customWidth="1"/>
    <col min="31" max="31" width="26.28515625" customWidth="1"/>
    <col min="32" max="32" width="12" customWidth="1"/>
    <col min="33" max="33" width="40.5703125" bestFit="1" customWidth="1"/>
    <col min="34" max="34" width="42" customWidth="1"/>
    <col min="40" max="40" width="25.42578125" customWidth="1"/>
  </cols>
  <sheetData>
    <row r="1" spans="1:95" s="35" customFormat="1" ht="20.25" customHeigh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38" t="s">
        <v>3004</v>
      </c>
      <c r="F1" s="55" t="s">
        <v>162</v>
      </c>
      <c r="G1" s="38"/>
      <c r="H1" s="55" t="s">
        <v>4</v>
      </c>
      <c r="I1" s="55" t="s">
        <v>5</v>
      </c>
      <c r="J1" s="55" t="s">
        <v>6</v>
      </c>
      <c r="K1" s="56" t="s">
        <v>7</v>
      </c>
      <c r="L1" s="335" t="s">
        <v>8</v>
      </c>
      <c r="M1" s="335"/>
      <c r="N1" s="335"/>
      <c r="O1" s="335" t="s">
        <v>9</v>
      </c>
      <c r="P1" s="335"/>
      <c r="Q1" s="335"/>
      <c r="R1" s="336" t="s">
        <v>13</v>
      </c>
      <c r="S1" s="55" t="s">
        <v>12</v>
      </c>
      <c r="T1" s="38"/>
      <c r="U1" s="55" t="s">
        <v>11</v>
      </c>
      <c r="V1" s="38"/>
      <c r="W1" s="55" t="s">
        <v>10</v>
      </c>
      <c r="X1" s="55" t="s">
        <v>14</v>
      </c>
      <c r="Y1" s="56" t="s">
        <v>15</v>
      </c>
      <c r="Z1" s="314" t="s">
        <v>16</v>
      </c>
      <c r="AA1" s="314" t="s">
        <v>17</v>
      </c>
      <c r="AB1" s="314" t="s">
        <v>18</v>
      </c>
      <c r="AC1" s="314" t="s">
        <v>19</v>
      </c>
      <c r="AD1" s="314" t="s">
        <v>20</v>
      </c>
      <c r="AE1" s="314" t="s">
        <v>21</v>
      </c>
      <c r="AF1" s="314" t="s">
        <v>22</v>
      </c>
      <c r="AG1" s="336" t="s">
        <v>23</v>
      </c>
      <c r="AH1" s="55" t="s">
        <v>24</v>
      </c>
      <c r="AI1" s="55" t="s">
        <v>25</v>
      </c>
      <c r="AJ1" s="55" t="s">
        <v>26</v>
      </c>
      <c r="AK1" s="55" t="s">
        <v>27</v>
      </c>
      <c r="AL1" s="55" t="s">
        <v>28</v>
      </c>
      <c r="AM1" s="55" t="s">
        <v>29</v>
      </c>
      <c r="AN1" s="55" t="s">
        <v>30</v>
      </c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</row>
    <row r="2" spans="1:95" s="179" customFormat="1" ht="20.25" customHeight="1" x14ac:dyDescent="0.3">
      <c r="A2" s="180">
        <v>1</v>
      </c>
      <c r="B2" s="22"/>
      <c r="C2" s="22">
        <v>2025</v>
      </c>
      <c r="D2" s="9" t="s">
        <v>1929</v>
      </c>
      <c r="E2" s="10">
        <v>5</v>
      </c>
      <c r="F2" s="10" t="s">
        <v>1930</v>
      </c>
      <c r="G2" s="10">
        <v>1</v>
      </c>
      <c r="H2" s="22"/>
      <c r="I2" s="73" t="s">
        <v>1931</v>
      </c>
      <c r="J2" s="22">
        <v>31605110200355</v>
      </c>
      <c r="K2" s="198" t="s">
        <v>1932</v>
      </c>
      <c r="L2" s="22">
        <v>11</v>
      </c>
      <c r="M2" s="22">
        <v>5</v>
      </c>
      <c r="N2" s="22">
        <v>2016</v>
      </c>
      <c r="O2" s="10">
        <f>31-L2</f>
        <v>20</v>
      </c>
      <c r="P2" s="22">
        <f>9-M2</f>
        <v>4</v>
      </c>
      <c r="Q2" s="22">
        <f>2024-N2</f>
        <v>8</v>
      </c>
      <c r="R2" s="181" t="s">
        <v>1933</v>
      </c>
      <c r="S2" s="10" t="s">
        <v>59</v>
      </c>
      <c r="T2" s="10">
        <v>1</v>
      </c>
      <c r="U2" s="10" t="s">
        <v>39</v>
      </c>
      <c r="V2" s="10">
        <v>1</v>
      </c>
      <c r="W2" s="22" t="s">
        <v>142</v>
      </c>
      <c r="X2" s="281" t="s">
        <v>2892</v>
      </c>
      <c r="Y2" s="183" t="s">
        <v>1934</v>
      </c>
      <c r="Z2" s="116" t="s">
        <v>1935</v>
      </c>
      <c r="AA2" s="22"/>
      <c r="AB2" s="22">
        <v>28908010206674</v>
      </c>
      <c r="AC2" s="184" t="s">
        <v>1936</v>
      </c>
      <c r="AD2" s="116" t="s">
        <v>1937</v>
      </c>
      <c r="AE2" s="22">
        <v>29012070201949</v>
      </c>
      <c r="AF2" s="10" t="s">
        <v>468</v>
      </c>
      <c r="AG2" s="191"/>
      <c r="AH2" s="192"/>
      <c r="AI2" s="192" t="s">
        <v>456</v>
      </c>
      <c r="AJ2" s="22"/>
      <c r="AK2" s="22"/>
      <c r="AL2" s="22"/>
      <c r="AM2" s="22"/>
      <c r="AN2" s="22"/>
    </row>
    <row r="3" spans="1:95" s="179" customFormat="1" ht="20.25" customHeight="1" x14ac:dyDescent="0.3">
      <c r="A3" s="180">
        <v>2</v>
      </c>
      <c r="B3" s="22"/>
      <c r="C3" s="22">
        <v>2025</v>
      </c>
      <c r="D3" s="9" t="s">
        <v>1938</v>
      </c>
      <c r="E3" s="10">
        <v>5</v>
      </c>
      <c r="F3" s="10" t="s">
        <v>1930</v>
      </c>
      <c r="G3" s="10">
        <v>1</v>
      </c>
      <c r="H3" s="22" t="s">
        <v>2859</v>
      </c>
      <c r="I3" s="73" t="s">
        <v>1939</v>
      </c>
      <c r="J3" s="22">
        <v>31707172103558</v>
      </c>
      <c r="K3" s="198" t="s">
        <v>422</v>
      </c>
      <c r="L3" s="22">
        <v>17</v>
      </c>
      <c r="M3" s="22">
        <v>7</v>
      </c>
      <c r="N3" s="22">
        <v>2017</v>
      </c>
      <c r="O3" s="10">
        <f t="shared" ref="O3:O39" si="0">31-L3</f>
        <v>14</v>
      </c>
      <c r="P3" s="22">
        <f t="shared" ref="P3:P39" si="1">9-M3</f>
        <v>2</v>
      </c>
      <c r="Q3" s="22">
        <f t="shared" ref="Q3:Q39" si="2">2024-N3</f>
        <v>7</v>
      </c>
      <c r="R3" s="181" t="s">
        <v>1933</v>
      </c>
      <c r="S3" s="10" t="s">
        <v>59</v>
      </c>
      <c r="T3" s="10">
        <v>1</v>
      </c>
      <c r="U3" s="10" t="s">
        <v>39</v>
      </c>
      <c r="V3" s="10">
        <v>1</v>
      </c>
      <c r="W3" s="22" t="s">
        <v>38</v>
      </c>
      <c r="X3" s="182" t="s">
        <v>2860</v>
      </c>
      <c r="Y3" s="183" t="s">
        <v>205</v>
      </c>
      <c r="Z3" s="116" t="s">
        <v>1941</v>
      </c>
      <c r="AA3" s="22" t="s">
        <v>1942</v>
      </c>
      <c r="AB3" s="22">
        <v>29010010123431</v>
      </c>
      <c r="AC3" s="184" t="s">
        <v>1943</v>
      </c>
      <c r="AD3" s="116" t="s">
        <v>1944</v>
      </c>
      <c r="AE3" s="22">
        <v>29204168800243</v>
      </c>
      <c r="AF3" s="10" t="s">
        <v>468</v>
      </c>
      <c r="AG3" s="193"/>
      <c r="AH3" s="192"/>
      <c r="AI3" s="192" t="s">
        <v>456</v>
      </c>
      <c r="AJ3" s="22"/>
      <c r="AK3" s="22"/>
      <c r="AL3" s="22"/>
      <c r="AM3" s="22"/>
      <c r="AN3" s="22"/>
    </row>
    <row r="4" spans="1:95" s="179" customFormat="1" ht="20.25" customHeight="1" x14ac:dyDescent="0.3">
      <c r="A4" s="180">
        <v>3</v>
      </c>
      <c r="B4" s="22"/>
      <c r="C4" s="22">
        <v>2025</v>
      </c>
      <c r="D4" s="9" t="s">
        <v>1945</v>
      </c>
      <c r="E4" s="10">
        <v>5</v>
      </c>
      <c r="F4" s="10" t="s">
        <v>1946</v>
      </c>
      <c r="G4" s="10">
        <v>2</v>
      </c>
      <c r="H4" s="22" t="s">
        <v>2910</v>
      </c>
      <c r="I4" s="73" t="s">
        <v>1947</v>
      </c>
      <c r="J4" s="22">
        <v>31707172101482</v>
      </c>
      <c r="K4" s="198" t="s">
        <v>422</v>
      </c>
      <c r="L4" s="22">
        <v>17</v>
      </c>
      <c r="M4" s="22">
        <v>7</v>
      </c>
      <c r="N4" s="22">
        <v>2017</v>
      </c>
      <c r="O4" s="10">
        <f t="shared" si="0"/>
        <v>14</v>
      </c>
      <c r="P4" s="22">
        <f t="shared" si="1"/>
        <v>2</v>
      </c>
      <c r="Q4" s="22">
        <f t="shared" si="2"/>
        <v>7</v>
      </c>
      <c r="R4" s="181" t="s">
        <v>1933</v>
      </c>
      <c r="S4" s="10" t="s">
        <v>40</v>
      </c>
      <c r="T4" s="10">
        <v>2</v>
      </c>
      <c r="U4" s="10" t="s">
        <v>39</v>
      </c>
      <c r="V4" s="10">
        <v>1</v>
      </c>
      <c r="W4" s="22" t="s">
        <v>38</v>
      </c>
      <c r="X4" s="182" t="s">
        <v>1948</v>
      </c>
      <c r="Y4" s="183" t="s">
        <v>447</v>
      </c>
      <c r="Z4" s="116" t="s">
        <v>450</v>
      </c>
      <c r="AA4" s="66"/>
      <c r="AB4" s="22">
        <v>28205150106458</v>
      </c>
      <c r="AC4" s="184" t="s">
        <v>451</v>
      </c>
      <c r="AD4" s="116" t="s">
        <v>452</v>
      </c>
      <c r="AE4" s="22">
        <v>28501111500104</v>
      </c>
      <c r="AF4" s="10" t="s">
        <v>454</v>
      </c>
      <c r="AG4" s="191"/>
      <c r="AH4" s="192"/>
      <c r="AI4" s="192" t="s">
        <v>456</v>
      </c>
      <c r="AJ4" s="22"/>
      <c r="AK4" s="22"/>
      <c r="AL4" s="22"/>
      <c r="AM4" s="22"/>
      <c r="AN4" s="22"/>
    </row>
    <row r="5" spans="1:95" s="179" customFormat="1" ht="20.25" customHeight="1" x14ac:dyDescent="0.3">
      <c r="A5" s="180">
        <v>4</v>
      </c>
      <c r="B5" s="22"/>
      <c r="C5" s="22">
        <v>2025</v>
      </c>
      <c r="D5" s="9" t="s">
        <v>1949</v>
      </c>
      <c r="E5" s="10">
        <v>5</v>
      </c>
      <c r="F5" s="10" t="s">
        <v>1946</v>
      </c>
      <c r="G5" s="10">
        <v>2</v>
      </c>
      <c r="H5" s="22" t="s">
        <v>1950</v>
      </c>
      <c r="I5" s="73" t="s">
        <v>1951</v>
      </c>
      <c r="J5" s="22">
        <v>31606202602014</v>
      </c>
      <c r="K5" s="198" t="s">
        <v>1952</v>
      </c>
      <c r="L5" s="22">
        <v>20</v>
      </c>
      <c r="M5" s="22">
        <v>6</v>
      </c>
      <c r="N5" s="22">
        <v>2016</v>
      </c>
      <c r="O5" s="10">
        <f t="shared" si="0"/>
        <v>11</v>
      </c>
      <c r="P5" s="22">
        <f t="shared" si="1"/>
        <v>3</v>
      </c>
      <c r="Q5" s="22">
        <f t="shared" si="2"/>
        <v>8</v>
      </c>
      <c r="R5" s="181" t="s">
        <v>1933</v>
      </c>
      <c r="S5" s="10" t="s">
        <v>59</v>
      </c>
      <c r="T5" s="10">
        <v>1</v>
      </c>
      <c r="U5" s="10" t="s">
        <v>1953</v>
      </c>
      <c r="V5" s="10">
        <v>2</v>
      </c>
      <c r="W5" s="22" t="s">
        <v>38</v>
      </c>
      <c r="X5" s="182" t="s">
        <v>1954</v>
      </c>
      <c r="Y5" s="183" t="s">
        <v>1593</v>
      </c>
      <c r="Z5" s="116" t="s">
        <v>1955</v>
      </c>
      <c r="AA5" s="22" t="s">
        <v>1956</v>
      </c>
      <c r="AB5" s="22">
        <v>28805052600514</v>
      </c>
      <c r="AC5" s="184" t="s">
        <v>1595</v>
      </c>
      <c r="AD5" s="116" t="s">
        <v>1957</v>
      </c>
      <c r="AE5" s="22">
        <v>28807282600648</v>
      </c>
      <c r="AF5" s="10" t="s">
        <v>468</v>
      </c>
      <c r="AG5" s="191"/>
      <c r="AH5" s="115"/>
      <c r="AI5" s="192" t="s">
        <v>456</v>
      </c>
      <c r="AJ5" s="22"/>
      <c r="AK5" s="22"/>
      <c r="AL5" s="22"/>
      <c r="AM5" s="22"/>
      <c r="AN5" s="22"/>
    </row>
    <row r="6" spans="1:95" s="179" customFormat="1" ht="20.25" customHeight="1" x14ac:dyDescent="0.3">
      <c r="A6" s="180">
        <v>5</v>
      </c>
      <c r="B6" s="22"/>
      <c r="C6" s="22">
        <v>2025</v>
      </c>
      <c r="D6" s="9" t="s">
        <v>1958</v>
      </c>
      <c r="E6" s="10">
        <v>5</v>
      </c>
      <c r="F6" s="10" t="s">
        <v>1946</v>
      </c>
      <c r="G6" s="10">
        <v>2</v>
      </c>
      <c r="H6" s="22"/>
      <c r="I6" s="73" t="s">
        <v>1959</v>
      </c>
      <c r="J6" s="22">
        <v>31612200100267</v>
      </c>
      <c r="K6" s="198" t="s">
        <v>637</v>
      </c>
      <c r="L6" s="22">
        <v>20</v>
      </c>
      <c r="M6" s="22">
        <v>12</v>
      </c>
      <c r="N6" s="22">
        <v>2016</v>
      </c>
      <c r="O6" s="10">
        <f t="shared" si="0"/>
        <v>11</v>
      </c>
      <c r="P6" s="22">
        <f>9-M6+12</f>
        <v>9</v>
      </c>
      <c r="Q6" s="22">
        <f>2024-N6-1</f>
        <v>7</v>
      </c>
      <c r="R6" s="181" t="s">
        <v>1933</v>
      </c>
      <c r="S6" s="10" t="s">
        <v>517</v>
      </c>
      <c r="T6" s="10">
        <v>2</v>
      </c>
      <c r="U6" s="10" t="s">
        <v>39</v>
      </c>
      <c r="V6" s="10">
        <v>1</v>
      </c>
      <c r="W6" s="22" t="s">
        <v>116</v>
      </c>
      <c r="X6" s="182" t="s">
        <v>1960</v>
      </c>
      <c r="Y6" s="183" t="s">
        <v>1961</v>
      </c>
      <c r="Z6" s="116" t="s">
        <v>1962</v>
      </c>
      <c r="AA6" s="22" t="s">
        <v>1963</v>
      </c>
      <c r="AB6" s="22">
        <v>28810030102034</v>
      </c>
      <c r="AC6" s="184" t="s">
        <v>1964</v>
      </c>
      <c r="AD6" s="116" t="s">
        <v>1965</v>
      </c>
      <c r="AE6" s="22">
        <v>28810222100701</v>
      </c>
      <c r="AF6" s="10" t="s">
        <v>468</v>
      </c>
      <c r="AG6" s="191"/>
      <c r="AH6" s="115" t="s">
        <v>1966</v>
      </c>
      <c r="AI6" s="192" t="s">
        <v>456</v>
      </c>
      <c r="AJ6" s="22"/>
      <c r="AK6" s="22"/>
      <c r="AL6" s="22"/>
      <c r="AM6" s="22"/>
      <c r="AN6" s="22" t="s">
        <v>1187</v>
      </c>
    </row>
    <row r="7" spans="1:95" s="179" customFormat="1" ht="20.25" customHeight="1" x14ac:dyDescent="0.3">
      <c r="A7" s="180">
        <v>6</v>
      </c>
      <c r="B7" s="22"/>
      <c r="C7" s="22">
        <v>2025</v>
      </c>
      <c r="D7" s="9" t="s">
        <v>1967</v>
      </c>
      <c r="E7" s="10">
        <v>5</v>
      </c>
      <c r="F7" s="10" t="s">
        <v>1930</v>
      </c>
      <c r="G7" s="10">
        <v>1</v>
      </c>
      <c r="H7" s="22" t="s">
        <v>2890</v>
      </c>
      <c r="I7" s="73" t="s">
        <v>1968</v>
      </c>
      <c r="J7" s="22">
        <v>31610132403873</v>
      </c>
      <c r="K7" s="198" t="s">
        <v>1969</v>
      </c>
      <c r="L7" s="22">
        <v>13</v>
      </c>
      <c r="M7" s="22">
        <v>10</v>
      </c>
      <c r="N7" s="22">
        <v>2016</v>
      </c>
      <c r="O7" s="10">
        <f t="shared" si="0"/>
        <v>18</v>
      </c>
      <c r="P7" s="22">
        <f>9-M7+12</f>
        <v>11</v>
      </c>
      <c r="Q7" s="22">
        <f t="shared" si="2"/>
        <v>8</v>
      </c>
      <c r="R7" s="181" t="s">
        <v>1933</v>
      </c>
      <c r="S7" s="10" t="s">
        <v>1970</v>
      </c>
      <c r="T7" s="10">
        <v>1</v>
      </c>
      <c r="U7" s="10" t="s">
        <v>39</v>
      </c>
      <c r="V7" s="10">
        <v>1</v>
      </c>
      <c r="W7" s="22" t="s">
        <v>38</v>
      </c>
      <c r="X7" s="176" t="s">
        <v>2888</v>
      </c>
      <c r="Y7" s="183" t="s">
        <v>1817</v>
      </c>
      <c r="Z7" s="116" t="s">
        <v>1971</v>
      </c>
      <c r="AA7" s="22" t="s">
        <v>1972</v>
      </c>
      <c r="AB7" s="22">
        <v>28910312400598</v>
      </c>
      <c r="AC7" s="184" t="s">
        <v>1820</v>
      </c>
      <c r="AD7" s="116" t="s">
        <v>1973</v>
      </c>
      <c r="AE7" s="22">
        <v>29202012415029</v>
      </c>
      <c r="AF7" s="10" t="s">
        <v>468</v>
      </c>
      <c r="AG7" s="194"/>
      <c r="AH7" s="115"/>
      <c r="AI7" s="192" t="s">
        <v>456</v>
      </c>
      <c r="AJ7" s="22"/>
      <c r="AK7" s="22"/>
      <c r="AL7" s="22"/>
      <c r="AM7" s="22"/>
      <c r="AN7" s="22"/>
    </row>
    <row r="8" spans="1:95" s="179" customFormat="1" ht="20.25" customHeight="1" x14ac:dyDescent="0.3">
      <c r="A8" s="180">
        <v>7</v>
      </c>
      <c r="B8" s="22"/>
      <c r="C8" s="22">
        <v>2025</v>
      </c>
      <c r="D8" s="9" t="s">
        <v>1974</v>
      </c>
      <c r="E8" s="10">
        <v>5</v>
      </c>
      <c r="F8" s="10" t="s">
        <v>2979</v>
      </c>
      <c r="G8" s="10">
        <v>1</v>
      </c>
      <c r="H8" s="22" t="s">
        <v>2743</v>
      </c>
      <c r="I8" s="73" t="s">
        <v>2978</v>
      </c>
      <c r="J8" s="185">
        <v>31708282104629</v>
      </c>
      <c r="K8" s="186" t="s">
        <v>1975</v>
      </c>
      <c r="L8" s="10">
        <v>28</v>
      </c>
      <c r="M8" s="10">
        <v>8</v>
      </c>
      <c r="N8" s="10">
        <v>2017</v>
      </c>
      <c r="O8" s="10">
        <f t="shared" si="0"/>
        <v>3</v>
      </c>
      <c r="P8" s="22">
        <f t="shared" si="1"/>
        <v>1</v>
      </c>
      <c r="Q8" s="22">
        <f>2024-N8-1</f>
        <v>6</v>
      </c>
      <c r="R8" s="181" t="s">
        <v>1933</v>
      </c>
      <c r="S8" s="10" t="s">
        <v>1970</v>
      </c>
      <c r="T8" s="10">
        <v>1</v>
      </c>
      <c r="U8" s="10" t="s">
        <v>39</v>
      </c>
      <c r="V8" s="10">
        <v>1</v>
      </c>
      <c r="W8" s="22" t="s">
        <v>38</v>
      </c>
      <c r="X8" s="182" t="s">
        <v>1976</v>
      </c>
      <c r="Y8" s="186" t="s">
        <v>1977</v>
      </c>
      <c r="Z8" s="116" t="s">
        <v>1978</v>
      </c>
      <c r="AA8" s="22"/>
      <c r="AB8" s="185">
        <v>29003212101115</v>
      </c>
      <c r="AC8" s="9" t="s">
        <v>1979</v>
      </c>
      <c r="AD8" s="116" t="s">
        <v>1980</v>
      </c>
      <c r="AE8" s="187">
        <v>29609052103561</v>
      </c>
      <c r="AF8" s="10" t="s">
        <v>468</v>
      </c>
      <c r="AG8" s="194"/>
      <c r="AH8" s="115"/>
      <c r="AI8" s="192" t="s">
        <v>456</v>
      </c>
      <c r="AJ8" s="22"/>
      <c r="AK8" s="22"/>
      <c r="AL8" s="22"/>
      <c r="AM8" s="22"/>
      <c r="AN8" s="22"/>
    </row>
    <row r="9" spans="1:95" s="179" customFormat="1" ht="20.25" customHeight="1" x14ac:dyDescent="0.3">
      <c r="A9" s="180">
        <v>8</v>
      </c>
      <c r="B9" s="22"/>
      <c r="C9" s="22">
        <v>2025</v>
      </c>
      <c r="D9" s="9" t="s">
        <v>1981</v>
      </c>
      <c r="E9" s="10">
        <v>5</v>
      </c>
      <c r="F9" s="10" t="s">
        <v>1930</v>
      </c>
      <c r="G9" s="10">
        <v>1</v>
      </c>
      <c r="H9" s="22"/>
      <c r="I9" s="73" t="s">
        <v>1982</v>
      </c>
      <c r="J9" s="22">
        <v>31607132101639</v>
      </c>
      <c r="K9" s="198" t="s">
        <v>1983</v>
      </c>
      <c r="L9" s="22">
        <v>13</v>
      </c>
      <c r="M9" s="22">
        <v>7</v>
      </c>
      <c r="N9" s="22">
        <v>2016</v>
      </c>
      <c r="O9" s="10">
        <f t="shared" si="0"/>
        <v>18</v>
      </c>
      <c r="P9" s="22">
        <f t="shared" si="1"/>
        <v>2</v>
      </c>
      <c r="Q9" s="22">
        <f t="shared" si="2"/>
        <v>8</v>
      </c>
      <c r="R9" s="181" t="s">
        <v>1933</v>
      </c>
      <c r="S9" s="10" t="s">
        <v>1970</v>
      </c>
      <c r="T9" s="10">
        <v>1</v>
      </c>
      <c r="U9" s="10" t="s">
        <v>39</v>
      </c>
      <c r="V9" s="10">
        <v>1</v>
      </c>
      <c r="W9" s="22" t="s">
        <v>116</v>
      </c>
      <c r="X9" s="182" t="s">
        <v>1984</v>
      </c>
      <c r="Y9" s="183" t="s">
        <v>1985</v>
      </c>
      <c r="Z9" s="116" t="s">
        <v>1986</v>
      </c>
      <c r="AA9" s="22" t="s">
        <v>1987</v>
      </c>
      <c r="AB9" s="22">
        <v>28610031700777</v>
      </c>
      <c r="AC9" s="184" t="s">
        <v>1988</v>
      </c>
      <c r="AD9" s="116" t="s">
        <v>1989</v>
      </c>
      <c r="AE9" s="22">
        <v>29102161304421</v>
      </c>
      <c r="AF9" s="10" t="s">
        <v>468</v>
      </c>
      <c r="AG9" s="191"/>
      <c r="AH9" s="115"/>
      <c r="AI9" s="192" t="s">
        <v>1990</v>
      </c>
      <c r="AJ9" s="22"/>
      <c r="AK9" s="22"/>
      <c r="AL9" s="22"/>
      <c r="AM9" s="22"/>
      <c r="AN9" s="22"/>
    </row>
    <row r="10" spans="1:95" s="179" customFormat="1" ht="20.25" customHeight="1" x14ac:dyDescent="0.3">
      <c r="A10" s="180">
        <v>9</v>
      </c>
      <c r="B10" s="22"/>
      <c r="C10" s="22">
        <v>2025</v>
      </c>
      <c r="D10" s="9" t="s">
        <v>1991</v>
      </c>
      <c r="E10" s="10">
        <v>5</v>
      </c>
      <c r="F10" s="10" t="s">
        <v>1930</v>
      </c>
      <c r="G10" s="10">
        <v>1</v>
      </c>
      <c r="H10" s="22" t="s">
        <v>2725</v>
      </c>
      <c r="I10" s="73" t="s">
        <v>1992</v>
      </c>
      <c r="J10" s="22">
        <v>31701082301573</v>
      </c>
      <c r="K10" s="198" t="s">
        <v>1280</v>
      </c>
      <c r="L10" s="22">
        <v>8</v>
      </c>
      <c r="M10" s="22">
        <v>1</v>
      </c>
      <c r="N10" s="22">
        <v>2017</v>
      </c>
      <c r="O10" s="10">
        <f t="shared" si="0"/>
        <v>23</v>
      </c>
      <c r="P10" s="22">
        <f t="shared" si="1"/>
        <v>8</v>
      </c>
      <c r="Q10" s="22">
        <f t="shared" si="2"/>
        <v>7</v>
      </c>
      <c r="R10" s="181" t="s">
        <v>1933</v>
      </c>
      <c r="S10" s="10" t="s">
        <v>59</v>
      </c>
      <c r="T10" s="10">
        <v>1</v>
      </c>
      <c r="U10" s="10" t="s">
        <v>39</v>
      </c>
      <c r="V10" s="10">
        <v>1</v>
      </c>
      <c r="W10" s="22" t="s">
        <v>38</v>
      </c>
      <c r="X10" s="64" t="s">
        <v>2805</v>
      </c>
      <c r="Y10" s="183" t="s">
        <v>1993</v>
      </c>
      <c r="Z10" s="116" t="s">
        <v>1282</v>
      </c>
      <c r="AA10" s="22" t="s">
        <v>1994</v>
      </c>
      <c r="AB10" s="22">
        <v>28308062301899</v>
      </c>
      <c r="AC10" s="184" t="s">
        <v>1284</v>
      </c>
      <c r="AD10" s="116" t="s">
        <v>1285</v>
      </c>
      <c r="AE10" s="22">
        <v>28611102303703</v>
      </c>
      <c r="AF10" s="10" t="s">
        <v>468</v>
      </c>
      <c r="AG10" s="191"/>
      <c r="AH10" s="192"/>
      <c r="AI10" s="192" t="s">
        <v>456</v>
      </c>
      <c r="AJ10" s="22"/>
      <c r="AK10" s="22"/>
      <c r="AL10" s="22"/>
      <c r="AM10" s="22"/>
      <c r="AN10" s="22"/>
    </row>
    <row r="11" spans="1:95" s="179" customFormat="1" ht="20.25" customHeight="1" x14ac:dyDescent="0.3">
      <c r="A11" s="180">
        <v>10</v>
      </c>
      <c r="B11" s="22"/>
      <c r="C11" s="22">
        <v>2025</v>
      </c>
      <c r="D11" s="9" t="s">
        <v>2717</v>
      </c>
      <c r="E11" s="10">
        <v>5</v>
      </c>
      <c r="F11" s="10" t="s">
        <v>1930</v>
      </c>
      <c r="G11" s="10">
        <v>1</v>
      </c>
      <c r="H11" s="22" t="s">
        <v>1995</v>
      </c>
      <c r="I11" s="73" t="s">
        <v>1996</v>
      </c>
      <c r="J11" s="22">
        <v>31708020104636</v>
      </c>
      <c r="K11" s="198" t="s">
        <v>773</v>
      </c>
      <c r="L11" s="22">
        <v>2</v>
      </c>
      <c r="M11" s="22">
        <v>8</v>
      </c>
      <c r="N11" s="22">
        <v>2017</v>
      </c>
      <c r="O11" s="10">
        <f t="shared" si="0"/>
        <v>29</v>
      </c>
      <c r="P11" s="22">
        <f t="shared" si="1"/>
        <v>1</v>
      </c>
      <c r="Q11" s="22">
        <f t="shared" si="2"/>
        <v>7</v>
      </c>
      <c r="R11" s="181" t="s">
        <v>1933</v>
      </c>
      <c r="S11" s="10" t="s">
        <v>59</v>
      </c>
      <c r="T11" s="10">
        <v>1</v>
      </c>
      <c r="U11" s="10" t="s">
        <v>39</v>
      </c>
      <c r="V11" s="10">
        <v>1</v>
      </c>
      <c r="W11" s="22" t="s">
        <v>38</v>
      </c>
      <c r="X11" s="182" t="s">
        <v>1997</v>
      </c>
      <c r="Y11" s="183" t="s">
        <v>1444</v>
      </c>
      <c r="Z11" s="116" t="s">
        <v>936</v>
      </c>
      <c r="AA11" s="22"/>
      <c r="AB11" s="22">
        <v>28202052102771</v>
      </c>
      <c r="AC11" s="184" t="s">
        <v>1445</v>
      </c>
      <c r="AD11" s="116" t="s">
        <v>1998</v>
      </c>
      <c r="AE11" s="22">
        <v>28912178800048</v>
      </c>
      <c r="AF11" s="10" t="s">
        <v>468</v>
      </c>
      <c r="AG11" s="191"/>
      <c r="AH11" s="115"/>
      <c r="AI11" s="192" t="s">
        <v>1023</v>
      </c>
      <c r="AJ11" s="22"/>
      <c r="AK11" s="22"/>
      <c r="AL11" s="22"/>
      <c r="AM11" s="22"/>
      <c r="AN11" s="22"/>
    </row>
    <row r="12" spans="1:95" s="179" customFormat="1" ht="20.25" customHeight="1" x14ac:dyDescent="0.3">
      <c r="A12" s="180">
        <v>11</v>
      </c>
      <c r="B12" s="22"/>
      <c r="C12" s="22">
        <v>2025</v>
      </c>
      <c r="D12" s="9" t="s">
        <v>1999</v>
      </c>
      <c r="E12" s="10">
        <v>5</v>
      </c>
      <c r="F12" s="10" t="s">
        <v>1946</v>
      </c>
      <c r="G12" s="10">
        <v>2</v>
      </c>
      <c r="H12" s="22"/>
      <c r="I12" s="73" t="s">
        <v>2893</v>
      </c>
      <c r="J12" s="22">
        <v>31706242103163</v>
      </c>
      <c r="K12" s="198" t="s">
        <v>1291</v>
      </c>
      <c r="L12" s="22">
        <v>24</v>
      </c>
      <c r="M12" s="22">
        <v>6</v>
      </c>
      <c r="N12" s="22">
        <v>2017</v>
      </c>
      <c r="O12" s="10">
        <f t="shared" si="0"/>
        <v>7</v>
      </c>
      <c r="P12" s="22">
        <f t="shared" si="1"/>
        <v>3</v>
      </c>
      <c r="Q12" s="22">
        <f t="shared" si="2"/>
        <v>7</v>
      </c>
      <c r="R12" s="181" t="s">
        <v>1933</v>
      </c>
      <c r="S12" s="10" t="s">
        <v>40</v>
      </c>
      <c r="T12" s="10">
        <v>2</v>
      </c>
      <c r="U12" s="10" t="s">
        <v>39</v>
      </c>
      <c r="V12" s="10">
        <v>1</v>
      </c>
      <c r="W12" s="22" t="s">
        <v>38</v>
      </c>
      <c r="X12" s="182" t="s">
        <v>2975</v>
      </c>
      <c r="Y12" s="183" t="s">
        <v>2000</v>
      </c>
      <c r="Z12" s="116" t="s">
        <v>2001</v>
      </c>
      <c r="AA12" s="22" t="s">
        <v>2002</v>
      </c>
      <c r="AB12" s="22">
        <v>29002242102039</v>
      </c>
      <c r="AC12" s="184" t="s">
        <v>2003</v>
      </c>
      <c r="AD12" s="116" t="s">
        <v>2004</v>
      </c>
      <c r="AE12" s="22">
        <v>29509102103806</v>
      </c>
      <c r="AF12" s="10" t="s">
        <v>454</v>
      </c>
      <c r="AG12" s="194"/>
      <c r="AH12" s="115"/>
      <c r="AI12" s="192" t="s">
        <v>456</v>
      </c>
      <c r="AJ12" s="22"/>
      <c r="AK12" s="22"/>
      <c r="AL12" s="22"/>
      <c r="AM12" s="22"/>
      <c r="AN12" s="22"/>
    </row>
    <row r="13" spans="1:95" s="179" customFormat="1" ht="20.25" customHeight="1" x14ac:dyDescent="0.3">
      <c r="A13" s="180">
        <v>12</v>
      </c>
      <c r="B13" s="22"/>
      <c r="C13" s="22">
        <v>2025</v>
      </c>
      <c r="D13" s="9" t="s">
        <v>2005</v>
      </c>
      <c r="E13" s="10">
        <v>5</v>
      </c>
      <c r="F13" s="10" t="s">
        <v>2979</v>
      </c>
      <c r="G13" s="10">
        <v>1</v>
      </c>
      <c r="H13" s="22" t="s">
        <v>2006</v>
      </c>
      <c r="I13" s="73" t="s">
        <v>2007</v>
      </c>
      <c r="J13" s="22">
        <v>31706150107146</v>
      </c>
      <c r="K13" s="198" t="s">
        <v>2008</v>
      </c>
      <c r="L13" s="22">
        <v>15</v>
      </c>
      <c r="M13" s="22">
        <v>6</v>
      </c>
      <c r="N13" s="22">
        <v>2017</v>
      </c>
      <c r="O13" s="10">
        <f t="shared" si="0"/>
        <v>16</v>
      </c>
      <c r="P13" s="22">
        <f t="shared" si="1"/>
        <v>3</v>
      </c>
      <c r="Q13" s="22">
        <f t="shared" si="2"/>
        <v>7</v>
      </c>
      <c r="R13" s="181" t="s">
        <v>1933</v>
      </c>
      <c r="S13" s="10" t="s">
        <v>517</v>
      </c>
      <c r="T13" s="10">
        <v>2</v>
      </c>
      <c r="U13" s="10" t="s">
        <v>39</v>
      </c>
      <c r="V13" s="10">
        <v>1</v>
      </c>
      <c r="W13" s="22" t="s">
        <v>38</v>
      </c>
      <c r="X13" s="182" t="s">
        <v>2009</v>
      </c>
      <c r="Y13" s="183" t="s">
        <v>2010</v>
      </c>
      <c r="Z13" s="116" t="s">
        <v>2011</v>
      </c>
      <c r="AA13" s="22"/>
      <c r="AB13" s="22">
        <v>28509010105434</v>
      </c>
      <c r="AC13" s="184" t="s">
        <v>215</v>
      </c>
      <c r="AD13" s="116" t="s">
        <v>2012</v>
      </c>
      <c r="AE13" s="22">
        <v>28510262200187</v>
      </c>
      <c r="AF13" s="10" t="s">
        <v>454</v>
      </c>
      <c r="AG13" s="194"/>
      <c r="AH13" s="115"/>
      <c r="AI13" s="192" t="s">
        <v>456</v>
      </c>
      <c r="AJ13" s="22"/>
      <c r="AK13" s="22"/>
      <c r="AL13" s="22"/>
      <c r="AM13" s="22"/>
      <c r="AN13" s="22"/>
    </row>
    <row r="14" spans="1:95" s="179" customFormat="1" ht="20.25" customHeight="1" x14ac:dyDescent="0.3">
      <c r="A14" s="180">
        <v>13</v>
      </c>
      <c r="B14" s="22"/>
      <c r="C14" s="22">
        <v>2025</v>
      </c>
      <c r="D14" s="9" t="s">
        <v>2013</v>
      </c>
      <c r="E14" s="10">
        <v>5</v>
      </c>
      <c r="F14" s="10" t="s">
        <v>1946</v>
      </c>
      <c r="G14" s="10">
        <v>2</v>
      </c>
      <c r="H14" s="22" t="s">
        <v>2014</v>
      </c>
      <c r="I14" s="73" t="s">
        <v>2015</v>
      </c>
      <c r="J14" s="22">
        <v>31711168800845</v>
      </c>
      <c r="K14" s="198" t="s">
        <v>1203</v>
      </c>
      <c r="L14" s="22">
        <v>16</v>
      </c>
      <c r="M14" s="22">
        <v>11</v>
      </c>
      <c r="N14" s="22">
        <v>2017</v>
      </c>
      <c r="O14" s="10">
        <f t="shared" si="0"/>
        <v>15</v>
      </c>
      <c r="P14" s="22">
        <f>9-M14+12</f>
        <v>10</v>
      </c>
      <c r="Q14" s="22">
        <f>2024-N14-1</f>
        <v>6</v>
      </c>
      <c r="R14" s="181" t="s">
        <v>1933</v>
      </c>
      <c r="S14" s="10" t="s">
        <v>517</v>
      </c>
      <c r="T14" s="10">
        <v>2</v>
      </c>
      <c r="U14" s="10" t="s">
        <v>39</v>
      </c>
      <c r="V14" s="10">
        <v>1</v>
      </c>
      <c r="W14" s="22" t="s">
        <v>38</v>
      </c>
      <c r="X14" s="9" t="s">
        <v>2809</v>
      </c>
      <c r="Y14" s="183" t="s">
        <v>2016</v>
      </c>
      <c r="Z14" s="116" t="s">
        <v>1215</v>
      </c>
      <c r="AA14" s="22" t="s">
        <v>1216</v>
      </c>
      <c r="AB14" s="22">
        <v>27910251401096</v>
      </c>
      <c r="AC14" s="184" t="s">
        <v>1218</v>
      </c>
      <c r="AD14" s="116" t="s">
        <v>1219</v>
      </c>
      <c r="AE14" s="22">
        <v>28607101402603</v>
      </c>
      <c r="AF14" s="10" t="s">
        <v>468</v>
      </c>
      <c r="AG14" s="195"/>
      <c r="AH14" s="115"/>
      <c r="AI14" s="192" t="s">
        <v>456</v>
      </c>
      <c r="AJ14" s="22"/>
      <c r="AK14" s="22"/>
      <c r="AL14" s="22"/>
      <c r="AM14" s="22"/>
      <c r="AN14" s="22"/>
    </row>
    <row r="15" spans="1:95" s="179" customFormat="1" ht="20.25" customHeight="1" x14ac:dyDescent="0.3">
      <c r="A15" s="180">
        <v>14</v>
      </c>
      <c r="B15" s="22"/>
      <c r="C15" s="22">
        <v>2025</v>
      </c>
      <c r="D15" s="9" t="s">
        <v>2024</v>
      </c>
      <c r="E15" s="10">
        <v>5</v>
      </c>
      <c r="F15" s="10" t="s">
        <v>1930</v>
      </c>
      <c r="G15" s="10">
        <v>1</v>
      </c>
      <c r="H15" s="22" t="s">
        <v>2911</v>
      </c>
      <c r="I15" s="73" t="s">
        <v>2025</v>
      </c>
      <c r="J15" s="22">
        <v>31707260107636</v>
      </c>
      <c r="K15" s="198" t="s">
        <v>2026</v>
      </c>
      <c r="L15" s="22">
        <v>26</v>
      </c>
      <c r="M15" s="22">
        <v>7</v>
      </c>
      <c r="N15" s="22">
        <v>2017</v>
      </c>
      <c r="O15" s="10">
        <f t="shared" si="0"/>
        <v>5</v>
      </c>
      <c r="P15" s="22">
        <f t="shared" si="1"/>
        <v>2</v>
      </c>
      <c r="Q15" s="22">
        <f t="shared" si="2"/>
        <v>7</v>
      </c>
      <c r="R15" s="181" t="s">
        <v>1933</v>
      </c>
      <c r="S15" s="10" t="s">
        <v>59</v>
      </c>
      <c r="T15" s="10">
        <v>1</v>
      </c>
      <c r="U15" s="10" t="s">
        <v>39</v>
      </c>
      <c r="V15" s="10">
        <v>1</v>
      </c>
      <c r="W15" s="22" t="s">
        <v>38</v>
      </c>
      <c r="X15" s="182" t="s">
        <v>2027</v>
      </c>
      <c r="Y15" s="183" t="s">
        <v>2028</v>
      </c>
      <c r="Z15" s="22">
        <v>1005615852</v>
      </c>
      <c r="AA15" s="22"/>
      <c r="AB15" s="22">
        <v>28703058800232</v>
      </c>
      <c r="AC15" s="184" t="s">
        <v>2029</v>
      </c>
      <c r="AD15" s="116" t="s">
        <v>2030</v>
      </c>
      <c r="AE15" s="22">
        <v>28609050101347</v>
      </c>
      <c r="AF15" s="10" t="s">
        <v>468</v>
      </c>
      <c r="AG15" s="191"/>
      <c r="AH15" s="192"/>
      <c r="AI15" s="192" t="s">
        <v>456</v>
      </c>
      <c r="AJ15" s="22"/>
      <c r="AK15" s="22"/>
      <c r="AL15" s="22"/>
      <c r="AM15" s="22"/>
      <c r="AN15" s="188"/>
    </row>
    <row r="16" spans="1:95" s="179" customFormat="1" ht="20.25" customHeight="1" x14ac:dyDescent="0.3">
      <c r="A16" s="180">
        <v>15</v>
      </c>
      <c r="B16" s="22"/>
      <c r="C16" s="22">
        <v>2025</v>
      </c>
      <c r="D16" s="9" t="s">
        <v>2031</v>
      </c>
      <c r="E16" s="10">
        <v>5</v>
      </c>
      <c r="F16" s="10" t="s">
        <v>2032</v>
      </c>
      <c r="G16" s="10">
        <v>1</v>
      </c>
      <c r="H16" s="22"/>
      <c r="I16" s="73" t="s">
        <v>2033</v>
      </c>
      <c r="J16" s="22">
        <v>31706132103818</v>
      </c>
      <c r="K16" s="198" t="s">
        <v>574</v>
      </c>
      <c r="L16" s="22">
        <v>13</v>
      </c>
      <c r="M16" s="22">
        <v>6</v>
      </c>
      <c r="N16" s="22">
        <v>2017</v>
      </c>
      <c r="O16" s="10">
        <f t="shared" si="0"/>
        <v>18</v>
      </c>
      <c r="P16" s="22">
        <f t="shared" si="1"/>
        <v>3</v>
      </c>
      <c r="Q16" s="22">
        <f t="shared" si="2"/>
        <v>7</v>
      </c>
      <c r="R16" s="181" t="s">
        <v>1933</v>
      </c>
      <c r="S16" s="10" t="s">
        <v>59</v>
      </c>
      <c r="T16" s="10">
        <v>1</v>
      </c>
      <c r="U16" s="10" t="s">
        <v>39</v>
      </c>
      <c r="V16" s="10">
        <v>1</v>
      </c>
      <c r="W16" s="22" t="s">
        <v>38</v>
      </c>
      <c r="X16" s="182" t="s">
        <v>2034</v>
      </c>
      <c r="Y16" s="183" t="s">
        <v>2035</v>
      </c>
      <c r="Z16" s="22">
        <v>1114533452</v>
      </c>
      <c r="AA16" s="22" t="s">
        <v>2036</v>
      </c>
      <c r="AB16" s="22">
        <v>28904252100395</v>
      </c>
      <c r="AC16" s="184" t="s">
        <v>2037</v>
      </c>
      <c r="AD16" s="116" t="s">
        <v>2038</v>
      </c>
      <c r="AE16" s="22">
        <v>29601212101802</v>
      </c>
      <c r="AF16" s="10" t="s">
        <v>468</v>
      </c>
      <c r="AG16" s="191">
        <v>0</v>
      </c>
      <c r="AH16" s="192"/>
      <c r="AI16" s="192" t="s">
        <v>983</v>
      </c>
      <c r="AJ16" s="22"/>
      <c r="AK16" s="22"/>
      <c r="AL16" s="22"/>
      <c r="AM16" s="22"/>
      <c r="AN16" s="189" t="s">
        <v>2039</v>
      </c>
    </row>
    <row r="17" spans="1:40" s="179" customFormat="1" ht="20.25" customHeight="1" x14ac:dyDescent="0.3">
      <c r="A17" s="180">
        <v>16</v>
      </c>
      <c r="B17" s="22"/>
      <c r="C17" s="22">
        <v>2025</v>
      </c>
      <c r="D17" s="9" t="s">
        <v>2040</v>
      </c>
      <c r="E17" s="10">
        <v>5</v>
      </c>
      <c r="F17" s="10" t="s">
        <v>1946</v>
      </c>
      <c r="G17" s="10">
        <v>2</v>
      </c>
      <c r="H17" s="22"/>
      <c r="I17" s="73" t="s">
        <v>626</v>
      </c>
      <c r="J17" s="22">
        <v>31801092102875</v>
      </c>
      <c r="K17" s="198" t="s">
        <v>422</v>
      </c>
      <c r="L17" s="22">
        <v>9</v>
      </c>
      <c r="M17" s="22">
        <v>1</v>
      </c>
      <c r="N17" s="22">
        <v>2018</v>
      </c>
      <c r="O17" s="10">
        <f t="shared" si="0"/>
        <v>22</v>
      </c>
      <c r="P17" s="22">
        <f t="shared" si="1"/>
        <v>8</v>
      </c>
      <c r="Q17" s="22">
        <f t="shared" si="2"/>
        <v>6</v>
      </c>
      <c r="R17" s="181" t="s">
        <v>1933</v>
      </c>
      <c r="S17" s="10" t="s">
        <v>59</v>
      </c>
      <c r="T17" s="10">
        <v>1</v>
      </c>
      <c r="U17" s="10" t="s">
        <v>39</v>
      </c>
      <c r="V17" s="10">
        <v>1</v>
      </c>
      <c r="W17" s="22" t="s">
        <v>38</v>
      </c>
      <c r="X17" s="182" t="s">
        <v>2041</v>
      </c>
      <c r="Y17" s="183" t="s">
        <v>2042</v>
      </c>
      <c r="Z17" s="116" t="s">
        <v>2043</v>
      </c>
      <c r="AA17" s="22" t="s">
        <v>997</v>
      </c>
      <c r="AB17" s="22">
        <v>29206152103537</v>
      </c>
      <c r="AC17" s="184" t="s">
        <v>2044</v>
      </c>
      <c r="AD17" s="116" t="s">
        <v>2045</v>
      </c>
      <c r="AE17" s="22">
        <v>29107150106204</v>
      </c>
      <c r="AF17" s="10" t="s">
        <v>468</v>
      </c>
      <c r="AG17" s="191"/>
      <c r="AH17" s="192"/>
      <c r="AI17" s="192" t="s">
        <v>456</v>
      </c>
      <c r="AJ17" s="22"/>
      <c r="AK17" s="22"/>
      <c r="AL17" s="22"/>
      <c r="AM17" s="22"/>
      <c r="AN17" s="22"/>
    </row>
    <row r="18" spans="1:40" s="179" customFormat="1" ht="20.25" customHeight="1" x14ac:dyDescent="0.3">
      <c r="A18" s="180">
        <v>17</v>
      </c>
      <c r="B18" s="22"/>
      <c r="C18" s="22">
        <v>2025</v>
      </c>
      <c r="D18" s="9" t="s">
        <v>2046</v>
      </c>
      <c r="E18" s="10">
        <v>5</v>
      </c>
      <c r="F18" s="10" t="s">
        <v>1930</v>
      </c>
      <c r="G18" s="10">
        <v>1</v>
      </c>
      <c r="H18" s="22" t="s">
        <v>2913</v>
      </c>
      <c r="I18" s="73" t="s">
        <v>2047</v>
      </c>
      <c r="J18" s="22">
        <v>31711122106286</v>
      </c>
      <c r="K18" s="198" t="s">
        <v>574</v>
      </c>
      <c r="L18" s="22">
        <v>12</v>
      </c>
      <c r="M18" s="22">
        <v>11</v>
      </c>
      <c r="N18" s="22">
        <v>2017</v>
      </c>
      <c r="O18" s="10">
        <f t="shared" si="0"/>
        <v>19</v>
      </c>
      <c r="P18" s="22">
        <f>9-M18+12</f>
        <v>10</v>
      </c>
      <c r="Q18" s="22">
        <f>2024-N18-1</f>
        <v>6</v>
      </c>
      <c r="R18" s="181" t="s">
        <v>1933</v>
      </c>
      <c r="S18" s="10" t="s">
        <v>40</v>
      </c>
      <c r="T18" s="10">
        <v>2</v>
      </c>
      <c r="U18" s="10" t="s">
        <v>39</v>
      </c>
      <c r="V18" s="10">
        <v>1</v>
      </c>
      <c r="W18" s="22" t="s">
        <v>38</v>
      </c>
      <c r="X18" s="182" t="s">
        <v>2048</v>
      </c>
      <c r="Y18" s="183" t="s">
        <v>2049</v>
      </c>
      <c r="Z18" s="116"/>
      <c r="AA18" s="22" t="s">
        <v>674</v>
      </c>
      <c r="AB18" s="22">
        <v>29006261501373</v>
      </c>
      <c r="AC18" s="184" t="s">
        <v>2050</v>
      </c>
      <c r="AD18" s="116" t="s">
        <v>2994</v>
      </c>
      <c r="AE18" s="22">
        <v>29110122400904</v>
      </c>
      <c r="AF18" s="10" t="s">
        <v>468</v>
      </c>
      <c r="AG18" s="195"/>
      <c r="AH18" s="115"/>
      <c r="AI18" s="192" t="s">
        <v>456</v>
      </c>
      <c r="AJ18" s="22"/>
      <c r="AK18" s="22"/>
      <c r="AL18" s="22"/>
      <c r="AM18" s="22"/>
      <c r="AN18" s="188" t="s">
        <v>2986</v>
      </c>
    </row>
    <row r="19" spans="1:40" s="179" customFormat="1" ht="20.25" customHeight="1" x14ac:dyDescent="0.3">
      <c r="A19" s="180">
        <v>18</v>
      </c>
      <c r="B19" s="22"/>
      <c r="C19" s="22">
        <v>2025</v>
      </c>
      <c r="D19" s="9" t="s">
        <v>2051</v>
      </c>
      <c r="E19" s="10">
        <v>5</v>
      </c>
      <c r="F19" s="10" t="s">
        <v>1946</v>
      </c>
      <c r="G19" s="10">
        <v>2</v>
      </c>
      <c r="H19" s="22" t="s">
        <v>2915</v>
      </c>
      <c r="I19" s="73" t="s">
        <v>2052</v>
      </c>
      <c r="J19" s="22">
        <v>31612072103932</v>
      </c>
      <c r="K19" s="198" t="s">
        <v>2053</v>
      </c>
      <c r="L19" s="22">
        <v>7</v>
      </c>
      <c r="M19" s="22">
        <v>12</v>
      </c>
      <c r="N19" s="22">
        <v>2016</v>
      </c>
      <c r="O19" s="10">
        <f t="shared" si="0"/>
        <v>24</v>
      </c>
      <c r="P19" s="22">
        <f t="shared" ref="P19:P20" si="3">9-M19+12</f>
        <v>9</v>
      </c>
      <c r="Q19" s="22">
        <f t="shared" ref="Q19:Q20" si="4">2024-N19-1</f>
        <v>7</v>
      </c>
      <c r="R19" s="181" t="s">
        <v>1933</v>
      </c>
      <c r="S19" s="10" t="s">
        <v>59</v>
      </c>
      <c r="T19" s="10">
        <v>1</v>
      </c>
      <c r="U19" s="10" t="s">
        <v>39</v>
      </c>
      <c r="V19" s="10">
        <v>1</v>
      </c>
      <c r="W19" s="22" t="s">
        <v>116</v>
      </c>
      <c r="X19" s="182" t="s">
        <v>2054</v>
      </c>
      <c r="Y19" s="183" t="s">
        <v>118</v>
      </c>
      <c r="Z19" s="116" t="s">
        <v>119</v>
      </c>
      <c r="AA19" s="22" t="s">
        <v>1216</v>
      </c>
      <c r="AB19" s="22">
        <v>28805261201937</v>
      </c>
      <c r="AC19" s="184" t="s">
        <v>2055</v>
      </c>
      <c r="AD19" s="116" t="s">
        <v>121</v>
      </c>
      <c r="AE19" s="22">
        <v>29210122100085</v>
      </c>
      <c r="AF19" s="10" t="s">
        <v>454</v>
      </c>
      <c r="AG19" s="195"/>
      <c r="AH19" s="192"/>
      <c r="AI19" s="192" t="s">
        <v>456</v>
      </c>
      <c r="AJ19" s="22"/>
      <c r="AK19" s="22"/>
      <c r="AL19" s="22"/>
      <c r="AM19" s="22"/>
      <c r="AN19" s="22"/>
    </row>
    <row r="20" spans="1:40" s="179" customFormat="1" ht="20.25" customHeight="1" x14ac:dyDescent="0.3">
      <c r="A20" s="180">
        <v>19</v>
      </c>
      <c r="B20" s="22"/>
      <c r="C20" s="22">
        <v>2025</v>
      </c>
      <c r="D20" s="9" t="s">
        <v>2056</v>
      </c>
      <c r="E20" s="10">
        <v>5</v>
      </c>
      <c r="F20" s="10" t="s">
        <v>1946</v>
      </c>
      <c r="G20" s="10">
        <v>2</v>
      </c>
      <c r="H20" s="22" t="s">
        <v>2724</v>
      </c>
      <c r="I20" s="73" t="s">
        <v>2057</v>
      </c>
      <c r="J20" s="22">
        <v>31612172105738</v>
      </c>
      <c r="K20" s="198" t="s">
        <v>574</v>
      </c>
      <c r="L20" s="22">
        <v>17</v>
      </c>
      <c r="M20" s="22">
        <v>12</v>
      </c>
      <c r="N20" s="22">
        <v>2016</v>
      </c>
      <c r="O20" s="10">
        <f t="shared" si="0"/>
        <v>14</v>
      </c>
      <c r="P20" s="22">
        <f t="shared" si="3"/>
        <v>9</v>
      </c>
      <c r="Q20" s="22">
        <f t="shared" si="4"/>
        <v>7</v>
      </c>
      <c r="R20" s="181" t="s">
        <v>1933</v>
      </c>
      <c r="S20" s="10" t="s">
        <v>59</v>
      </c>
      <c r="T20" s="10">
        <v>1</v>
      </c>
      <c r="U20" s="10" t="s">
        <v>39</v>
      </c>
      <c r="V20" s="10">
        <v>1</v>
      </c>
      <c r="W20" s="22" t="s">
        <v>38</v>
      </c>
      <c r="X20" s="64" t="s">
        <v>2811</v>
      </c>
      <c r="Y20" s="183" t="s">
        <v>2058</v>
      </c>
      <c r="Z20" s="116" t="s">
        <v>1239</v>
      </c>
      <c r="AA20" s="22" t="s">
        <v>2059</v>
      </c>
      <c r="AB20" s="22">
        <v>28409122100058</v>
      </c>
      <c r="AC20" s="184" t="s">
        <v>2060</v>
      </c>
      <c r="AD20" s="116" t="s">
        <v>1243</v>
      </c>
      <c r="AE20" s="22">
        <v>28605121402381</v>
      </c>
      <c r="AF20" s="10" t="s">
        <v>468</v>
      </c>
      <c r="AG20" s="194"/>
      <c r="AH20" s="115"/>
      <c r="AI20" s="192"/>
      <c r="AJ20" s="22"/>
      <c r="AK20" s="22"/>
      <c r="AL20" s="22"/>
      <c r="AM20" s="22"/>
      <c r="AN20" s="22"/>
    </row>
    <row r="21" spans="1:40" s="179" customFormat="1" ht="20.25" customHeight="1" x14ac:dyDescent="0.3">
      <c r="A21" s="180">
        <v>20</v>
      </c>
      <c r="B21" s="22"/>
      <c r="C21" s="22">
        <v>2025</v>
      </c>
      <c r="D21" s="9" t="s">
        <v>2061</v>
      </c>
      <c r="E21" s="10">
        <v>5</v>
      </c>
      <c r="F21" s="10" t="s">
        <v>1946</v>
      </c>
      <c r="G21" s="10">
        <v>2</v>
      </c>
      <c r="H21" s="22" t="s">
        <v>2835</v>
      </c>
      <c r="I21" s="73" t="s">
        <v>2062</v>
      </c>
      <c r="J21" s="22">
        <v>31706250104535</v>
      </c>
      <c r="K21" s="198" t="s">
        <v>744</v>
      </c>
      <c r="L21" s="22">
        <v>25</v>
      </c>
      <c r="M21" s="22">
        <v>6</v>
      </c>
      <c r="N21" s="22">
        <v>2017</v>
      </c>
      <c r="O21" s="10">
        <f t="shared" si="0"/>
        <v>6</v>
      </c>
      <c r="P21" s="22">
        <f t="shared" si="1"/>
        <v>3</v>
      </c>
      <c r="Q21" s="22">
        <f t="shared" si="2"/>
        <v>7</v>
      </c>
      <c r="R21" s="181" t="s">
        <v>1933</v>
      </c>
      <c r="S21" s="10" t="s">
        <v>1970</v>
      </c>
      <c r="T21" s="10">
        <v>1</v>
      </c>
      <c r="U21" s="10" t="s">
        <v>1953</v>
      </c>
      <c r="V21" s="10">
        <v>2</v>
      </c>
      <c r="W21" s="22" t="s">
        <v>38</v>
      </c>
      <c r="X21" s="204" t="s">
        <v>2834</v>
      </c>
      <c r="Y21" s="183" t="s">
        <v>2063</v>
      </c>
      <c r="Z21" s="116" t="s">
        <v>2064</v>
      </c>
      <c r="AA21" s="22" t="s">
        <v>2065</v>
      </c>
      <c r="AB21" s="22">
        <v>28509222601172</v>
      </c>
      <c r="AC21" s="184" t="s">
        <v>2066</v>
      </c>
      <c r="AD21" s="116" t="s">
        <v>2067</v>
      </c>
      <c r="AE21" s="22">
        <v>28907142102405</v>
      </c>
      <c r="AF21" s="10" t="s">
        <v>468</v>
      </c>
      <c r="AG21" s="191"/>
      <c r="AH21" s="115"/>
      <c r="AI21" s="192" t="s">
        <v>456</v>
      </c>
      <c r="AJ21" s="22"/>
      <c r="AK21" s="22"/>
      <c r="AL21" s="22"/>
      <c r="AM21" s="22"/>
      <c r="AN21" s="22"/>
    </row>
    <row r="22" spans="1:40" s="179" customFormat="1" ht="20.25" customHeight="1" x14ac:dyDescent="0.3">
      <c r="A22" s="180">
        <v>21</v>
      </c>
      <c r="B22" s="22"/>
      <c r="C22" s="22">
        <v>2025</v>
      </c>
      <c r="D22" s="9" t="s">
        <v>2068</v>
      </c>
      <c r="E22" s="10">
        <v>5</v>
      </c>
      <c r="F22" s="10" t="s">
        <v>1930</v>
      </c>
      <c r="G22" s="10">
        <v>1</v>
      </c>
      <c r="H22" s="22"/>
      <c r="I22" s="73" t="s">
        <v>2069</v>
      </c>
      <c r="J22" s="22">
        <v>31608251201702</v>
      </c>
      <c r="K22" s="198" t="s">
        <v>2070</v>
      </c>
      <c r="L22" s="22">
        <v>25</v>
      </c>
      <c r="M22" s="22">
        <v>8</v>
      </c>
      <c r="N22" s="22">
        <v>2016</v>
      </c>
      <c r="O22" s="10">
        <f t="shared" si="0"/>
        <v>6</v>
      </c>
      <c r="P22" s="22">
        <f t="shared" si="1"/>
        <v>1</v>
      </c>
      <c r="Q22" s="22">
        <f t="shared" si="2"/>
        <v>8</v>
      </c>
      <c r="R22" s="181" t="s">
        <v>1933</v>
      </c>
      <c r="S22" s="10" t="s">
        <v>2071</v>
      </c>
      <c r="T22" s="10">
        <v>2</v>
      </c>
      <c r="U22" s="10" t="s">
        <v>96</v>
      </c>
      <c r="V22" s="10">
        <v>1</v>
      </c>
      <c r="W22" s="22" t="s">
        <v>116</v>
      </c>
      <c r="X22" s="182" t="s">
        <v>2072</v>
      </c>
      <c r="Y22" s="183" t="s">
        <v>2073</v>
      </c>
      <c r="Z22" s="116" t="s">
        <v>2074</v>
      </c>
      <c r="AA22" s="22" t="s">
        <v>2075</v>
      </c>
      <c r="AB22" s="22">
        <v>28709051201072</v>
      </c>
      <c r="AC22" s="184" t="s">
        <v>2076</v>
      </c>
      <c r="AD22" s="116" t="s">
        <v>2077</v>
      </c>
      <c r="AE22" s="22">
        <v>29004198800966</v>
      </c>
      <c r="AF22" s="10" t="s">
        <v>468</v>
      </c>
      <c r="AG22" s="191"/>
      <c r="AH22" s="115"/>
      <c r="AI22" s="192" t="s">
        <v>1371</v>
      </c>
      <c r="AJ22" s="22"/>
      <c r="AK22" s="22"/>
      <c r="AL22" s="22"/>
      <c r="AM22" s="22"/>
      <c r="AN22" s="22"/>
    </row>
    <row r="23" spans="1:40" s="179" customFormat="1" ht="20.25" customHeight="1" x14ac:dyDescent="0.3">
      <c r="A23" s="180">
        <v>22</v>
      </c>
      <c r="B23" s="22"/>
      <c r="C23" s="22">
        <v>2025</v>
      </c>
      <c r="D23" s="9" t="s">
        <v>2078</v>
      </c>
      <c r="E23" s="10">
        <v>5</v>
      </c>
      <c r="F23" s="10" t="s">
        <v>1930</v>
      </c>
      <c r="G23" s="10">
        <v>1</v>
      </c>
      <c r="H23" s="22"/>
      <c r="I23" s="73" t="s">
        <v>1289</v>
      </c>
      <c r="J23" s="22">
        <v>31707282103383</v>
      </c>
      <c r="K23" s="198" t="s">
        <v>574</v>
      </c>
      <c r="L23" s="22">
        <v>28</v>
      </c>
      <c r="M23" s="22">
        <v>7</v>
      </c>
      <c r="N23" s="22">
        <v>2017</v>
      </c>
      <c r="O23" s="10">
        <f t="shared" si="0"/>
        <v>3</v>
      </c>
      <c r="P23" s="22">
        <f t="shared" si="1"/>
        <v>2</v>
      </c>
      <c r="Q23" s="22">
        <f t="shared" si="2"/>
        <v>7</v>
      </c>
      <c r="R23" s="181" t="s">
        <v>1933</v>
      </c>
      <c r="S23" s="10" t="s">
        <v>517</v>
      </c>
      <c r="T23" s="10">
        <v>2</v>
      </c>
      <c r="U23" s="10" t="s">
        <v>39</v>
      </c>
      <c r="V23" s="10">
        <v>1</v>
      </c>
      <c r="W23" s="22" t="s">
        <v>38</v>
      </c>
      <c r="X23" s="182" t="s">
        <v>2079</v>
      </c>
      <c r="Y23" s="183" t="s">
        <v>2080</v>
      </c>
      <c r="Z23" s="116" t="s">
        <v>2081</v>
      </c>
      <c r="AA23" s="22"/>
      <c r="AB23" s="22">
        <v>29102040100675</v>
      </c>
      <c r="AC23" s="184" t="s">
        <v>2082</v>
      </c>
      <c r="AD23" s="116" t="s">
        <v>2083</v>
      </c>
      <c r="AE23" s="22">
        <v>29208012100182</v>
      </c>
      <c r="AF23" s="10" t="s">
        <v>468</v>
      </c>
      <c r="AG23" s="191"/>
      <c r="AH23" s="115"/>
      <c r="AI23" s="192" t="s">
        <v>456</v>
      </c>
      <c r="AJ23" s="22"/>
      <c r="AK23" s="22"/>
      <c r="AL23" s="22"/>
      <c r="AM23" s="22"/>
      <c r="AN23" s="22"/>
    </row>
    <row r="24" spans="1:40" s="179" customFormat="1" ht="20.25" customHeight="1" x14ac:dyDescent="0.3">
      <c r="A24" s="180">
        <v>23</v>
      </c>
      <c r="B24" s="22"/>
      <c r="C24" s="22">
        <v>2025</v>
      </c>
      <c r="D24" s="9" t="s">
        <v>2084</v>
      </c>
      <c r="E24" s="10">
        <v>5</v>
      </c>
      <c r="F24" s="10" t="s">
        <v>1930</v>
      </c>
      <c r="G24" s="10">
        <v>1</v>
      </c>
      <c r="H24" s="22" t="s">
        <v>2726</v>
      </c>
      <c r="I24" s="73" t="s">
        <v>2085</v>
      </c>
      <c r="J24" s="22">
        <v>31606162108526</v>
      </c>
      <c r="K24" s="198" t="s">
        <v>1027</v>
      </c>
      <c r="L24" s="22">
        <v>16</v>
      </c>
      <c r="M24" s="22">
        <v>6</v>
      </c>
      <c r="N24" s="22">
        <v>2016</v>
      </c>
      <c r="O24" s="10">
        <f t="shared" si="0"/>
        <v>15</v>
      </c>
      <c r="P24" s="22">
        <f t="shared" si="1"/>
        <v>3</v>
      </c>
      <c r="Q24" s="22">
        <f t="shared" si="2"/>
        <v>8</v>
      </c>
      <c r="R24" s="181" t="s">
        <v>1933</v>
      </c>
      <c r="S24" s="10" t="s">
        <v>40</v>
      </c>
      <c r="T24" s="10">
        <v>2</v>
      </c>
      <c r="U24" s="10" t="s">
        <v>39</v>
      </c>
      <c r="V24" s="10">
        <v>1</v>
      </c>
      <c r="W24" s="22" t="s">
        <v>116</v>
      </c>
      <c r="X24" s="182" t="s">
        <v>2086</v>
      </c>
      <c r="Y24" s="183" t="s">
        <v>935</v>
      </c>
      <c r="Z24" s="22" t="s">
        <v>936</v>
      </c>
      <c r="AA24" s="22" t="s">
        <v>936</v>
      </c>
      <c r="AB24" s="22" t="s">
        <v>937</v>
      </c>
      <c r="AC24" s="184" t="s">
        <v>938</v>
      </c>
      <c r="AD24" s="116" t="s">
        <v>939</v>
      </c>
      <c r="AE24" s="22">
        <v>29009092104547</v>
      </c>
      <c r="AF24" s="10" t="s">
        <v>468</v>
      </c>
      <c r="AG24" s="191"/>
      <c r="AH24" s="115"/>
      <c r="AI24" s="192" t="s">
        <v>1023</v>
      </c>
      <c r="AJ24" s="22"/>
      <c r="AK24" s="22"/>
      <c r="AL24" s="22"/>
      <c r="AM24" s="22"/>
      <c r="AN24" s="22"/>
    </row>
    <row r="25" spans="1:40" s="179" customFormat="1" ht="20.25" customHeight="1" x14ac:dyDescent="0.3">
      <c r="A25" s="180">
        <v>24</v>
      </c>
      <c r="B25" s="22"/>
      <c r="C25" s="22">
        <v>2025</v>
      </c>
      <c r="D25" s="9" t="s">
        <v>2087</v>
      </c>
      <c r="E25" s="10">
        <v>5</v>
      </c>
      <c r="F25" s="10" t="s">
        <v>1946</v>
      </c>
      <c r="G25" s="10">
        <v>2</v>
      </c>
      <c r="H25" s="6" t="s">
        <v>2780</v>
      </c>
      <c r="I25" s="73" t="s">
        <v>2088</v>
      </c>
      <c r="J25" s="22">
        <v>31707082102846</v>
      </c>
      <c r="K25" s="198" t="s">
        <v>574</v>
      </c>
      <c r="L25" s="22">
        <v>8</v>
      </c>
      <c r="M25" s="22">
        <v>7</v>
      </c>
      <c r="N25" s="22">
        <v>2017</v>
      </c>
      <c r="O25" s="10">
        <f t="shared" si="0"/>
        <v>23</v>
      </c>
      <c r="P25" s="22">
        <f t="shared" si="1"/>
        <v>2</v>
      </c>
      <c r="Q25" s="22">
        <f t="shared" si="2"/>
        <v>7</v>
      </c>
      <c r="R25" s="181" t="s">
        <v>1933</v>
      </c>
      <c r="S25" s="10" t="s">
        <v>40</v>
      </c>
      <c r="T25" s="10">
        <v>2</v>
      </c>
      <c r="U25" s="10" t="s">
        <v>39</v>
      </c>
      <c r="V25" s="10">
        <v>1</v>
      </c>
      <c r="W25" s="22" t="s">
        <v>38</v>
      </c>
      <c r="X25" s="182" t="s">
        <v>2089</v>
      </c>
      <c r="Y25" s="183" t="s">
        <v>43</v>
      </c>
      <c r="Z25" s="116" t="s">
        <v>44</v>
      </c>
      <c r="AA25" s="22"/>
      <c r="AB25" s="22">
        <v>28809282100753</v>
      </c>
      <c r="AC25" s="184" t="s">
        <v>45</v>
      </c>
      <c r="AD25" s="116" t="s">
        <v>46</v>
      </c>
      <c r="AE25" s="22">
        <v>29609300117922</v>
      </c>
      <c r="AF25" s="10" t="s">
        <v>454</v>
      </c>
      <c r="AG25" s="191"/>
      <c r="AH25" s="115"/>
      <c r="AI25" s="192" t="s">
        <v>456</v>
      </c>
      <c r="AJ25" s="22"/>
      <c r="AK25" s="22"/>
      <c r="AL25" s="22"/>
      <c r="AM25" s="22"/>
      <c r="AN25" s="22" t="s">
        <v>1187</v>
      </c>
    </row>
    <row r="26" spans="1:40" s="179" customFormat="1" ht="20.25" customHeight="1" x14ac:dyDescent="0.3">
      <c r="A26" s="180">
        <v>25</v>
      </c>
      <c r="B26" s="22"/>
      <c r="C26" s="22">
        <v>2025</v>
      </c>
      <c r="D26" s="9" t="s">
        <v>2090</v>
      </c>
      <c r="E26" s="10">
        <v>5</v>
      </c>
      <c r="F26" s="10" t="s">
        <v>1930</v>
      </c>
      <c r="G26" s="10">
        <v>1</v>
      </c>
      <c r="H26" s="22" t="s">
        <v>2741</v>
      </c>
      <c r="I26" s="73" t="s">
        <v>2091</v>
      </c>
      <c r="J26" s="22">
        <v>31705282106169</v>
      </c>
      <c r="K26" s="198" t="s">
        <v>422</v>
      </c>
      <c r="L26" s="22">
        <v>28</v>
      </c>
      <c r="M26" s="22">
        <v>5</v>
      </c>
      <c r="N26" s="22">
        <v>2017</v>
      </c>
      <c r="O26" s="10">
        <f t="shared" si="0"/>
        <v>3</v>
      </c>
      <c r="P26" s="22">
        <f t="shared" si="1"/>
        <v>4</v>
      </c>
      <c r="Q26" s="22">
        <f t="shared" si="2"/>
        <v>7</v>
      </c>
      <c r="R26" s="181" t="s">
        <v>1933</v>
      </c>
      <c r="S26" s="10" t="s">
        <v>40</v>
      </c>
      <c r="T26" s="10">
        <v>2</v>
      </c>
      <c r="U26" s="10" t="s">
        <v>39</v>
      </c>
      <c r="V26" s="10">
        <v>1</v>
      </c>
      <c r="W26" s="22" t="s">
        <v>116</v>
      </c>
      <c r="X26" s="277" t="s">
        <v>2883</v>
      </c>
      <c r="Y26" s="183" t="s">
        <v>2092</v>
      </c>
      <c r="Z26" s="116" t="s">
        <v>2093</v>
      </c>
      <c r="AA26" s="22" t="s">
        <v>2094</v>
      </c>
      <c r="AB26" s="22">
        <v>29203311400735</v>
      </c>
      <c r="AC26" s="184" t="s">
        <v>2095</v>
      </c>
      <c r="AD26" s="116" t="s">
        <v>2096</v>
      </c>
      <c r="AE26" s="22">
        <v>29211042100129</v>
      </c>
      <c r="AF26" s="10" t="s">
        <v>468</v>
      </c>
      <c r="AG26" s="191"/>
      <c r="AH26" s="115"/>
      <c r="AI26" s="192" t="s">
        <v>456</v>
      </c>
      <c r="AJ26" s="22"/>
      <c r="AK26" s="22"/>
      <c r="AL26" s="22"/>
      <c r="AM26" s="22"/>
      <c r="AN26" s="22"/>
    </row>
    <row r="27" spans="1:40" s="179" customFormat="1" ht="20.25" customHeight="1" x14ac:dyDescent="0.3">
      <c r="A27" s="180">
        <v>26</v>
      </c>
      <c r="B27" s="22"/>
      <c r="C27" s="22">
        <v>2025</v>
      </c>
      <c r="D27" s="9" t="s">
        <v>2097</v>
      </c>
      <c r="E27" s="10">
        <v>5</v>
      </c>
      <c r="F27" s="10" t="s">
        <v>1930</v>
      </c>
      <c r="G27" s="10">
        <v>1</v>
      </c>
      <c r="H27" s="22"/>
      <c r="I27" s="73" t="s">
        <v>2098</v>
      </c>
      <c r="J27" s="22">
        <v>31705213400292</v>
      </c>
      <c r="K27" s="198" t="s">
        <v>2099</v>
      </c>
      <c r="L27" s="22">
        <v>21</v>
      </c>
      <c r="M27" s="22">
        <v>5</v>
      </c>
      <c r="N27" s="22">
        <v>2017</v>
      </c>
      <c r="O27" s="10">
        <f t="shared" si="0"/>
        <v>10</v>
      </c>
      <c r="P27" s="22">
        <f t="shared" si="1"/>
        <v>4</v>
      </c>
      <c r="Q27" s="22">
        <f t="shared" si="2"/>
        <v>7</v>
      </c>
      <c r="R27" s="181" t="s">
        <v>1933</v>
      </c>
      <c r="S27" s="10" t="s">
        <v>59</v>
      </c>
      <c r="T27" s="10">
        <v>1</v>
      </c>
      <c r="U27" s="10" t="s">
        <v>39</v>
      </c>
      <c r="V27" s="10">
        <v>1</v>
      </c>
      <c r="W27" s="22" t="s">
        <v>38</v>
      </c>
      <c r="X27" s="182" t="s">
        <v>2976</v>
      </c>
      <c r="Y27" s="183" t="s">
        <v>2100</v>
      </c>
      <c r="Z27" s="116" t="s">
        <v>2101</v>
      </c>
      <c r="AA27" s="22" t="s">
        <v>1426</v>
      </c>
      <c r="AB27" s="22">
        <v>28805033400059</v>
      </c>
      <c r="AC27" s="184" t="s">
        <v>2102</v>
      </c>
      <c r="AD27" s="116" t="s">
        <v>2103</v>
      </c>
      <c r="AE27" s="22">
        <v>29407013400123</v>
      </c>
      <c r="AF27" s="10" t="s">
        <v>468</v>
      </c>
      <c r="AG27" s="191"/>
      <c r="AH27" s="115"/>
      <c r="AI27" s="192" t="s">
        <v>456</v>
      </c>
      <c r="AJ27" s="22"/>
      <c r="AK27" s="22"/>
      <c r="AL27" s="22"/>
      <c r="AM27" s="22"/>
      <c r="AN27" s="22"/>
    </row>
    <row r="28" spans="1:40" s="179" customFormat="1" ht="20.25" customHeight="1" x14ac:dyDescent="0.3">
      <c r="A28" s="180">
        <v>27</v>
      </c>
      <c r="B28" s="22"/>
      <c r="C28" s="22">
        <v>2025</v>
      </c>
      <c r="D28" s="9" t="s">
        <v>2916</v>
      </c>
      <c r="E28" s="10">
        <v>5</v>
      </c>
      <c r="F28" s="10" t="s">
        <v>1946</v>
      </c>
      <c r="G28" s="10">
        <v>2</v>
      </c>
      <c r="H28" s="22" t="s">
        <v>2714</v>
      </c>
      <c r="I28" s="73" t="s">
        <v>2104</v>
      </c>
      <c r="J28" s="22">
        <v>31710012128024</v>
      </c>
      <c r="K28" s="198" t="s">
        <v>422</v>
      </c>
      <c r="L28" s="22">
        <v>1</v>
      </c>
      <c r="M28" s="22">
        <v>10</v>
      </c>
      <c r="N28" s="22">
        <v>2017</v>
      </c>
      <c r="O28" s="10">
        <f t="shared" si="0"/>
        <v>30</v>
      </c>
      <c r="P28" s="22">
        <f>9-M28+12</f>
        <v>11</v>
      </c>
      <c r="Q28" s="22">
        <f>2024-N28-1</f>
        <v>6</v>
      </c>
      <c r="R28" s="181" t="s">
        <v>1933</v>
      </c>
      <c r="S28" s="10" t="s">
        <v>517</v>
      </c>
      <c r="T28" s="10">
        <v>2</v>
      </c>
      <c r="U28" s="10" t="s">
        <v>39</v>
      </c>
      <c r="V28" s="10">
        <v>1</v>
      </c>
      <c r="W28" s="22" t="s">
        <v>38</v>
      </c>
      <c r="X28" s="182" t="s">
        <v>2105</v>
      </c>
      <c r="Y28" s="183" t="s">
        <v>2106</v>
      </c>
      <c r="Z28" s="116" t="s">
        <v>2107</v>
      </c>
      <c r="AA28" s="22" t="s">
        <v>1416</v>
      </c>
      <c r="AB28" s="22">
        <v>27602162601115</v>
      </c>
      <c r="AC28" s="184" t="s">
        <v>1418</v>
      </c>
      <c r="AD28" s="116" t="s">
        <v>2108</v>
      </c>
      <c r="AE28" s="22">
        <v>28302162700709</v>
      </c>
      <c r="AF28" s="10" t="s">
        <v>454</v>
      </c>
      <c r="AG28" s="191"/>
      <c r="AH28" s="115"/>
      <c r="AI28" s="192" t="s">
        <v>456</v>
      </c>
      <c r="AJ28" s="22"/>
      <c r="AK28" s="22"/>
      <c r="AL28" s="22"/>
      <c r="AM28" s="22"/>
      <c r="AN28" s="22"/>
    </row>
    <row r="29" spans="1:40" s="179" customFormat="1" ht="20.25" customHeight="1" x14ac:dyDescent="0.3">
      <c r="A29" s="180">
        <v>28</v>
      </c>
      <c r="B29" s="22"/>
      <c r="C29" s="22">
        <v>2025</v>
      </c>
      <c r="D29" s="9" t="s">
        <v>2109</v>
      </c>
      <c r="E29" s="10">
        <v>5</v>
      </c>
      <c r="F29" s="10" t="s">
        <v>1946</v>
      </c>
      <c r="G29" s="10">
        <v>2</v>
      </c>
      <c r="H29" s="22"/>
      <c r="I29" s="73" t="s">
        <v>2110</v>
      </c>
      <c r="J29" s="22">
        <v>31604282101301</v>
      </c>
      <c r="K29" s="198" t="s">
        <v>693</v>
      </c>
      <c r="L29" s="22">
        <v>28</v>
      </c>
      <c r="M29" s="22">
        <v>4</v>
      </c>
      <c r="N29" s="22">
        <v>2016</v>
      </c>
      <c r="O29" s="10">
        <f t="shared" si="0"/>
        <v>3</v>
      </c>
      <c r="P29" s="22">
        <f t="shared" si="1"/>
        <v>5</v>
      </c>
      <c r="Q29" s="22">
        <f t="shared" si="2"/>
        <v>8</v>
      </c>
      <c r="R29" s="181" t="s">
        <v>1933</v>
      </c>
      <c r="S29" s="10" t="s">
        <v>517</v>
      </c>
      <c r="T29" s="10">
        <v>2</v>
      </c>
      <c r="U29" s="10" t="s">
        <v>39</v>
      </c>
      <c r="V29" s="10">
        <v>1</v>
      </c>
      <c r="W29" s="22" t="s">
        <v>38</v>
      </c>
      <c r="X29" s="182" t="s">
        <v>2111</v>
      </c>
      <c r="Y29" s="183" t="s">
        <v>2112</v>
      </c>
      <c r="Z29" s="116" t="s">
        <v>733</v>
      </c>
      <c r="AA29" s="22"/>
      <c r="AB29" s="22">
        <v>28506222102711</v>
      </c>
      <c r="AC29" s="184" t="s">
        <v>2113</v>
      </c>
      <c r="AD29" s="116" t="s">
        <v>735</v>
      </c>
      <c r="AE29" s="22">
        <v>29511222100961</v>
      </c>
      <c r="AF29" s="10" t="s">
        <v>468</v>
      </c>
      <c r="AG29" s="191"/>
      <c r="AH29" s="115"/>
      <c r="AI29" s="192"/>
      <c r="AJ29" s="22"/>
      <c r="AK29" s="22"/>
      <c r="AL29" s="22"/>
      <c r="AM29" s="22"/>
      <c r="AN29" s="22"/>
    </row>
    <row r="30" spans="1:40" s="179" customFormat="1" ht="20.25" customHeight="1" x14ac:dyDescent="0.3">
      <c r="A30" s="180">
        <v>29</v>
      </c>
      <c r="B30" s="22"/>
      <c r="C30" s="22">
        <v>2025</v>
      </c>
      <c r="D30" s="9" t="s">
        <v>2114</v>
      </c>
      <c r="E30" s="10">
        <v>5</v>
      </c>
      <c r="F30" s="10" t="s">
        <v>1930</v>
      </c>
      <c r="G30" s="10">
        <v>1</v>
      </c>
      <c r="H30" s="22" t="s">
        <v>2115</v>
      </c>
      <c r="I30" s="73" t="s">
        <v>2116</v>
      </c>
      <c r="J30" s="22">
        <v>31609201600947</v>
      </c>
      <c r="K30" s="198" t="s">
        <v>2117</v>
      </c>
      <c r="L30" s="22">
        <v>20</v>
      </c>
      <c r="M30" s="22">
        <v>9</v>
      </c>
      <c r="N30" s="22">
        <v>2016</v>
      </c>
      <c r="O30" s="10">
        <f t="shared" si="0"/>
        <v>11</v>
      </c>
      <c r="P30" s="22">
        <f t="shared" si="1"/>
        <v>0</v>
      </c>
      <c r="Q30" s="22">
        <f t="shared" si="2"/>
        <v>8</v>
      </c>
      <c r="R30" s="181" t="s">
        <v>1933</v>
      </c>
      <c r="S30" s="10" t="s">
        <v>40</v>
      </c>
      <c r="T30" s="10">
        <v>2</v>
      </c>
      <c r="U30" s="10" t="s">
        <v>39</v>
      </c>
      <c r="V30" s="10">
        <v>1</v>
      </c>
      <c r="W30" s="22" t="s">
        <v>38</v>
      </c>
      <c r="X30" s="212" t="s">
        <v>2321</v>
      </c>
      <c r="Y30" s="183" t="s">
        <v>2118</v>
      </c>
      <c r="Z30" s="116" t="s">
        <v>2119</v>
      </c>
      <c r="AA30" s="22" t="s">
        <v>2120</v>
      </c>
      <c r="AB30" s="22">
        <v>28407011604399</v>
      </c>
      <c r="AC30" s="184" t="s">
        <v>2121</v>
      </c>
      <c r="AD30" s="116" t="s">
        <v>2122</v>
      </c>
      <c r="AE30" s="22">
        <v>29009301600085</v>
      </c>
      <c r="AF30" s="10" t="s">
        <v>468</v>
      </c>
      <c r="AG30" s="191"/>
      <c r="AH30" s="196"/>
      <c r="AI30" s="192"/>
      <c r="AJ30" s="22"/>
      <c r="AK30" s="22"/>
      <c r="AL30" s="22"/>
      <c r="AM30" s="22"/>
      <c r="AN30" s="22" t="s">
        <v>2123</v>
      </c>
    </row>
    <row r="31" spans="1:40" s="179" customFormat="1" ht="20.25" customHeight="1" x14ac:dyDescent="0.3">
      <c r="A31" s="180">
        <v>30</v>
      </c>
      <c r="B31" s="22"/>
      <c r="C31" s="22">
        <v>2025</v>
      </c>
      <c r="D31" s="9" t="s">
        <v>2124</v>
      </c>
      <c r="E31" s="10">
        <v>5</v>
      </c>
      <c r="F31" s="10" t="s">
        <v>1946</v>
      </c>
      <c r="G31" s="10">
        <v>2</v>
      </c>
      <c r="H31" s="22" t="s">
        <v>2733</v>
      </c>
      <c r="I31" s="73" t="s">
        <v>2125</v>
      </c>
      <c r="J31" s="22">
        <v>31612211401323</v>
      </c>
      <c r="K31" s="198" t="s">
        <v>2126</v>
      </c>
      <c r="L31" s="22">
        <v>21</v>
      </c>
      <c r="M31" s="22">
        <v>12</v>
      </c>
      <c r="N31" s="22">
        <v>2016</v>
      </c>
      <c r="O31" s="10">
        <f t="shared" si="0"/>
        <v>10</v>
      </c>
      <c r="P31" s="22">
        <f>9-M31+12</f>
        <v>9</v>
      </c>
      <c r="Q31" s="22">
        <f>2024-N31-1</f>
        <v>7</v>
      </c>
      <c r="R31" s="181" t="s">
        <v>1933</v>
      </c>
      <c r="S31" s="10" t="s">
        <v>40</v>
      </c>
      <c r="T31" s="10">
        <v>2</v>
      </c>
      <c r="U31" s="10" t="s">
        <v>39</v>
      </c>
      <c r="V31" s="10">
        <v>1</v>
      </c>
      <c r="W31" s="22" t="s">
        <v>38</v>
      </c>
      <c r="X31" s="182" t="s">
        <v>2127</v>
      </c>
      <c r="Y31" s="183" t="s">
        <v>2128</v>
      </c>
      <c r="Z31" s="116" t="s">
        <v>2129</v>
      </c>
      <c r="AA31" s="22" t="s">
        <v>2130</v>
      </c>
      <c r="AB31" s="22">
        <v>28710120101539</v>
      </c>
      <c r="AC31" s="184" t="s">
        <v>2131</v>
      </c>
      <c r="AD31" s="116" t="s">
        <v>2132</v>
      </c>
      <c r="AE31" s="22">
        <v>29106090103689</v>
      </c>
      <c r="AF31" s="10" t="s">
        <v>454</v>
      </c>
      <c r="AG31" s="191"/>
      <c r="AH31" s="115"/>
      <c r="AI31" s="192" t="s">
        <v>456</v>
      </c>
      <c r="AJ31" s="22"/>
      <c r="AK31" s="22"/>
      <c r="AL31" s="22"/>
      <c r="AM31" s="22"/>
      <c r="AN31" s="22"/>
    </row>
    <row r="32" spans="1:40" s="179" customFormat="1" ht="20.25" customHeight="1" thickBot="1" x14ac:dyDescent="0.35">
      <c r="A32" s="180">
        <v>31</v>
      </c>
      <c r="B32" s="22"/>
      <c r="C32" s="22">
        <v>2025</v>
      </c>
      <c r="D32" s="9" t="s">
        <v>2133</v>
      </c>
      <c r="E32" s="10">
        <v>5</v>
      </c>
      <c r="F32" s="10" t="s">
        <v>1930</v>
      </c>
      <c r="G32" s="10">
        <v>1</v>
      </c>
      <c r="H32" s="22"/>
      <c r="I32" s="73" t="s">
        <v>2134</v>
      </c>
      <c r="J32" s="22">
        <v>31709272104732</v>
      </c>
      <c r="K32" s="198" t="s">
        <v>1129</v>
      </c>
      <c r="L32" s="22">
        <v>27</v>
      </c>
      <c r="M32" s="22">
        <v>9</v>
      </c>
      <c r="N32" s="22">
        <v>2017</v>
      </c>
      <c r="O32" s="10">
        <f t="shared" si="0"/>
        <v>4</v>
      </c>
      <c r="P32" s="22">
        <f t="shared" si="1"/>
        <v>0</v>
      </c>
      <c r="Q32" s="22">
        <f t="shared" si="2"/>
        <v>7</v>
      </c>
      <c r="R32" s="181" t="s">
        <v>1933</v>
      </c>
      <c r="S32" s="10" t="s">
        <v>1970</v>
      </c>
      <c r="T32" s="10">
        <v>1</v>
      </c>
      <c r="U32" s="10" t="s">
        <v>39</v>
      </c>
      <c r="V32" s="10">
        <v>1</v>
      </c>
      <c r="W32" s="22" t="s">
        <v>116</v>
      </c>
      <c r="X32" s="182" t="s">
        <v>2135</v>
      </c>
      <c r="Y32" s="183" t="s">
        <v>2136</v>
      </c>
      <c r="Z32" s="116" t="s">
        <v>2137</v>
      </c>
      <c r="AA32" s="22"/>
      <c r="AB32" s="22">
        <v>28805090101998</v>
      </c>
      <c r="AC32" s="184" t="s">
        <v>2138</v>
      </c>
      <c r="AD32" s="116" t="s">
        <v>2139</v>
      </c>
      <c r="AE32" s="22">
        <v>28812020103825</v>
      </c>
      <c r="AF32" s="10" t="s">
        <v>468</v>
      </c>
      <c r="AG32" s="191"/>
      <c r="AH32" s="115"/>
      <c r="AI32" s="192" t="s">
        <v>456</v>
      </c>
      <c r="AJ32" s="22"/>
      <c r="AK32" s="22"/>
      <c r="AL32" s="22"/>
      <c r="AM32" s="22"/>
      <c r="AN32" s="22"/>
    </row>
    <row r="33" spans="1:40" s="179" customFormat="1" ht="20.25" customHeight="1" thickBot="1" x14ac:dyDescent="0.35">
      <c r="A33" s="180">
        <v>32</v>
      </c>
      <c r="B33" s="22"/>
      <c r="C33" s="22">
        <v>2025</v>
      </c>
      <c r="D33" s="9" t="s">
        <v>2764</v>
      </c>
      <c r="E33" s="10">
        <v>5</v>
      </c>
      <c r="F33" s="10" t="s">
        <v>1946</v>
      </c>
      <c r="G33" s="10">
        <v>2</v>
      </c>
      <c r="H33" s="22"/>
      <c r="I33" s="73" t="s">
        <v>2140</v>
      </c>
      <c r="J33" s="22">
        <v>31707170112886</v>
      </c>
      <c r="K33" s="198" t="s">
        <v>2008</v>
      </c>
      <c r="L33" s="22">
        <v>17</v>
      </c>
      <c r="M33" s="22">
        <v>7</v>
      </c>
      <c r="N33" s="22">
        <v>2017</v>
      </c>
      <c r="O33" s="10">
        <f t="shared" si="0"/>
        <v>14</v>
      </c>
      <c r="P33" s="22">
        <f t="shared" si="1"/>
        <v>2</v>
      </c>
      <c r="Q33" s="22">
        <f t="shared" si="2"/>
        <v>7</v>
      </c>
      <c r="R33" s="181" t="s">
        <v>1933</v>
      </c>
      <c r="S33" s="10" t="s">
        <v>517</v>
      </c>
      <c r="T33" s="10">
        <v>2</v>
      </c>
      <c r="U33" s="10" t="s">
        <v>39</v>
      </c>
      <c r="V33" s="10">
        <v>1</v>
      </c>
      <c r="W33" s="22" t="s">
        <v>116</v>
      </c>
      <c r="X33" s="182" t="s">
        <v>1158</v>
      </c>
      <c r="Y33" s="183" t="s">
        <v>2917</v>
      </c>
      <c r="Z33" s="116" t="s">
        <v>2141</v>
      </c>
      <c r="AA33" s="22" t="s">
        <v>1426</v>
      </c>
      <c r="AB33" s="22">
        <v>28502151601899</v>
      </c>
      <c r="AC33" s="184" t="s">
        <v>2756</v>
      </c>
      <c r="AD33" s="116" t="s">
        <v>2142</v>
      </c>
      <c r="AE33" s="22">
        <v>28905250300041</v>
      </c>
      <c r="AF33" s="10" t="s">
        <v>468</v>
      </c>
      <c r="AG33" s="197"/>
      <c r="AH33" s="115"/>
      <c r="AI33" s="192" t="s">
        <v>2143</v>
      </c>
      <c r="AJ33" s="22"/>
      <c r="AK33" s="22"/>
      <c r="AL33" s="22"/>
      <c r="AM33" s="22"/>
      <c r="AN33" s="22"/>
    </row>
    <row r="34" spans="1:40" s="179" customFormat="1" ht="20.25" customHeight="1" x14ac:dyDescent="0.3">
      <c r="A34" s="180">
        <v>33</v>
      </c>
      <c r="B34" s="22"/>
      <c r="C34" s="22">
        <v>2025</v>
      </c>
      <c r="D34" s="9" t="s">
        <v>2918</v>
      </c>
      <c r="E34" s="10">
        <v>5</v>
      </c>
      <c r="F34" s="10" t="s">
        <v>2032</v>
      </c>
      <c r="G34" s="10">
        <v>1</v>
      </c>
      <c r="H34" s="22"/>
      <c r="I34" s="73" t="s">
        <v>2144</v>
      </c>
      <c r="J34" s="22">
        <v>31702192104842</v>
      </c>
      <c r="K34" s="198" t="s">
        <v>2145</v>
      </c>
      <c r="L34" s="22">
        <v>19</v>
      </c>
      <c r="M34" s="22">
        <v>2</v>
      </c>
      <c r="N34" s="22">
        <v>2017</v>
      </c>
      <c r="O34" s="10">
        <f t="shared" si="0"/>
        <v>12</v>
      </c>
      <c r="P34" s="22">
        <f t="shared" si="1"/>
        <v>7</v>
      </c>
      <c r="Q34" s="22">
        <f t="shared" si="2"/>
        <v>7</v>
      </c>
      <c r="R34" s="181" t="s">
        <v>1933</v>
      </c>
      <c r="S34" s="10" t="s">
        <v>40</v>
      </c>
      <c r="T34" s="10">
        <v>2</v>
      </c>
      <c r="U34" s="10" t="s">
        <v>39</v>
      </c>
      <c r="V34" s="10">
        <v>1</v>
      </c>
      <c r="W34" s="22" t="s">
        <v>38</v>
      </c>
      <c r="X34" s="182" t="s">
        <v>2146</v>
      </c>
      <c r="Y34" s="183" t="s">
        <v>2147</v>
      </c>
      <c r="Z34" s="116" t="s">
        <v>2148</v>
      </c>
      <c r="AA34" s="22"/>
      <c r="AB34" s="22">
        <v>29012240101031</v>
      </c>
      <c r="AC34" s="184" t="s">
        <v>2149</v>
      </c>
      <c r="AD34" s="116" t="s">
        <v>2150</v>
      </c>
      <c r="AE34" s="22">
        <v>29003282102909</v>
      </c>
      <c r="AF34" s="10" t="s">
        <v>468</v>
      </c>
      <c r="AG34" s="191"/>
      <c r="AH34" s="115"/>
      <c r="AI34" s="192"/>
      <c r="AJ34" s="22"/>
      <c r="AK34" s="22"/>
      <c r="AL34" s="22"/>
      <c r="AM34" s="22"/>
      <c r="AN34" s="22"/>
    </row>
    <row r="35" spans="1:40" s="179" customFormat="1" ht="20.25" customHeight="1" x14ac:dyDescent="0.3">
      <c r="A35" s="180">
        <v>34</v>
      </c>
      <c r="B35" s="22"/>
      <c r="C35" s="22">
        <v>2025</v>
      </c>
      <c r="D35" s="9" t="s">
        <v>2151</v>
      </c>
      <c r="E35" s="10">
        <v>5</v>
      </c>
      <c r="F35" s="10" t="s">
        <v>1946</v>
      </c>
      <c r="G35" s="10">
        <v>2</v>
      </c>
      <c r="H35" s="6" t="s">
        <v>2783</v>
      </c>
      <c r="I35" s="73" t="s">
        <v>2152</v>
      </c>
      <c r="J35" s="22">
        <v>31707252102781</v>
      </c>
      <c r="K35" s="198" t="s">
        <v>422</v>
      </c>
      <c r="L35" s="22">
        <v>25</v>
      </c>
      <c r="M35" s="22">
        <v>7</v>
      </c>
      <c r="N35" s="22">
        <v>2017</v>
      </c>
      <c r="O35" s="10">
        <f t="shared" si="0"/>
        <v>6</v>
      </c>
      <c r="P35" s="22">
        <f t="shared" si="1"/>
        <v>2</v>
      </c>
      <c r="Q35" s="22">
        <f t="shared" si="2"/>
        <v>7</v>
      </c>
      <c r="R35" s="181" t="s">
        <v>1933</v>
      </c>
      <c r="S35" s="10" t="s">
        <v>40</v>
      </c>
      <c r="T35" s="10">
        <v>2</v>
      </c>
      <c r="U35" s="10" t="s">
        <v>39</v>
      </c>
      <c r="V35" s="10">
        <v>1</v>
      </c>
      <c r="W35" s="22" t="s">
        <v>38</v>
      </c>
      <c r="X35" s="182" t="s">
        <v>2153</v>
      </c>
      <c r="Y35" s="183" t="s">
        <v>2154</v>
      </c>
      <c r="Z35" s="116" t="s">
        <v>77</v>
      </c>
      <c r="AA35" s="22" t="s">
        <v>1161</v>
      </c>
      <c r="AB35" s="22">
        <v>28906152201979</v>
      </c>
      <c r="AC35" s="184" t="s">
        <v>2155</v>
      </c>
      <c r="AD35" s="116" t="s">
        <v>2156</v>
      </c>
      <c r="AE35" s="22">
        <v>28807062101144</v>
      </c>
      <c r="AF35" s="10" t="s">
        <v>454</v>
      </c>
      <c r="AG35" s="191"/>
      <c r="AH35" s="115"/>
      <c r="AI35" s="192" t="s">
        <v>456</v>
      </c>
      <c r="AJ35" s="22"/>
      <c r="AK35" s="22"/>
      <c r="AL35" s="22"/>
      <c r="AM35" s="22"/>
      <c r="AN35" s="22" t="s">
        <v>1187</v>
      </c>
    </row>
    <row r="36" spans="1:40" s="179" customFormat="1" ht="20.25" customHeight="1" x14ac:dyDescent="0.3">
      <c r="A36" s="180">
        <v>35</v>
      </c>
      <c r="B36" s="22"/>
      <c r="C36" s="22">
        <v>2025</v>
      </c>
      <c r="D36" s="9" t="s">
        <v>2897</v>
      </c>
      <c r="E36" s="10">
        <v>5</v>
      </c>
      <c r="F36" s="10" t="s">
        <v>2032</v>
      </c>
      <c r="G36" s="10">
        <v>1</v>
      </c>
      <c r="H36" s="22" t="s">
        <v>2921</v>
      </c>
      <c r="I36" s="73" t="s">
        <v>2157</v>
      </c>
      <c r="J36" s="22">
        <v>31610161200183</v>
      </c>
      <c r="K36" s="198" t="s">
        <v>2896</v>
      </c>
      <c r="L36" s="22">
        <v>16</v>
      </c>
      <c r="M36" s="22">
        <v>10</v>
      </c>
      <c r="N36" s="22">
        <v>2016</v>
      </c>
      <c r="O36" s="10">
        <f t="shared" si="0"/>
        <v>15</v>
      </c>
      <c r="P36" s="22">
        <f>9-M36+12</f>
        <v>11</v>
      </c>
      <c r="Q36" s="22">
        <f>2024-N36-1</f>
        <v>7</v>
      </c>
      <c r="R36" s="181" t="s">
        <v>1933</v>
      </c>
      <c r="S36" s="10" t="s">
        <v>40</v>
      </c>
      <c r="T36" s="10">
        <v>2</v>
      </c>
      <c r="U36" s="10" t="s">
        <v>39</v>
      </c>
      <c r="V36" s="10">
        <v>1</v>
      </c>
      <c r="W36" s="22" t="s">
        <v>38</v>
      </c>
      <c r="X36" s="182" t="s">
        <v>2158</v>
      </c>
      <c r="Y36" s="183" t="s">
        <v>1809</v>
      </c>
      <c r="Z36" s="116" t="s">
        <v>2159</v>
      </c>
      <c r="AA36" s="22"/>
      <c r="AB36" s="22">
        <v>29209261202218</v>
      </c>
      <c r="AC36" s="184" t="s">
        <v>1811</v>
      </c>
      <c r="AD36" s="116" t="s">
        <v>2160</v>
      </c>
      <c r="AE36" s="22">
        <v>29111241202289</v>
      </c>
      <c r="AF36" s="10" t="s">
        <v>454</v>
      </c>
      <c r="AG36" s="191" t="s">
        <v>2161</v>
      </c>
      <c r="AH36" s="115"/>
      <c r="AI36" s="192" t="s">
        <v>456</v>
      </c>
      <c r="AJ36" s="22"/>
      <c r="AK36" s="22"/>
      <c r="AL36" s="22"/>
      <c r="AM36" s="22"/>
      <c r="AN36" s="22"/>
    </row>
    <row r="37" spans="1:40" s="179" customFormat="1" ht="20.25" customHeight="1" x14ac:dyDescent="0.3">
      <c r="A37" s="180">
        <v>36</v>
      </c>
      <c r="B37" s="22"/>
      <c r="C37" s="22">
        <v>2025</v>
      </c>
      <c r="D37" s="9" t="s">
        <v>2162</v>
      </c>
      <c r="E37" s="10">
        <v>5</v>
      </c>
      <c r="F37" s="10" t="s">
        <v>1946</v>
      </c>
      <c r="G37" s="10">
        <v>2</v>
      </c>
      <c r="H37" s="22"/>
      <c r="I37" s="73" t="s">
        <v>2163</v>
      </c>
      <c r="J37" s="22">
        <v>31703150100436</v>
      </c>
      <c r="K37" s="198" t="s">
        <v>1392</v>
      </c>
      <c r="L37" s="22">
        <v>15</v>
      </c>
      <c r="M37" s="22">
        <v>3</v>
      </c>
      <c r="N37" s="22">
        <v>2017</v>
      </c>
      <c r="O37" s="10">
        <f t="shared" si="0"/>
        <v>16</v>
      </c>
      <c r="P37" s="22">
        <f t="shared" si="1"/>
        <v>6</v>
      </c>
      <c r="Q37" s="22">
        <f t="shared" si="2"/>
        <v>7</v>
      </c>
      <c r="R37" s="181" t="s">
        <v>1933</v>
      </c>
      <c r="S37" s="10" t="s">
        <v>1970</v>
      </c>
      <c r="T37" s="10">
        <v>1</v>
      </c>
      <c r="U37" s="10" t="s">
        <v>39</v>
      </c>
      <c r="V37" s="10">
        <v>1</v>
      </c>
      <c r="W37" s="22" t="s">
        <v>116</v>
      </c>
      <c r="X37" s="182" t="s">
        <v>2977</v>
      </c>
      <c r="Y37" s="183" t="s">
        <v>2164</v>
      </c>
      <c r="Z37" s="116" t="s">
        <v>2167</v>
      </c>
      <c r="AB37" s="22">
        <v>29204222102514</v>
      </c>
      <c r="AC37" s="184" t="s">
        <v>2166</v>
      </c>
      <c r="AD37" s="116" t="s">
        <v>2165</v>
      </c>
      <c r="AE37" s="22">
        <v>29204278800648</v>
      </c>
      <c r="AF37" s="10" t="s">
        <v>454</v>
      </c>
      <c r="AG37" s="191"/>
      <c r="AH37" s="115"/>
      <c r="AI37" s="192" t="s">
        <v>456</v>
      </c>
      <c r="AJ37" s="22"/>
      <c r="AK37" s="22"/>
      <c r="AL37" s="22"/>
      <c r="AM37" s="22"/>
      <c r="AN37" s="22"/>
    </row>
    <row r="38" spans="1:40" s="179" customFormat="1" ht="20.25" customHeight="1" x14ac:dyDescent="0.3">
      <c r="A38" s="180">
        <v>37</v>
      </c>
      <c r="B38" s="22"/>
      <c r="C38" s="22">
        <v>2025</v>
      </c>
      <c r="D38" s="9" t="s">
        <v>2168</v>
      </c>
      <c r="E38" s="10">
        <v>5</v>
      </c>
      <c r="F38" s="10" t="s">
        <v>1946</v>
      </c>
      <c r="G38" s="10">
        <v>2</v>
      </c>
      <c r="H38" s="22" t="s">
        <v>2169</v>
      </c>
      <c r="I38" s="65" t="s">
        <v>2170</v>
      </c>
      <c r="J38" s="22">
        <v>31708242102895</v>
      </c>
      <c r="K38" s="190" t="s">
        <v>2053</v>
      </c>
      <c r="L38" s="66">
        <v>24</v>
      </c>
      <c r="M38" s="66">
        <v>8</v>
      </c>
      <c r="N38" s="66">
        <v>2017</v>
      </c>
      <c r="O38" s="10">
        <f t="shared" si="0"/>
        <v>7</v>
      </c>
      <c r="P38" s="22">
        <f t="shared" si="1"/>
        <v>1</v>
      </c>
      <c r="Q38" s="22">
        <f t="shared" si="2"/>
        <v>7</v>
      </c>
      <c r="R38" s="181" t="s">
        <v>1933</v>
      </c>
      <c r="S38" s="66" t="s">
        <v>1970</v>
      </c>
      <c r="T38" s="10">
        <v>1</v>
      </c>
      <c r="U38" s="10" t="s">
        <v>39</v>
      </c>
      <c r="V38" s="10">
        <v>1</v>
      </c>
      <c r="W38" s="22" t="s">
        <v>116</v>
      </c>
      <c r="X38" s="64" t="s">
        <v>2171</v>
      </c>
      <c r="Y38" s="190" t="s">
        <v>2172</v>
      </c>
      <c r="Z38" s="10">
        <v>1061990991</v>
      </c>
      <c r="AA38" s="22"/>
      <c r="AB38" s="22">
        <v>29101191600215</v>
      </c>
      <c r="AC38" s="22" t="s">
        <v>300</v>
      </c>
      <c r="AD38" s="22">
        <v>1009134279</v>
      </c>
      <c r="AE38" s="22">
        <v>29011250100885</v>
      </c>
      <c r="AF38" s="66" t="s">
        <v>468</v>
      </c>
      <c r="AG38" s="191"/>
      <c r="AH38" s="115"/>
      <c r="AI38" s="192" t="s">
        <v>456</v>
      </c>
      <c r="AJ38" s="22"/>
      <c r="AK38" s="22"/>
      <c r="AL38" s="22"/>
      <c r="AM38" s="22"/>
      <c r="AN38" s="22"/>
    </row>
    <row r="39" spans="1:40" s="179" customFormat="1" ht="20.25" customHeight="1" x14ac:dyDescent="0.3">
      <c r="A39" s="180">
        <v>38</v>
      </c>
      <c r="B39" s="22"/>
      <c r="C39" s="22">
        <v>2025</v>
      </c>
      <c r="D39" s="9" t="s">
        <v>2173</v>
      </c>
      <c r="E39" s="10">
        <v>5</v>
      </c>
      <c r="F39" s="10" t="s">
        <v>1930</v>
      </c>
      <c r="G39" s="10">
        <v>1</v>
      </c>
      <c r="H39" s="22"/>
      <c r="I39" s="65" t="s">
        <v>2174</v>
      </c>
      <c r="J39" s="22">
        <v>31705252110676</v>
      </c>
      <c r="K39" s="198" t="s">
        <v>574</v>
      </c>
      <c r="L39" s="22">
        <v>25</v>
      </c>
      <c r="M39" s="22">
        <v>5</v>
      </c>
      <c r="N39" s="22">
        <v>2017</v>
      </c>
      <c r="O39" s="10">
        <f t="shared" si="0"/>
        <v>6</v>
      </c>
      <c r="P39" s="22">
        <f t="shared" si="1"/>
        <v>4</v>
      </c>
      <c r="Q39" s="22">
        <f t="shared" si="2"/>
        <v>7</v>
      </c>
      <c r="R39" s="181" t="s">
        <v>1933</v>
      </c>
      <c r="S39" s="10" t="s">
        <v>59</v>
      </c>
      <c r="T39" s="10">
        <v>1</v>
      </c>
      <c r="U39" s="10" t="s">
        <v>39</v>
      </c>
      <c r="V39" s="10">
        <v>1</v>
      </c>
      <c r="W39" s="22" t="s">
        <v>38</v>
      </c>
      <c r="X39" s="182" t="s">
        <v>2175</v>
      </c>
      <c r="Y39" s="183" t="s">
        <v>2176</v>
      </c>
      <c r="Z39" s="116" t="s">
        <v>2177</v>
      </c>
      <c r="AA39" s="22" t="s">
        <v>1322</v>
      </c>
      <c r="AB39" s="22">
        <v>28509012112535</v>
      </c>
      <c r="AC39" s="184" t="s">
        <v>2178</v>
      </c>
      <c r="AD39" s="116" t="s">
        <v>2179</v>
      </c>
      <c r="AE39" s="22">
        <v>28908123400183</v>
      </c>
      <c r="AF39" s="10" t="s">
        <v>468</v>
      </c>
      <c r="AG39" s="191"/>
      <c r="AH39" s="115"/>
      <c r="AI39" s="192" t="s">
        <v>456</v>
      </c>
      <c r="AJ39" s="22"/>
      <c r="AK39" s="22"/>
      <c r="AL39" s="22"/>
      <c r="AM39" s="22"/>
      <c r="AN39" s="22"/>
    </row>
    <row r="40" spans="1:40" s="179" customFormat="1" ht="20.25" customHeight="1" x14ac:dyDescent="0.3">
      <c r="A40" s="259" t="s">
        <v>160</v>
      </c>
      <c r="B40" s="260"/>
      <c r="C40" s="260">
        <v>2025</v>
      </c>
      <c r="D40" s="261" t="s">
        <v>2017</v>
      </c>
      <c r="E40" s="10">
        <v>5</v>
      </c>
      <c r="F40" s="262" t="s">
        <v>1946</v>
      </c>
      <c r="G40" s="262">
        <v>2</v>
      </c>
      <c r="H40" s="260"/>
      <c r="I40" s="263" t="s">
        <v>2018</v>
      </c>
      <c r="J40" s="260">
        <v>31712162100937</v>
      </c>
      <c r="K40" s="264" t="s">
        <v>693</v>
      </c>
      <c r="L40" s="260">
        <v>16</v>
      </c>
      <c r="M40" s="260">
        <v>12</v>
      </c>
      <c r="N40" s="260">
        <v>2017</v>
      </c>
      <c r="O40" s="262">
        <f>31-L40</f>
        <v>15</v>
      </c>
      <c r="P40" s="260">
        <f>9-M40+12</f>
        <v>9</v>
      </c>
      <c r="Q40" s="260">
        <f>2024-N40-1</f>
        <v>6</v>
      </c>
      <c r="R40" s="265" t="s">
        <v>1933</v>
      </c>
      <c r="S40" s="262" t="s">
        <v>59</v>
      </c>
      <c r="T40" s="262">
        <v>1</v>
      </c>
      <c r="U40" s="262" t="s">
        <v>39</v>
      </c>
      <c r="V40" s="262">
        <v>1</v>
      </c>
      <c r="W40" s="260" t="s">
        <v>38</v>
      </c>
      <c r="X40" s="266" t="s">
        <v>2019</v>
      </c>
      <c r="Y40" s="267" t="s">
        <v>2020</v>
      </c>
      <c r="Z40" s="268" t="s">
        <v>2021</v>
      </c>
      <c r="AA40" s="260"/>
      <c r="AB40" s="260">
        <v>27108110100539</v>
      </c>
      <c r="AC40" s="269" t="s">
        <v>2022</v>
      </c>
      <c r="AD40" s="268" t="s">
        <v>2023</v>
      </c>
      <c r="AE40" s="260">
        <v>28210212102628</v>
      </c>
      <c r="AF40" s="262" t="s">
        <v>468</v>
      </c>
      <c r="AG40" s="270"/>
      <c r="AH40" s="271"/>
      <c r="AI40" s="272"/>
      <c r="AJ40" s="260"/>
      <c r="AK40" s="260"/>
      <c r="AL40" s="260"/>
      <c r="AM40" s="260"/>
      <c r="AN40" s="260"/>
    </row>
  </sheetData>
  <hyperlinks>
    <hyperlink ref="AG36" r:id="rId1" xr:uid="{B8183C20-2A95-4EA0-A071-C3D72C213C24}"/>
    <hyperlink ref="AH6" r:id="rId2" xr:uid="{D17B58F6-8E90-44AB-A1E8-66B11AAD95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3110-2F4A-45BD-8673-B401D1A011D3}">
  <dimension ref="A1:AN32"/>
  <sheetViews>
    <sheetView rightToLeft="1" workbookViewId="0">
      <selection activeCell="E2" sqref="E2:E32"/>
    </sheetView>
  </sheetViews>
  <sheetFormatPr defaultRowHeight="15" x14ac:dyDescent="0.25"/>
  <cols>
    <col min="1" max="1" width="5.140625" customWidth="1"/>
    <col min="3" max="3" width="10.5703125" customWidth="1"/>
    <col min="4" max="4" width="43.5703125" customWidth="1"/>
    <col min="5" max="5" width="7.5703125" style="129" customWidth="1"/>
    <col min="7" max="7" width="7" style="129" customWidth="1"/>
    <col min="8" max="8" width="30" customWidth="1"/>
    <col min="9" max="9" width="40.42578125" customWidth="1"/>
    <col min="10" max="10" width="24.7109375" bestFit="1" customWidth="1"/>
    <col min="11" max="11" width="25.140625" customWidth="1"/>
    <col min="12" max="17" width="9.42578125" bestFit="1" customWidth="1"/>
    <col min="20" max="20" width="6.7109375" customWidth="1"/>
    <col min="22" max="22" width="6.85546875" customWidth="1"/>
    <col min="24" max="24" width="65.28515625" bestFit="1" customWidth="1"/>
    <col min="25" max="25" width="38.42578125" customWidth="1"/>
    <col min="26" max="26" width="34" customWidth="1"/>
    <col min="27" max="27" width="37.28515625" bestFit="1" customWidth="1"/>
    <col min="28" max="28" width="24.7109375" bestFit="1" customWidth="1"/>
    <col min="29" max="29" width="34.85546875" customWidth="1"/>
    <col min="30" max="30" width="35.42578125" customWidth="1"/>
    <col min="31" max="31" width="24.7109375" bestFit="1" customWidth="1"/>
    <col min="40" max="40" width="10.7109375" customWidth="1"/>
  </cols>
  <sheetData>
    <row r="1" spans="1:40" s="200" customFormat="1" ht="20.25" customHeight="1" x14ac:dyDescent="0.3">
      <c r="A1" s="284" t="s">
        <v>0</v>
      </c>
      <c r="B1" s="284" t="s">
        <v>1</v>
      </c>
      <c r="C1" s="284" t="s">
        <v>2</v>
      </c>
      <c r="D1" s="284" t="s">
        <v>3</v>
      </c>
      <c r="E1" s="202"/>
      <c r="F1" s="284" t="s">
        <v>162</v>
      </c>
      <c r="G1" s="202"/>
      <c r="H1" s="284" t="s">
        <v>4</v>
      </c>
      <c r="I1" s="284" t="s">
        <v>5</v>
      </c>
      <c r="J1" s="284" t="s">
        <v>6</v>
      </c>
      <c r="K1" s="284" t="s">
        <v>7</v>
      </c>
      <c r="L1" s="285" t="s">
        <v>8</v>
      </c>
      <c r="M1" s="286"/>
      <c r="N1" s="287"/>
      <c r="O1" s="285" t="s">
        <v>9</v>
      </c>
      <c r="P1" s="286"/>
      <c r="Q1" s="287"/>
      <c r="R1" s="284" t="s">
        <v>10</v>
      </c>
      <c r="S1" s="284" t="s">
        <v>11</v>
      </c>
      <c r="T1" s="202"/>
      <c r="U1" s="284" t="s">
        <v>12</v>
      </c>
      <c r="V1" s="202"/>
      <c r="W1" s="284" t="s">
        <v>13</v>
      </c>
      <c r="X1" s="284" t="s">
        <v>14</v>
      </c>
      <c r="Y1" s="284" t="s">
        <v>15</v>
      </c>
      <c r="Z1" s="284" t="s">
        <v>16</v>
      </c>
      <c r="AA1" s="284" t="s">
        <v>17</v>
      </c>
      <c r="AB1" s="284" t="s">
        <v>18</v>
      </c>
      <c r="AC1" s="284" t="s">
        <v>19</v>
      </c>
      <c r="AD1" s="284" t="s">
        <v>20</v>
      </c>
      <c r="AE1" s="284" t="s">
        <v>21</v>
      </c>
      <c r="AF1" s="284" t="s">
        <v>22</v>
      </c>
      <c r="AG1" s="284" t="s">
        <v>23</v>
      </c>
      <c r="AH1" s="284" t="s">
        <v>24</v>
      </c>
      <c r="AI1" s="284" t="s">
        <v>25</v>
      </c>
      <c r="AJ1" s="284" t="s">
        <v>26</v>
      </c>
      <c r="AK1" s="284" t="s">
        <v>27</v>
      </c>
      <c r="AL1" s="284" t="s">
        <v>28</v>
      </c>
      <c r="AM1" s="284" t="s">
        <v>29</v>
      </c>
      <c r="AN1" s="284" t="s">
        <v>30</v>
      </c>
    </row>
    <row r="2" spans="1:40" s="200" customFormat="1" ht="20.25" customHeight="1" x14ac:dyDescent="0.3">
      <c r="A2" s="18">
        <v>1</v>
      </c>
      <c r="B2" s="18"/>
      <c r="C2" s="18">
        <v>2025</v>
      </c>
      <c r="D2" s="204" t="s">
        <v>2180</v>
      </c>
      <c r="E2" s="206">
        <v>6</v>
      </c>
      <c r="F2" s="204" t="s">
        <v>2181</v>
      </c>
      <c r="G2" s="206">
        <v>1</v>
      </c>
      <c r="H2" s="18"/>
      <c r="I2" s="205" t="s">
        <v>2182</v>
      </c>
      <c r="J2" s="18">
        <v>31510220105713</v>
      </c>
      <c r="K2" s="30" t="s">
        <v>2183</v>
      </c>
      <c r="L2" s="18">
        <v>22</v>
      </c>
      <c r="M2" s="18">
        <v>10</v>
      </c>
      <c r="N2" s="18">
        <v>2015</v>
      </c>
      <c r="O2" s="18">
        <f>31-L2</f>
        <v>9</v>
      </c>
      <c r="P2" s="18">
        <f>9-M2+12</f>
        <v>11</v>
      </c>
      <c r="Q2" s="18">
        <f>2024-N2-1</f>
        <v>8</v>
      </c>
      <c r="R2" s="18" t="s">
        <v>142</v>
      </c>
      <c r="S2" s="206" t="s">
        <v>39</v>
      </c>
      <c r="T2" s="206">
        <v>1</v>
      </c>
      <c r="U2" s="206" t="s">
        <v>59</v>
      </c>
      <c r="V2" s="206">
        <v>1</v>
      </c>
      <c r="W2" s="18" t="s">
        <v>41</v>
      </c>
      <c r="X2" s="204" t="s">
        <v>2184</v>
      </c>
      <c r="Y2" s="204" t="s">
        <v>2185</v>
      </c>
      <c r="Z2" s="206">
        <v>1020300440</v>
      </c>
      <c r="AA2" s="18" t="s">
        <v>674</v>
      </c>
      <c r="AB2" s="18">
        <v>29002050102698</v>
      </c>
      <c r="AC2" s="30" t="s">
        <v>2186</v>
      </c>
      <c r="AD2" s="206">
        <v>1000697434</v>
      </c>
      <c r="AE2" s="18">
        <v>29007040101067</v>
      </c>
      <c r="AF2" s="206" t="s">
        <v>468</v>
      </c>
      <c r="AG2" s="207"/>
      <c r="AH2" s="208"/>
      <c r="AI2" s="18" t="s">
        <v>456</v>
      </c>
      <c r="AJ2" s="18"/>
      <c r="AK2" s="18"/>
      <c r="AL2" s="18"/>
      <c r="AM2" s="18"/>
      <c r="AN2" s="18"/>
    </row>
    <row r="3" spans="1:40" s="200" customFormat="1" ht="20.25" customHeight="1" x14ac:dyDescent="0.3">
      <c r="A3" s="18">
        <v>2</v>
      </c>
      <c r="B3" s="18"/>
      <c r="C3" s="18">
        <v>2025</v>
      </c>
      <c r="D3" s="204" t="s">
        <v>2187</v>
      </c>
      <c r="E3" s="206">
        <v>6</v>
      </c>
      <c r="F3" s="204" t="s">
        <v>2181</v>
      </c>
      <c r="G3" s="206">
        <v>1</v>
      </c>
      <c r="H3" s="18" t="s">
        <v>2950</v>
      </c>
      <c r="I3" s="205" t="s">
        <v>2188</v>
      </c>
      <c r="J3" s="18">
        <v>31606220104455</v>
      </c>
      <c r="K3" s="30" t="s">
        <v>2189</v>
      </c>
      <c r="L3" s="18">
        <v>22</v>
      </c>
      <c r="M3" s="18">
        <v>6</v>
      </c>
      <c r="N3" s="18">
        <v>2016</v>
      </c>
      <c r="O3" s="18">
        <f t="shared" ref="O3:O4" si="0">31-L3</f>
        <v>9</v>
      </c>
      <c r="P3" s="18">
        <f t="shared" ref="P3" si="1">9-M3</f>
        <v>3</v>
      </c>
      <c r="Q3" s="18">
        <f t="shared" ref="Q3" si="2">2024-N3</f>
        <v>8</v>
      </c>
      <c r="R3" s="18" t="s">
        <v>142</v>
      </c>
      <c r="S3" s="206" t="s">
        <v>39</v>
      </c>
      <c r="T3" s="206">
        <v>1</v>
      </c>
      <c r="U3" s="206" t="s">
        <v>59</v>
      </c>
      <c r="V3" s="206">
        <v>1</v>
      </c>
      <c r="W3" s="18" t="s">
        <v>41</v>
      </c>
      <c r="X3" s="204" t="s">
        <v>2190</v>
      </c>
      <c r="Y3" s="204" t="s">
        <v>392</v>
      </c>
      <c r="Z3" s="206">
        <v>1116114093</v>
      </c>
      <c r="AA3" s="18" t="s">
        <v>893</v>
      </c>
      <c r="AB3" s="18">
        <v>27901182501173</v>
      </c>
      <c r="AC3" s="30" t="s">
        <v>394</v>
      </c>
      <c r="AD3" s="206">
        <v>1069765523</v>
      </c>
      <c r="AE3" s="18">
        <v>28205151701325</v>
      </c>
      <c r="AF3" s="206" t="s">
        <v>468</v>
      </c>
      <c r="AG3" s="209"/>
      <c r="AH3" s="209"/>
      <c r="AI3" s="18" t="s">
        <v>456</v>
      </c>
      <c r="AJ3" s="18"/>
      <c r="AK3" s="18"/>
      <c r="AL3" s="18"/>
      <c r="AM3" s="18"/>
      <c r="AN3" s="18"/>
    </row>
    <row r="4" spans="1:40" s="200" customFormat="1" ht="20.25" customHeight="1" x14ac:dyDescent="0.3">
      <c r="A4" s="18">
        <v>3</v>
      </c>
      <c r="B4" s="18"/>
      <c r="C4" s="18">
        <v>2025</v>
      </c>
      <c r="D4" s="204" t="s">
        <v>2191</v>
      </c>
      <c r="E4" s="206">
        <v>6</v>
      </c>
      <c r="F4" s="204" t="s">
        <v>2181</v>
      </c>
      <c r="G4" s="206">
        <v>1</v>
      </c>
      <c r="H4" s="18"/>
      <c r="I4" s="205" t="s">
        <v>2192</v>
      </c>
      <c r="J4" s="18">
        <v>31612080106916</v>
      </c>
      <c r="K4" s="30" t="s">
        <v>2026</v>
      </c>
      <c r="L4" s="18">
        <v>8</v>
      </c>
      <c r="M4" s="18">
        <v>12</v>
      </c>
      <c r="N4" s="18">
        <v>2016</v>
      </c>
      <c r="O4" s="18">
        <f t="shared" si="0"/>
        <v>23</v>
      </c>
      <c r="P4" s="18">
        <v>9</v>
      </c>
      <c r="Q4" s="18">
        <v>7</v>
      </c>
      <c r="R4" s="18" t="s">
        <v>142</v>
      </c>
      <c r="S4" s="206" t="s">
        <v>39</v>
      </c>
      <c r="T4" s="206">
        <v>1</v>
      </c>
      <c r="U4" s="206" t="s">
        <v>59</v>
      </c>
      <c r="V4" s="206">
        <v>1</v>
      </c>
      <c r="W4" s="18" t="s">
        <v>41</v>
      </c>
      <c r="X4" s="204" t="s">
        <v>2193</v>
      </c>
      <c r="Y4" s="204" t="s">
        <v>2194</v>
      </c>
      <c r="Z4" s="206">
        <v>1019268881</v>
      </c>
      <c r="AA4" s="18" t="s">
        <v>1426</v>
      </c>
      <c r="AB4" s="18">
        <v>28909052103391</v>
      </c>
      <c r="AC4" s="30" t="s">
        <v>2195</v>
      </c>
      <c r="AD4" s="206">
        <v>1147131376</v>
      </c>
      <c r="AE4" s="18">
        <v>29011290100845</v>
      </c>
      <c r="AF4" s="206" t="s">
        <v>468</v>
      </c>
      <c r="AG4" s="208"/>
      <c r="AH4" s="209"/>
      <c r="AI4" s="18" t="s">
        <v>456</v>
      </c>
      <c r="AJ4" s="18"/>
      <c r="AK4" s="18"/>
      <c r="AL4" s="18"/>
      <c r="AM4" s="18"/>
      <c r="AN4" s="18"/>
    </row>
    <row r="5" spans="1:40" s="200" customFormat="1" ht="20.25" customHeight="1" x14ac:dyDescent="0.3">
      <c r="A5" s="18">
        <v>4</v>
      </c>
      <c r="B5" s="18"/>
      <c r="C5" s="18">
        <v>2025</v>
      </c>
      <c r="D5" s="204" t="s">
        <v>2196</v>
      </c>
      <c r="E5" s="206">
        <v>6</v>
      </c>
      <c r="F5" s="204" t="s">
        <v>2181</v>
      </c>
      <c r="G5" s="206">
        <v>1</v>
      </c>
      <c r="H5" s="18"/>
      <c r="I5" s="205" t="s">
        <v>2197</v>
      </c>
      <c r="J5" s="18">
        <v>31501302100478</v>
      </c>
      <c r="K5" s="30" t="s">
        <v>2198</v>
      </c>
      <c r="L5" s="18">
        <v>30</v>
      </c>
      <c r="M5" s="18">
        <v>1</v>
      </c>
      <c r="N5" s="18">
        <v>2015</v>
      </c>
      <c r="O5" s="18">
        <f>31-L5</f>
        <v>1</v>
      </c>
      <c r="P5" s="18">
        <f>9-M5</f>
        <v>8</v>
      </c>
      <c r="Q5" s="18">
        <f>2024-N5</f>
        <v>9</v>
      </c>
      <c r="R5" s="18" t="s">
        <v>142</v>
      </c>
      <c r="S5" s="206" t="s">
        <v>39</v>
      </c>
      <c r="T5" s="206">
        <v>1</v>
      </c>
      <c r="U5" s="206" t="s">
        <v>59</v>
      </c>
      <c r="V5" s="206">
        <v>1</v>
      </c>
      <c r="W5" s="18" t="s">
        <v>41</v>
      </c>
      <c r="X5" s="204" t="s">
        <v>1755</v>
      </c>
      <c r="Y5" s="204" t="s">
        <v>2199</v>
      </c>
      <c r="Z5" s="206">
        <v>1229970344</v>
      </c>
      <c r="AA5" s="18" t="s">
        <v>2200</v>
      </c>
      <c r="AB5" s="18">
        <v>28809102106279</v>
      </c>
      <c r="AC5" s="30" t="s">
        <v>2201</v>
      </c>
      <c r="AD5" s="206">
        <v>1202126971</v>
      </c>
      <c r="AE5" s="18">
        <v>28711162101888</v>
      </c>
      <c r="AF5" s="206" t="s">
        <v>468</v>
      </c>
      <c r="AG5" s="207"/>
      <c r="AH5" s="208"/>
      <c r="AI5" s="18" t="s">
        <v>456</v>
      </c>
      <c r="AJ5" s="18"/>
      <c r="AK5" s="18"/>
      <c r="AL5" s="18"/>
      <c r="AM5" s="18"/>
      <c r="AN5" s="18"/>
    </row>
    <row r="6" spans="1:40" s="200" customFormat="1" ht="20.25" customHeight="1" x14ac:dyDescent="0.3">
      <c r="A6" s="18">
        <v>5</v>
      </c>
      <c r="B6" s="18"/>
      <c r="C6" s="18">
        <v>2025</v>
      </c>
      <c r="D6" s="204" t="s">
        <v>2202</v>
      </c>
      <c r="E6" s="206">
        <v>6</v>
      </c>
      <c r="F6" s="204" t="s">
        <v>2203</v>
      </c>
      <c r="G6" s="206">
        <v>2</v>
      </c>
      <c r="H6" s="18" t="s">
        <v>2204</v>
      </c>
      <c r="I6" s="205" t="s">
        <v>2205</v>
      </c>
      <c r="J6" s="18">
        <v>31606132101659</v>
      </c>
      <c r="K6" s="30" t="s">
        <v>574</v>
      </c>
      <c r="L6" s="18">
        <v>13</v>
      </c>
      <c r="M6" s="18">
        <v>6</v>
      </c>
      <c r="N6" s="18">
        <v>2016</v>
      </c>
      <c r="O6" s="18">
        <f t="shared" ref="O6:O32" si="3">31-L6</f>
        <v>18</v>
      </c>
      <c r="P6" s="18">
        <f t="shared" ref="P6:P32" si="4">9-M6</f>
        <v>3</v>
      </c>
      <c r="Q6" s="18">
        <f t="shared" ref="Q6:Q32" si="5">2024-N6</f>
        <v>8</v>
      </c>
      <c r="R6" s="18" t="s">
        <v>142</v>
      </c>
      <c r="S6" s="206" t="s">
        <v>39</v>
      </c>
      <c r="T6" s="206">
        <v>1</v>
      </c>
      <c r="U6" s="206" t="s">
        <v>59</v>
      </c>
      <c r="V6" s="206">
        <v>1</v>
      </c>
      <c r="W6" s="18" t="s">
        <v>41</v>
      </c>
      <c r="X6" s="204" t="s">
        <v>2206</v>
      </c>
      <c r="Y6" s="204" t="s">
        <v>2207</v>
      </c>
      <c r="Z6" s="206">
        <v>1033773662</v>
      </c>
      <c r="AA6" s="18" t="s">
        <v>652</v>
      </c>
      <c r="AB6" s="18">
        <v>28207272102138</v>
      </c>
      <c r="AC6" s="30" t="s">
        <v>2208</v>
      </c>
      <c r="AD6" s="206">
        <v>1019387623</v>
      </c>
      <c r="AE6" s="18">
        <v>29602012108108</v>
      </c>
      <c r="AF6" s="206" t="s">
        <v>454</v>
      </c>
      <c r="AG6" s="208"/>
      <c r="AH6" s="208"/>
      <c r="AI6" s="18" t="s">
        <v>456</v>
      </c>
      <c r="AJ6" s="18"/>
      <c r="AK6" s="18"/>
      <c r="AL6" s="18"/>
      <c r="AM6" s="18"/>
      <c r="AN6" s="210"/>
    </row>
    <row r="7" spans="1:40" s="200" customFormat="1" ht="20.25" customHeight="1" x14ac:dyDescent="0.3">
      <c r="A7" s="18">
        <v>6</v>
      </c>
      <c r="B7" s="18"/>
      <c r="C7" s="18">
        <v>2025</v>
      </c>
      <c r="D7" s="204" t="s">
        <v>2209</v>
      </c>
      <c r="E7" s="206">
        <v>6</v>
      </c>
      <c r="F7" s="204" t="s">
        <v>2181</v>
      </c>
      <c r="G7" s="206">
        <v>1</v>
      </c>
      <c r="H7" s="18" t="s">
        <v>2728</v>
      </c>
      <c r="I7" s="205" t="s">
        <v>2210</v>
      </c>
      <c r="J7" s="18">
        <v>31608192100492</v>
      </c>
      <c r="K7" s="30" t="s">
        <v>2053</v>
      </c>
      <c r="L7" s="18">
        <v>19</v>
      </c>
      <c r="M7" s="18">
        <v>8</v>
      </c>
      <c r="N7" s="18">
        <v>2016</v>
      </c>
      <c r="O7" s="18">
        <f t="shared" si="3"/>
        <v>12</v>
      </c>
      <c r="P7" s="18">
        <f t="shared" si="4"/>
        <v>1</v>
      </c>
      <c r="Q7" s="18">
        <f t="shared" si="5"/>
        <v>8</v>
      </c>
      <c r="R7" s="18" t="s">
        <v>142</v>
      </c>
      <c r="S7" s="206" t="s">
        <v>39</v>
      </c>
      <c r="T7" s="206">
        <v>1</v>
      </c>
      <c r="U7" s="206" t="s">
        <v>59</v>
      </c>
      <c r="V7" s="206">
        <v>1</v>
      </c>
      <c r="W7" s="18" t="s">
        <v>41</v>
      </c>
      <c r="X7" s="204" t="s">
        <v>2211</v>
      </c>
      <c r="Y7" s="204" t="s">
        <v>2212</v>
      </c>
      <c r="Z7" s="206">
        <v>1117047617</v>
      </c>
      <c r="AA7" s="18" t="s">
        <v>2213</v>
      </c>
      <c r="AB7" s="18">
        <v>28809092101711</v>
      </c>
      <c r="AC7" s="30" t="s">
        <v>2214</v>
      </c>
      <c r="AD7" s="206">
        <v>1117047186</v>
      </c>
      <c r="AE7" s="18">
        <v>28804262103282</v>
      </c>
      <c r="AF7" s="206" t="s">
        <v>468</v>
      </c>
      <c r="AG7" s="208"/>
      <c r="AH7" s="209"/>
      <c r="AI7" s="18" t="s">
        <v>456</v>
      </c>
      <c r="AJ7" s="18"/>
      <c r="AK7" s="18"/>
      <c r="AL7" s="18"/>
      <c r="AM7" s="18"/>
      <c r="AN7" s="18"/>
    </row>
    <row r="8" spans="1:40" s="200" customFormat="1" ht="20.25" customHeight="1" x14ac:dyDescent="0.3">
      <c r="A8" s="18">
        <v>7</v>
      </c>
      <c r="B8" s="18"/>
      <c r="C8" s="18">
        <v>2025</v>
      </c>
      <c r="D8" s="204" t="s">
        <v>2215</v>
      </c>
      <c r="E8" s="206">
        <v>6</v>
      </c>
      <c r="F8" s="204" t="s">
        <v>2203</v>
      </c>
      <c r="G8" s="206">
        <v>2</v>
      </c>
      <c r="H8" s="18" t="s">
        <v>2941</v>
      </c>
      <c r="I8" s="205" t="s">
        <v>2216</v>
      </c>
      <c r="J8" s="18">
        <v>31603122100582</v>
      </c>
      <c r="K8" s="30" t="s">
        <v>422</v>
      </c>
      <c r="L8" s="18">
        <v>12</v>
      </c>
      <c r="M8" s="18">
        <v>3</v>
      </c>
      <c r="N8" s="18">
        <v>2016</v>
      </c>
      <c r="O8" s="18">
        <f t="shared" si="3"/>
        <v>19</v>
      </c>
      <c r="P8" s="18">
        <f t="shared" si="4"/>
        <v>6</v>
      </c>
      <c r="Q8" s="18">
        <f t="shared" si="5"/>
        <v>8</v>
      </c>
      <c r="R8" s="18" t="s">
        <v>142</v>
      </c>
      <c r="S8" s="206" t="s">
        <v>39</v>
      </c>
      <c r="T8" s="206">
        <v>1</v>
      </c>
      <c r="U8" s="206" t="s">
        <v>40</v>
      </c>
      <c r="V8" s="206">
        <v>2</v>
      </c>
      <c r="W8" s="18" t="s">
        <v>41</v>
      </c>
      <c r="X8" s="204" t="s">
        <v>2217</v>
      </c>
      <c r="Y8" s="204" t="s">
        <v>2939</v>
      </c>
      <c r="Z8" s="206" t="s">
        <v>261</v>
      </c>
      <c r="AA8" s="18" t="s">
        <v>674</v>
      </c>
      <c r="AB8" s="18">
        <v>28201052104191</v>
      </c>
      <c r="AC8" s="30" t="s">
        <v>263</v>
      </c>
      <c r="AD8" s="206" t="s">
        <v>2218</v>
      </c>
      <c r="AE8" s="18">
        <v>28301281900345</v>
      </c>
      <c r="AF8" s="206" t="s">
        <v>454</v>
      </c>
      <c r="AG8" s="207"/>
      <c r="AH8" s="209"/>
      <c r="AI8" s="18" t="s">
        <v>1371</v>
      </c>
      <c r="AJ8" s="18"/>
      <c r="AK8" s="18"/>
      <c r="AL8" s="18"/>
      <c r="AM8" s="18"/>
      <c r="AN8" s="210"/>
    </row>
    <row r="9" spans="1:40" s="200" customFormat="1" ht="20.25" customHeight="1" x14ac:dyDescent="0.3">
      <c r="A9" s="18">
        <v>8</v>
      </c>
      <c r="B9" s="18"/>
      <c r="C9" s="18">
        <v>2025</v>
      </c>
      <c r="D9" s="204" t="s">
        <v>2219</v>
      </c>
      <c r="E9" s="206">
        <v>6</v>
      </c>
      <c r="F9" s="204" t="s">
        <v>2203</v>
      </c>
      <c r="G9" s="206">
        <v>2</v>
      </c>
      <c r="H9" s="18" t="s">
        <v>2220</v>
      </c>
      <c r="I9" s="205" t="s">
        <v>2221</v>
      </c>
      <c r="J9" s="18">
        <v>31505182105751</v>
      </c>
      <c r="K9" s="30" t="s">
        <v>2222</v>
      </c>
      <c r="L9" s="18">
        <v>18</v>
      </c>
      <c r="M9" s="18">
        <v>5</v>
      </c>
      <c r="N9" s="18">
        <v>2015</v>
      </c>
      <c r="O9" s="18">
        <f t="shared" si="3"/>
        <v>13</v>
      </c>
      <c r="P9" s="18">
        <f t="shared" si="4"/>
        <v>4</v>
      </c>
      <c r="Q9" s="18">
        <f t="shared" si="5"/>
        <v>9</v>
      </c>
      <c r="R9" s="18" t="s">
        <v>142</v>
      </c>
      <c r="S9" s="206" t="s">
        <v>39</v>
      </c>
      <c r="T9" s="206">
        <v>1</v>
      </c>
      <c r="U9" s="206" t="s">
        <v>59</v>
      </c>
      <c r="V9" s="206">
        <v>1</v>
      </c>
      <c r="W9" s="18"/>
      <c r="X9" s="204" t="s">
        <v>2223</v>
      </c>
      <c r="Y9" s="204" t="s">
        <v>1977</v>
      </c>
      <c r="Z9" s="206">
        <v>1095330360</v>
      </c>
      <c r="AA9" s="18"/>
      <c r="AB9" s="18">
        <v>29003212101115</v>
      </c>
      <c r="AC9" s="30" t="s">
        <v>2224</v>
      </c>
      <c r="AD9" s="206">
        <v>1050013961</v>
      </c>
      <c r="AE9" s="18">
        <v>29609052103561</v>
      </c>
      <c r="AF9" s="206" t="s">
        <v>468</v>
      </c>
      <c r="AG9" s="207"/>
      <c r="AH9" s="209"/>
      <c r="AI9" s="18" t="s">
        <v>456</v>
      </c>
      <c r="AJ9" s="18"/>
      <c r="AK9" s="18"/>
      <c r="AL9" s="18"/>
      <c r="AM9" s="18"/>
      <c r="AN9" s="210"/>
    </row>
    <row r="10" spans="1:40" s="200" customFormat="1" ht="20.25" customHeight="1" x14ac:dyDescent="0.3">
      <c r="A10" s="18">
        <v>9</v>
      </c>
      <c r="B10" s="18"/>
      <c r="C10" s="18">
        <v>2025</v>
      </c>
      <c r="D10" s="204" t="s">
        <v>2225</v>
      </c>
      <c r="E10" s="206">
        <v>6</v>
      </c>
      <c r="F10" s="204" t="s">
        <v>2203</v>
      </c>
      <c r="G10" s="206">
        <v>2</v>
      </c>
      <c r="H10" s="18" t="s">
        <v>2769</v>
      </c>
      <c r="I10" s="205" t="s">
        <v>2226</v>
      </c>
      <c r="J10" s="18">
        <v>31605172103747</v>
      </c>
      <c r="K10" s="30" t="s">
        <v>574</v>
      </c>
      <c r="L10" s="18">
        <v>17</v>
      </c>
      <c r="M10" s="18">
        <v>5</v>
      </c>
      <c r="N10" s="18">
        <v>2016</v>
      </c>
      <c r="O10" s="18">
        <f t="shared" si="3"/>
        <v>14</v>
      </c>
      <c r="P10" s="18">
        <f t="shared" si="4"/>
        <v>4</v>
      </c>
      <c r="Q10" s="18">
        <f t="shared" si="5"/>
        <v>8</v>
      </c>
      <c r="R10" s="18" t="s">
        <v>142</v>
      </c>
      <c r="S10" s="206" t="s">
        <v>39</v>
      </c>
      <c r="T10" s="206">
        <v>1</v>
      </c>
      <c r="U10" s="206" t="s">
        <v>40</v>
      </c>
      <c r="V10" s="206">
        <v>2</v>
      </c>
      <c r="W10" s="18" t="s">
        <v>41</v>
      </c>
      <c r="X10" s="204" t="s">
        <v>2227</v>
      </c>
      <c r="Y10" s="204" t="s">
        <v>2228</v>
      </c>
      <c r="Z10" s="206">
        <v>1220222233</v>
      </c>
      <c r="AA10" s="200" t="s">
        <v>2120</v>
      </c>
      <c r="AB10" s="18">
        <v>28607090100332</v>
      </c>
      <c r="AC10" s="30" t="s">
        <v>1641</v>
      </c>
      <c r="AD10" s="206">
        <v>1011182899</v>
      </c>
      <c r="AE10" s="18">
        <v>29408012103989</v>
      </c>
      <c r="AF10" s="206" t="s">
        <v>468</v>
      </c>
      <c r="AG10" s="208"/>
      <c r="AH10" s="209"/>
      <c r="AI10" s="18" t="s">
        <v>1371</v>
      </c>
      <c r="AJ10" s="18"/>
      <c r="AK10" s="18"/>
      <c r="AL10" s="18"/>
      <c r="AM10" s="18"/>
      <c r="AN10" s="18"/>
    </row>
    <row r="11" spans="1:40" s="200" customFormat="1" ht="20.25" customHeight="1" x14ac:dyDescent="0.3">
      <c r="A11" s="18">
        <v>10</v>
      </c>
      <c r="B11" s="18"/>
      <c r="C11" s="18">
        <v>2025</v>
      </c>
      <c r="D11" s="204" t="s">
        <v>2229</v>
      </c>
      <c r="E11" s="206">
        <v>6</v>
      </c>
      <c r="F11" s="204" t="s">
        <v>2181</v>
      </c>
      <c r="G11" s="206">
        <v>1</v>
      </c>
      <c r="H11" s="18" t="s">
        <v>2723</v>
      </c>
      <c r="I11" s="205" t="s">
        <v>2230</v>
      </c>
      <c r="J11" s="18">
        <v>31504022101524</v>
      </c>
      <c r="K11" s="30" t="s">
        <v>422</v>
      </c>
      <c r="L11" s="18">
        <v>2</v>
      </c>
      <c r="M11" s="18">
        <v>4</v>
      </c>
      <c r="N11" s="18">
        <v>2015</v>
      </c>
      <c r="O11" s="18">
        <f t="shared" si="3"/>
        <v>29</v>
      </c>
      <c r="P11" s="18">
        <f t="shared" si="4"/>
        <v>5</v>
      </c>
      <c r="Q11" s="18">
        <f t="shared" si="5"/>
        <v>9</v>
      </c>
      <c r="R11" s="18" t="s">
        <v>142</v>
      </c>
      <c r="S11" s="206" t="s">
        <v>39</v>
      </c>
      <c r="T11" s="206">
        <v>1</v>
      </c>
      <c r="U11" s="206" t="s">
        <v>40</v>
      </c>
      <c r="V11" s="206">
        <v>2</v>
      </c>
      <c r="W11" s="18" t="s">
        <v>41</v>
      </c>
      <c r="X11" s="204" t="s">
        <v>2231</v>
      </c>
      <c r="Y11" s="204" t="s">
        <v>2232</v>
      </c>
      <c r="Z11" s="206">
        <v>1099000026</v>
      </c>
      <c r="AA11" s="18" t="s">
        <v>2233</v>
      </c>
      <c r="AB11" s="18">
        <v>28701012522812</v>
      </c>
      <c r="AC11" s="30" t="s">
        <v>1196</v>
      </c>
      <c r="AD11" s="206">
        <v>1001118358</v>
      </c>
      <c r="AE11" s="18">
        <v>29201282101682</v>
      </c>
      <c r="AF11" s="206" t="s">
        <v>468</v>
      </c>
      <c r="AG11" s="208"/>
      <c r="AH11" s="209"/>
      <c r="AI11" s="18" t="s">
        <v>1371</v>
      </c>
      <c r="AJ11" s="18"/>
      <c r="AK11" s="18"/>
      <c r="AL11" s="18"/>
      <c r="AM11" s="18"/>
      <c r="AN11" s="18"/>
    </row>
    <row r="12" spans="1:40" s="200" customFormat="1" ht="20.25" customHeight="1" x14ac:dyDescent="0.3">
      <c r="A12" s="18">
        <v>11</v>
      </c>
      <c r="B12" s="18"/>
      <c r="C12" s="18">
        <v>2025</v>
      </c>
      <c r="D12" s="204" t="s">
        <v>2234</v>
      </c>
      <c r="E12" s="206">
        <v>6</v>
      </c>
      <c r="F12" s="204" t="s">
        <v>2181</v>
      </c>
      <c r="G12" s="206">
        <v>1</v>
      </c>
      <c r="H12" s="18" t="s">
        <v>2727</v>
      </c>
      <c r="I12" s="205" t="s">
        <v>2235</v>
      </c>
      <c r="J12" s="18">
        <v>31603011400528</v>
      </c>
      <c r="K12" s="30" t="s">
        <v>1103</v>
      </c>
      <c r="L12" s="18">
        <v>1</v>
      </c>
      <c r="M12" s="18">
        <v>3</v>
      </c>
      <c r="N12" s="18">
        <v>2016</v>
      </c>
      <c r="O12" s="18">
        <f t="shared" si="3"/>
        <v>30</v>
      </c>
      <c r="P12" s="18">
        <f t="shared" si="4"/>
        <v>6</v>
      </c>
      <c r="Q12" s="18">
        <f t="shared" si="5"/>
        <v>8</v>
      </c>
      <c r="R12" s="18" t="s">
        <v>142</v>
      </c>
      <c r="S12" s="206" t="s">
        <v>39</v>
      </c>
      <c r="T12" s="206">
        <v>1</v>
      </c>
      <c r="U12" s="206" t="s">
        <v>40</v>
      </c>
      <c r="V12" s="206">
        <v>2</v>
      </c>
      <c r="W12" s="18" t="s">
        <v>41</v>
      </c>
      <c r="X12" s="204" t="s">
        <v>2881</v>
      </c>
      <c r="Y12" s="204" t="s">
        <v>2236</v>
      </c>
      <c r="Z12" s="206">
        <v>1004812420</v>
      </c>
      <c r="AA12" s="18" t="s">
        <v>2237</v>
      </c>
      <c r="AB12" s="18">
        <v>28601121401613</v>
      </c>
      <c r="AC12" s="30" t="s">
        <v>1107</v>
      </c>
      <c r="AD12" s="206">
        <v>1006920787</v>
      </c>
      <c r="AE12" s="18">
        <v>29011101402488</v>
      </c>
      <c r="AF12" s="206" t="s">
        <v>468</v>
      </c>
      <c r="AG12" s="208"/>
      <c r="AH12" s="208"/>
      <c r="AI12" s="18" t="s">
        <v>456</v>
      </c>
      <c r="AJ12" s="18"/>
      <c r="AK12" s="18"/>
      <c r="AL12" s="18"/>
      <c r="AM12" s="18"/>
      <c r="AN12" s="18"/>
    </row>
    <row r="13" spans="1:40" s="200" customFormat="1" ht="20.25" customHeight="1" x14ac:dyDescent="0.3">
      <c r="A13" s="18">
        <v>12</v>
      </c>
      <c r="B13" s="18"/>
      <c r="C13" s="18">
        <v>2025</v>
      </c>
      <c r="D13" s="204" t="s">
        <v>2238</v>
      </c>
      <c r="E13" s="206">
        <v>6</v>
      </c>
      <c r="F13" s="204" t="s">
        <v>2203</v>
      </c>
      <c r="G13" s="206">
        <v>2</v>
      </c>
      <c r="H13" s="18" t="s">
        <v>2239</v>
      </c>
      <c r="I13" s="205" t="s">
        <v>2240</v>
      </c>
      <c r="J13" s="18">
        <v>31508020103878</v>
      </c>
      <c r="K13" s="30" t="s">
        <v>842</v>
      </c>
      <c r="L13" s="18">
        <v>2</v>
      </c>
      <c r="M13" s="18">
        <v>8</v>
      </c>
      <c r="N13" s="18">
        <v>2015</v>
      </c>
      <c r="O13" s="18">
        <f t="shared" si="3"/>
        <v>29</v>
      </c>
      <c r="P13" s="18">
        <f t="shared" si="4"/>
        <v>1</v>
      </c>
      <c r="Q13" s="18">
        <f t="shared" si="5"/>
        <v>9</v>
      </c>
      <c r="R13" s="18" t="s">
        <v>142</v>
      </c>
      <c r="S13" s="206" t="s">
        <v>39</v>
      </c>
      <c r="T13" s="206">
        <v>1</v>
      </c>
      <c r="U13" s="206" t="s">
        <v>59</v>
      </c>
      <c r="V13" s="206">
        <v>1</v>
      </c>
      <c r="W13" s="18" t="s">
        <v>41</v>
      </c>
      <c r="X13" s="204" t="s">
        <v>2241</v>
      </c>
      <c r="Y13" s="204" t="s">
        <v>2242</v>
      </c>
      <c r="Z13" s="206">
        <v>1008565634</v>
      </c>
      <c r="AA13" s="18" t="s">
        <v>2120</v>
      </c>
      <c r="AB13" s="18">
        <v>28811070101193</v>
      </c>
      <c r="AC13" s="30" t="s">
        <v>2243</v>
      </c>
      <c r="AD13" s="206">
        <v>1068255432</v>
      </c>
      <c r="AE13" s="18">
        <v>28809020103344</v>
      </c>
      <c r="AF13" s="206" t="s">
        <v>468</v>
      </c>
      <c r="AG13" s="208"/>
      <c r="AH13" s="209"/>
      <c r="AI13" s="18" t="s">
        <v>456</v>
      </c>
      <c r="AJ13" s="18"/>
      <c r="AK13" s="18"/>
      <c r="AL13" s="18"/>
      <c r="AM13" s="18"/>
      <c r="AN13" s="18"/>
    </row>
    <row r="14" spans="1:40" s="200" customFormat="1" ht="20.25" customHeight="1" x14ac:dyDescent="0.3">
      <c r="A14" s="18">
        <v>13</v>
      </c>
      <c r="B14" s="18"/>
      <c r="C14" s="18">
        <v>2025</v>
      </c>
      <c r="D14" s="204" t="s">
        <v>2244</v>
      </c>
      <c r="E14" s="206">
        <v>6</v>
      </c>
      <c r="F14" s="204" t="s">
        <v>2181</v>
      </c>
      <c r="G14" s="206">
        <v>1</v>
      </c>
      <c r="H14" s="18" t="s">
        <v>2722</v>
      </c>
      <c r="I14" s="205" t="s">
        <v>2245</v>
      </c>
      <c r="J14" s="18">
        <v>31510062105115</v>
      </c>
      <c r="K14" s="30" t="s">
        <v>1129</v>
      </c>
      <c r="L14" s="18">
        <v>6</v>
      </c>
      <c r="M14" s="18">
        <v>10</v>
      </c>
      <c r="N14" s="18">
        <v>2015</v>
      </c>
      <c r="O14" s="18">
        <f t="shared" si="3"/>
        <v>25</v>
      </c>
      <c r="P14" s="18">
        <f>9-M14+12</f>
        <v>11</v>
      </c>
      <c r="Q14" s="18">
        <f>2024-N14-1</f>
        <v>8</v>
      </c>
      <c r="R14" s="18" t="s">
        <v>142</v>
      </c>
      <c r="S14" s="206" t="s">
        <v>39</v>
      </c>
      <c r="T14" s="206">
        <v>1</v>
      </c>
      <c r="U14" s="206" t="s">
        <v>59</v>
      </c>
      <c r="V14" s="206">
        <v>1</v>
      </c>
      <c r="W14" s="18" t="s">
        <v>41</v>
      </c>
      <c r="X14" s="204" t="s">
        <v>2246</v>
      </c>
      <c r="Y14" s="204" t="s">
        <v>150</v>
      </c>
      <c r="Z14" s="206">
        <v>1006367295</v>
      </c>
      <c r="AA14" s="18" t="s">
        <v>674</v>
      </c>
      <c r="AB14" s="18">
        <v>28210102105974</v>
      </c>
      <c r="AC14" s="30" t="s">
        <v>152</v>
      </c>
      <c r="AD14" s="206">
        <v>1062249238</v>
      </c>
      <c r="AE14" s="18">
        <v>29106252103882</v>
      </c>
      <c r="AF14" s="206" t="s">
        <v>468</v>
      </c>
      <c r="AG14" s="208"/>
      <c r="AH14" s="209"/>
      <c r="AI14" s="18" t="s">
        <v>456</v>
      </c>
      <c r="AJ14" s="18"/>
      <c r="AK14" s="18"/>
      <c r="AL14" s="18"/>
      <c r="AM14" s="18"/>
      <c r="AN14" s="18" t="s">
        <v>1187</v>
      </c>
    </row>
    <row r="15" spans="1:40" s="200" customFormat="1" ht="20.25" customHeight="1" x14ac:dyDescent="0.3">
      <c r="A15" s="18">
        <v>14</v>
      </c>
      <c r="B15" s="18"/>
      <c r="C15" s="18">
        <v>2025</v>
      </c>
      <c r="D15" s="204" t="s">
        <v>2247</v>
      </c>
      <c r="E15" s="206">
        <v>6</v>
      </c>
      <c r="F15" s="204" t="s">
        <v>2181</v>
      </c>
      <c r="G15" s="206">
        <v>1</v>
      </c>
      <c r="H15" s="18" t="s">
        <v>2734</v>
      </c>
      <c r="I15" s="205" t="s">
        <v>2248</v>
      </c>
      <c r="J15" s="18">
        <v>31512150203774</v>
      </c>
      <c r="K15" s="30" t="s">
        <v>2249</v>
      </c>
      <c r="L15" s="18">
        <v>15</v>
      </c>
      <c r="M15" s="18">
        <v>12</v>
      </c>
      <c r="N15" s="18">
        <v>2015</v>
      </c>
      <c r="O15" s="18">
        <f t="shared" si="3"/>
        <v>16</v>
      </c>
      <c r="P15" s="18">
        <f>9-M15+12</f>
        <v>9</v>
      </c>
      <c r="Q15" s="18">
        <f>2024-N15-1</f>
        <v>8</v>
      </c>
      <c r="R15" s="18" t="s">
        <v>142</v>
      </c>
      <c r="S15" s="206" t="s">
        <v>39</v>
      </c>
      <c r="T15" s="206">
        <v>1</v>
      </c>
      <c r="U15" s="206" t="s">
        <v>59</v>
      </c>
      <c r="V15" s="206">
        <v>1</v>
      </c>
      <c r="W15" s="18" t="s">
        <v>41</v>
      </c>
      <c r="X15" s="204" t="s">
        <v>2250</v>
      </c>
      <c r="Y15" s="204" t="s">
        <v>2251</v>
      </c>
      <c r="Z15" s="206">
        <v>1005154696</v>
      </c>
      <c r="AA15" s="18" t="s">
        <v>674</v>
      </c>
      <c r="AB15" s="18">
        <v>28011100201558</v>
      </c>
      <c r="AC15" s="30" t="s">
        <v>2252</v>
      </c>
      <c r="AD15" s="206">
        <v>1001219374</v>
      </c>
      <c r="AE15" s="18">
        <v>29008140201065</v>
      </c>
      <c r="AF15" s="206" t="s">
        <v>468</v>
      </c>
      <c r="AG15" s="209"/>
      <c r="AH15" s="209"/>
      <c r="AI15" s="18" t="s">
        <v>456</v>
      </c>
      <c r="AJ15" s="18"/>
      <c r="AK15" s="18"/>
      <c r="AL15" s="18"/>
      <c r="AM15" s="18"/>
      <c r="AN15" s="18"/>
    </row>
    <row r="16" spans="1:40" s="200" customFormat="1" ht="20.25" customHeight="1" x14ac:dyDescent="0.3">
      <c r="A16" s="18">
        <v>15</v>
      </c>
      <c r="B16" s="18"/>
      <c r="C16" s="18">
        <v>2025</v>
      </c>
      <c r="D16" s="204" t="s">
        <v>2253</v>
      </c>
      <c r="E16" s="206">
        <v>6</v>
      </c>
      <c r="F16" s="204" t="s">
        <v>2203</v>
      </c>
      <c r="G16" s="206">
        <v>2</v>
      </c>
      <c r="H16" s="18" t="s">
        <v>2744</v>
      </c>
      <c r="I16" s="205" t="s">
        <v>2254</v>
      </c>
      <c r="J16" s="18">
        <v>31612182102974</v>
      </c>
      <c r="K16" s="30" t="s">
        <v>1291</v>
      </c>
      <c r="L16" s="18">
        <v>18</v>
      </c>
      <c r="M16" s="18">
        <v>12</v>
      </c>
      <c r="N16" s="18">
        <v>2016</v>
      </c>
      <c r="O16" s="18">
        <f t="shared" si="3"/>
        <v>13</v>
      </c>
      <c r="P16" s="18">
        <f>9-M16+12</f>
        <v>9</v>
      </c>
      <c r="Q16" s="18">
        <f>2024-N16-1</f>
        <v>7</v>
      </c>
      <c r="R16" s="18" t="s">
        <v>142</v>
      </c>
      <c r="S16" s="206" t="s">
        <v>39</v>
      </c>
      <c r="T16" s="206">
        <v>1</v>
      </c>
      <c r="U16" s="206" t="s">
        <v>59</v>
      </c>
      <c r="V16" s="206">
        <v>1</v>
      </c>
      <c r="W16" s="18" t="s">
        <v>41</v>
      </c>
      <c r="X16" s="204" t="s">
        <v>47</v>
      </c>
      <c r="Y16" s="204" t="s">
        <v>2255</v>
      </c>
      <c r="Z16" s="206">
        <v>1141000562</v>
      </c>
      <c r="AA16" s="18" t="s">
        <v>2256</v>
      </c>
      <c r="AB16" s="18">
        <v>28605122402597</v>
      </c>
      <c r="AC16" s="30" t="s">
        <v>2257</v>
      </c>
      <c r="AD16" s="206">
        <v>1128898435</v>
      </c>
      <c r="AE16" s="18">
        <v>29207032401603</v>
      </c>
      <c r="AF16" s="206" t="s">
        <v>454</v>
      </c>
      <c r="AG16" s="208"/>
      <c r="AH16" s="208"/>
      <c r="AI16" s="18" t="s">
        <v>456</v>
      </c>
      <c r="AJ16" s="18"/>
      <c r="AK16" s="18"/>
      <c r="AL16" s="18"/>
      <c r="AM16" s="18"/>
      <c r="AN16" s="18"/>
    </row>
    <row r="17" spans="1:40" s="200" customFormat="1" ht="20.25" customHeight="1" x14ac:dyDescent="0.3">
      <c r="A17" s="18">
        <v>16</v>
      </c>
      <c r="B17" s="18"/>
      <c r="C17" s="18">
        <v>2025</v>
      </c>
      <c r="D17" s="204" t="s">
        <v>2258</v>
      </c>
      <c r="E17" s="206">
        <v>6</v>
      </c>
      <c r="F17" s="204" t="s">
        <v>2181</v>
      </c>
      <c r="G17" s="206">
        <v>1</v>
      </c>
      <c r="H17" s="18"/>
      <c r="I17" s="205" t="s">
        <v>2259</v>
      </c>
      <c r="J17" s="18">
        <v>31603100300146</v>
      </c>
      <c r="K17" s="30" t="s">
        <v>2260</v>
      </c>
      <c r="L17" s="18">
        <v>10</v>
      </c>
      <c r="M17" s="18">
        <v>3</v>
      </c>
      <c r="N17" s="18">
        <v>2016</v>
      </c>
      <c r="O17" s="18">
        <f t="shared" si="3"/>
        <v>21</v>
      </c>
      <c r="P17" s="18">
        <f t="shared" si="4"/>
        <v>6</v>
      </c>
      <c r="Q17" s="18">
        <f t="shared" si="5"/>
        <v>8</v>
      </c>
      <c r="R17" s="18" t="s">
        <v>142</v>
      </c>
      <c r="S17" s="206" t="s">
        <v>39</v>
      </c>
      <c r="T17" s="206">
        <v>1</v>
      </c>
      <c r="U17" s="206" t="s">
        <v>40</v>
      </c>
      <c r="V17" s="206">
        <v>2</v>
      </c>
      <c r="W17" s="18" t="s">
        <v>41</v>
      </c>
      <c r="X17" s="204" t="s">
        <v>2261</v>
      </c>
      <c r="Y17" s="204" t="s">
        <v>2262</v>
      </c>
      <c r="Z17" s="206">
        <v>1275007712</v>
      </c>
      <c r="AA17" s="18" t="s">
        <v>2263</v>
      </c>
      <c r="AB17" s="18">
        <v>28506010301072</v>
      </c>
      <c r="AC17" s="30" t="s">
        <v>2264</v>
      </c>
      <c r="AD17" s="206">
        <v>1280301510</v>
      </c>
      <c r="AE17" s="18">
        <v>29011050300049</v>
      </c>
      <c r="AF17" s="206" t="s">
        <v>468</v>
      </c>
      <c r="AG17" s="209"/>
      <c r="AH17" s="209"/>
      <c r="AI17" s="18" t="s">
        <v>456</v>
      </c>
      <c r="AJ17" s="18"/>
      <c r="AK17" s="18"/>
      <c r="AL17" s="18"/>
      <c r="AM17" s="18"/>
      <c r="AN17" s="18"/>
    </row>
    <row r="18" spans="1:40" s="200" customFormat="1" ht="20.25" customHeight="1" x14ac:dyDescent="0.3">
      <c r="A18" s="18">
        <v>17</v>
      </c>
      <c r="B18" s="18"/>
      <c r="C18" s="18">
        <v>2025</v>
      </c>
      <c r="D18" s="204" t="s">
        <v>2265</v>
      </c>
      <c r="E18" s="206">
        <v>6</v>
      </c>
      <c r="F18" s="204" t="s">
        <v>2181</v>
      </c>
      <c r="G18" s="206">
        <v>1</v>
      </c>
      <c r="H18" s="18" t="s">
        <v>2718</v>
      </c>
      <c r="I18" s="205" t="s">
        <v>2266</v>
      </c>
      <c r="J18" s="18">
        <v>31509142100787</v>
      </c>
      <c r="K18" s="30" t="s">
        <v>574</v>
      </c>
      <c r="L18" s="18">
        <v>14</v>
      </c>
      <c r="M18" s="18">
        <v>9</v>
      </c>
      <c r="N18" s="18">
        <v>2015</v>
      </c>
      <c r="O18" s="18">
        <f t="shared" si="3"/>
        <v>17</v>
      </c>
      <c r="P18" s="18">
        <f t="shared" si="4"/>
        <v>0</v>
      </c>
      <c r="Q18" s="18">
        <f t="shared" si="5"/>
        <v>9</v>
      </c>
      <c r="R18" s="18" t="s">
        <v>142</v>
      </c>
      <c r="S18" s="206" t="s">
        <v>39</v>
      </c>
      <c r="T18" s="206">
        <v>1</v>
      </c>
      <c r="U18" s="206" t="s">
        <v>40</v>
      </c>
      <c r="V18" s="206">
        <v>2</v>
      </c>
      <c r="W18" s="18" t="s">
        <v>41</v>
      </c>
      <c r="X18" s="5" t="s">
        <v>2865</v>
      </c>
      <c r="Y18" s="204" t="s">
        <v>2267</v>
      </c>
      <c r="Z18" s="206">
        <v>1068044604</v>
      </c>
      <c r="AA18" s="18" t="s">
        <v>2268</v>
      </c>
      <c r="AB18" s="18">
        <v>28407012107691</v>
      </c>
      <c r="AC18" s="30" t="s">
        <v>1481</v>
      </c>
      <c r="AD18" s="206">
        <v>1060420417</v>
      </c>
      <c r="AE18" s="18">
        <v>28601250102983</v>
      </c>
      <c r="AF18" s="206" t="s">
        <v>468</v>
      </c>
      <c r="AG18" s="208"/>
      <c r="AH18" s="209"/>
      <c r="AI18" s="18" t="s">
        <v>456</v>
      </c>
      <c r="AJ18" s="18"/>
      <c r="AK18" s="18"/>
      <c r="AL18" s="18"/>
      <c r="AM18" s="18"/>
      <c r="AN18" s="18"/>
    </row>
    <row r="19" spans="1:40" s="200" customFormat="1" ht="20.25" customHeight="1" x14ac:dyDescent="0.3">
      <c r="A19" s="18">
        <v>18</v>
      </c>
      <c r="B19" s="211"/>
      <c r="C19" s="18">
        <v>2025</v>
      </c>
      <c r="D19" s="212" t="s">
        <v>2269</v>
      </c>
      <c r="E19" s="206">
        <v>6</v>
      </c>
      <c r="F19" s="204" t="s">
        <v>2203</v>
      </c>
      <c r="G19" s="206">
        <v>2</v>
      </c>
      <c r="H19" s="211" t="s">
        <v>2270</v>
      </c>
      <c r="I19" s="213" t="s">
        <v>2271</v>
      </c>
      <c r="J19" s="211">
        <v>31509302104156</v>
      </c>
      <c r="K19" s="215" t="s">
        <v>574</v>
      </c>
      <c r="L19" s="211">
        <v>30</v>
      </c>
      <c r="M19" s="211">
        <v>9</v>
      </c>
      <c r="N19" s="211">
        <v>2015</v>
      </c>
      <c r="O19" s="18">
        <f t="shared" si="3"/>
        <v>1</v>
      </c>
      <c r="P19" s="18">
        <f t="shared" si="4"/>
        <v>0</v>
      </c>
      <c r="Q19" s="18">
        <f t="shared" si="5"/>
        <v>9</v>
      </c>
      <c r="R19" s="211" t="s">
        <v>142</v>
      </c>
      <c r="S19" s="214" t="s">
        <v>229</v>
      </c>
      <c r="T19" s="206">
        <v>2</v>
      </c>
      <c r="U19" s="214" t="s">
        <v>59</v>
      </c>
      <c r="V19" s="206">
        <v>1</v>
      </c>
      <c r="W19" s="211" t="s">
        <v>41</v>
      </c>
      <c r="X19" s="212" t="s">
        <v>2272</v>
      </c>
      <c r="Y19" s="212" t="s">
        <v>411</v>
      </c>
      <c r="Z19" s="214">
        <v>1220107603</v>
      </c>
      <c r="AA19" s="211" t="s">
        <v>2273</v>
      </c>
      <c r="AB19" s="211">
        <v>29005262102417</v>
      </c>
      <c r="AC19" s="215" t="s">
        <v>2274</v>
      </c>
      <c r="AD19" s="214">
        <v>1226939298</v>
      </c>
      <c r="AE19" s="18">
        <v>29002061401425</v>
      </c>
      <c r="AF19" s="206" t="s">
        <v>468</v>
      </c>
      <c r="AG19" s="208"/>
      <c r="AH19" s="209"/>
      <c r="AI19" s="18" t="s">
        <v>456</v>
      </c>
      <c r="AJ19" s="18"/>
      <c r="AK19" s="18"/>
      <c r="AL19" s="18"/>
      <c r="AM19" s="18"/>
      <c r="AN19" s="18"/>
    </row>
    <row r="20" spans="1:40" s="200" customFormat="1" ht="20.25" customHeight="1" x14ac:dyDescent="0.3">
      <c r="A20" s="18">
        <v>19</v>
      </c>
      <c r="B20" s="18"/>
      <c r="C20" s="18">
        <v>2025</v>
      </c>
      <c r="D20" s="204" t="s">
        <v>2275</v>
      </c>
      <c r="E20" s="206">
        <v>6</v>
      </c>
      <c r="F20" s="204" t="s">
        <v>2203</v>
      </c>
      <c r="G20" s="206">
        <v>2</v>
      </c>
      <c r="H20" s="18" t="s">
        <v>2906</v>
      </c>
      <c r="I20" s="205" t="s">
        <v>2276</v>
      </c>
      <c r="J20" s="18">
        <v>31412242101671</v>
      </c>
      <c r="K20" s="30" t="s">
        <v>422</v>
      </c>
      <c r="L20" s="18">
        <v>24</v>
      </c>
      <c r="M20" s="18">
        <v>12</v>
      </c>
      <c r="N20" s="18">
        <v>2014</v>
      </c>
      <c r="O20" s="18">
        <f t="shared" si="3"/>
        <v>7</v>
      </c>
      <c r="P20" s="18">
        <f>9-M20+12</f>
        <v>9</v>
      </c>
      <c r="Q20" s="18">
        <f>2024-N20-1</f>
        <v>9</v>
      </c>
      <c r="R20" s="18" t="s">
        <v>142</v>
      </c>
      <c r="S20" s="206" t="s">
        <v>39</v>
      </c>
      <c r="T20" s="206">
        <v>1</v>
      </c>
      <c r="U20" s="206" t="s">
        <v>59</v>
      </c>
      <c r="V20" s="206">
        <v>1</v>
      </c>
      <c r="W20" s="18" t="s">
        <v>41</v>
      </c>
      <c r="X20" s="204" t="s">
        <v>2882</v>
      </c>
      <c r="Y20" s="204" t="s">
        <v>2277</v>
      </c>
      <c r="Z20" s="206">
        <v>1200722655</v>
      </c>
      <c r="AA20" s="18" t="s">
        <v>1161</v>
      </c>
      <c r="AB20" s="18">
        <v>28802200101892</v>
      </c>
      <c r="AC20" s="30" t="s">
        <v>2278</v>
      </c>
      <c r="AD20" s="206">
        <v>1224094222</v>
      </c>
      <c r="AE20" s="18">
        <v>28809030103881</v>
      </c>
      <c r="AF20" s="206" t="s">
        <v>468</v>
      </c>
      <c r="AG20" s="208"/>
      <c r="AH20" s="208"/>
      <c r="AI20" s="18" t="s">
        <v>456</v>
      </c>
      <c r="AJ20" s="18"/>
      <c r="AK20" s="18"/>
      <c r="AL20" s="18"/>
      <c r="AM20" s="18"/>
      <c r="AN20" s="18"/>
    </row>
    <row r="21" spans="1:40" s="200" customFormat="1" ht="20.25" customHeight="1" x14ac:dyDescent="0.3">
      <c r="A21" s="18">
        <v>20</v>
      </c>
      <c r="B21" s="216"/>
      <c r="C21" s="18">
        <v>2025</v>
      </c>
      <c r="D21" s="217" t="s">
        <v>2279</v>
      </c>
      <c r="E21" s="206">
        <v>6</v>
      </c>
      <c r="F21" s="204" t="s">
        <v>2203</v>
      </c>
      <c r="G21" s="206">
        <v>2</v>
      </c>
      <c r="H21" s="216" t="s">
        <v>2951</v>
      </c>
      <c r="I21" s="218" t="s">
        <v>2280</v>
      </c>
      <c r="J21" s="216">
        <v>31606220104471</v>
      </c>
      <c r="K21" s="30" t="s">
        <v>2189</v>
      </c>
      <c r="L21" s="18">
        <v>22</v>
      </c>
      <c r="M21" s="18">
        <v>6</v>
      </c>
      <c r="N21" s="18">
        <v>2016</v>
      </c>
      <c r="O21" s="18">
        <f t="shared" si="3"/>
        <v>9</v>
      </c>
      <c r="P21" s="18">
        <v>3</v>
      </c>
      <c r="Q21" s="18">
        <f t="shared" ref="Q21" si="6">2024-N21</f>
        <v>8</v>
      </c>
      <c r="R21" s="216" t="s">
        <v>142</v>
      </c>
      <c r="S21" s="219" t="s">
        <v>39</v>
      </c>
      <c r="T21" s="206">
        <v>1</v>
      </c>
      <c r="U21" s="219" t="s">
        <v>59</v>
      </c>
      <c r="V21" s="206">
        <v>1</v>
      </c>
      <c r="W21" s="216" t="s">
        <v>41</v>
      </c>
      <c r="X21" s="217" t="s">
        <v>2190</v>
      </c>
      <c r="Y21" s="204" t="s">
        <v>392</v>
      </c>
      <c r="Z21" s="206">
        <v>1116114093</v>
      </c>
      <c r="AA21" s="18" t="s">
        <v>893</v>
      </c>
      <c r="AB21" s="18">
        <v>27901182501173</v>
      </c>
      <c r="AC21" s="30" t="s">
        <v>394</v>
      </c>
      <c r="AD21" s="206">
        <v>1069765523</v>
      </c>
      <c r="AE21" s="18">
        <v>28205151701325</v>
      </c>
      <c r="AF21" s="206" t="s">
        <v>468</v>
      </c>
      <c r="AG21" s="208"/>
      <c r="AH21" s="209"/>
      <c r="AI21" s="18" t="s">
        <v>456</v>
      </c>
      <c r="AJ21" s="18"/>
      <c r="AK21" s="18"/>
      <c r="AL21" s="18"/>
      <c r="AM21" s="18"/>
      <c r="AN21" s="18"/>
    </row>
    <row r="22" spans="1:40" s="200" customFormat="1" ht="20.25" customHeight="1" x14ac:dyDescent="0.3">
      <c r="A22" s="18">
        <v>21</v>
      </c>
      <c r="B22" s="18"/>
      <c r="C22" s="18">
        <v>2025</v>
      </c>
      <c r="D22" s="204" t="s">
        <v>2281</v>
      </c>
      <c r="E22" s="206">
        <v>6</v>
      </c>
      <c r="F22" s="204" t="s">
        <v>2203</v>
      </c>
      <c r="G22" s="206">
        <v>2</v>
      </c>
      <c r="H22" s="18" t="s">
        <v>2807</v>
      </c>
      <c r="I22" s="205" t="s">
        <v>2282</v>
      </c>
      <c r="J22" s="18">
        <v>31602022105696</v>
      </c>
      <c r="K22" s="30" t="s">
        <v>574</v>
      </c>
      <c r="L22" s="18">
        <v>2</v>
      </c>
      <c r="M22" s="18">
        <v>2</v>
      </c>
      <c r="N22" s="18">
        <v>2016</v>
      </c>
      <c r="O22" s="18">
        <f t="shared" si="3"/>
        <v>29</v>
      </c>
      <c r="P22" s="18">
        <f t="shared" si="4"/>
        <v>7</v>
      </c>
      <c r="Q22" s="18">
        <f t="shared" si="5"/>
        <v>8</v>
      </c>
      <c r="R22" s="18" t="s">
        <v>142</v>
      </c>
      <c r="S22" s="206" t="s">
        <v>39</v>
      </c>
      <c r="T22" s="206">
        <v>1</v>
      </c>
      <c r="U22" s="206" t="s">
        <v>59</v>
      </c>
      <c r="V22" s="206">
        <v>1</v>
      </c>
      <c r="W22" s="18" t="s">
        <v>41</v>
      </c>
      <c r="X22" s="9" t="s">
        <v>2810</v>
      </c>
      <c r="Y22" s="204" t="s">
        <v>2283</v>
      </c>
      <c r="Z22" s="206">
        <v>1112053998</v>
      </c>
      <c r="AA22" s="18" t="s">
        <v>997</v>
      </c>
      <c r="AB22" s="18">
        <v>28507172104277</v>
      </c>
      <c r="AC22" s="30" t="s">
        <v>1333</v>
      </c>
      <c r="AD22" s="206">
        <v>1156337531</v>
      </c>
      <c r="AE22" s="18">
        <v>29108242200149</v>
      </c>
      <c r="AF22" s="206" t="s">
        <v>468</v>
      </c>
      <c r="AG22" s="209"/>
      <c r="AH22" s="209"/>
      <c r="AI22" s="18" t="s">
        <v>456</v>
      </c>
      <c r="AJ22" s="18"/>
      <c r="AK22" s="18"/>
      <c r="AL22" s="18"/>
      <c r="AM22" s="18"/>
      <c r="AN22" s="18"/>
    </row>
    <row r="23" spans="1:40" s="200" customFormat="1" ht="20.25" customHeight="1" x14ac:dyDescent="0.3">
      <c r="A23" s="18">
        <v>22</v>
      </c>
      <c r="B23" s="18"/>
      <c r="C23" s="18">
        <v>2025</v>
      </c>
      <c r="D23" s="204" t="s">
        <v>2284</v>
      </c>
      <c r="E23" s="206">
        <v>6</v>
      </c>
      <c r="F23" s="204" t="s">
        <v>2203</v>
      </c>
      <c r="G23" s="206">
        <v>2</v>
      </c>
      <c r="H23" s="18" t="s">
        <v>2745</v>
      </c>
      <c r="I23" s="205" t="s">
        <v>2285</v>
      </c>
      <c r="J23" s="18">
        <v>31612182103806</v>
      </c>
      <c r="K23" s="30" t="s">
        <v>1291</v>
      </c>
      <c r="L23" s="18">
        <v>18</v>
      </c>
      <c r="M23" s="18">
        <v>12</v>
      </c>
      <c r="N23" s="18">
        <v>2016</v>
      </c>
      <c r="O23" s="18">
        <f t="shared" si="3"/>
        <v>13</v>
      </c>
      <c r="P23" s="18">
        <f>9-M23+12</f>
        <v>9</v>
      </c>
      <c r="Q23" s="18">
        <f>2024-N23-1</f>
        <v>7</v>
      </c>
      <c r="R23" s="18" t="s">
        <v>142</v>
      </c>
      <c r="S23" s="206" t="s">
        <v>39</v>
      </c>
      <c r="T23" s="206">
        <v>1</v>
      </c>
      <c r="U23" s="206" t="s">
        <v>40</v>
      </c>
      <c r="V23" s="206">
        <v>2</v>
      </c>
      <c r="W23" s="18" t="s">
        <v>41</v>
      </c>
      <c r="X23" s="204" t="s">
        <v>47</v>
      </c>
      <c r="Y23" s="204" t="s">
        <v>2255</v>
      </c>
      <c r="Z23" s="206">
        <v>1141000562</v>
      </c>
      <c r="AA23" s="18" t="s">
        <v>2256</v>
      </c>
      <c r="AB23" s="18">
        <v>28605122402597</v>
      </c>
      <c r="AC23" s="30" t="s">
        <v>2257</v>
      </c>
      <c r="AD23" s="206">
        <v>1128898435</v>
      </c>
      <c r="AE23" s="18">
        <v>29207032401603</v>
      </c>
      <c r="AF23" s="206" t="s">
        <v>454</v>
      </c>
      <c r="AG23" s="209"/>
      <c r="AH23" s="209"/>
      <c r="AI23" s="18" t="s">
        <v>456</v>
      </c>
      <c r="AJ23" s="18"/>
      <c r="AK23" s="18"/>
      <c r="AL23" s="18"/>
      <c r="AM23" s="18"/>
      <c r="AN23" s="18"/>
    </row>
    <row r="24" spans="1:40" s="200" customFormat="1" ht="20.25" customHeight="1" x14ac:dyDescent="0.3">
      <c r="A24" s="18">
        <v>23</v>
      </c>
      <c r="B24" s="18"/>
      <c r="C24" s="18">
        <v>2025</v>
      </c>
      <c r="D24" s="204" t="s">
        <v>2286</v>
      </c>
      <c r="E24" s="206">
        <v>6</v>
      </c>
      <c r="F24" s="204" t="s">
        <v>2181</v>
      </c>
      <c r="G24" s="206">
        <v>1</v>
      </c>
      <c r="H24" s="18" t="s">
        <v>2903</v>
      </c>
      <c r="I24" s="205" t="s">
        <v>2287</v>
      </c>
      <c r="J24" s="18">
        <v>31604202103821</v>
      </c>
      <c r="K24" s="30" t="s">
        <v>422</v>
      </c>
      <c r="L24" s="18">
        <v>20</v>
      </c>
      <c r="M24" s="18">
        <v>4</v>
      </c>
      <c r="N24" s="18">
        <v>2016</v>
      </c>
      <c r="O24" s="18">
        <f t="shared" si="3"/>
        <v>11</v>
      </c>
      <c r="P24" s="18">
        <f t="shared" si="4"/>
        <v>5</v>
      </c>
      <c r="Q24" s="18">
        <f t="shared" si="5"/>
        <v>8</v>
      </c>
      <c r="R24" s="18" t="s">
        <v>142</v>
      </c>
      <c r="S24" s="206" t="s">
        <v>39</v>
      </c>
      <c r="T24" s="206">
        <v>1</v>
      </c>
      <c r="U24" s="206" t="s">
        <v>40</v>
      </c>
      <c r="V24" s="206">
        <v>2</v>
      </c>
      <c r="W24" s="18" t="s">
        <v>41</v>
      </c>
      <c r="X24" s="204" t="s">
        <v>2288</v>
      </c>
      <c r="Y24" s="204" t="s">
        <v>2289</v>
      </c>
      <c r="Z24" s="206">
        <v>1027719196</v>
      </c>
      <c r="AA24" s="18" t="s">
        <v>1086</v>
      </c>
      <c r="AB24" s="18">
        <v>28603061501471</v>
      </c>
      <c r="AC24" s="30" t="s">
        <v>1088</v>
      </c>
      <c r="AD24" s="206">
        <v>1023349064</v>
      </c>
      <c r="AE24" s="18">
        <v>28902021501181</v>
      </c>
      <c r="AF24" s="206" t="s">
        <v>468</v>
      </c>
      <c r="AG24" s="208"/>
      <c r="AH24" s="208"/>
      <c r="AI24" s="18" t="s">
        <v>456</v>
      </c>
      <c r="AJ24" s="18"/>
      <c r="AK24" s="18"/>
      <c r="AL24" s="18"/>
      <c r="AM24" s="18"/>
      <c r="AN24" s="18"/>
    </row>
    <row r="25" spans="1:40" s="200" customFormat="1" ht="20.25" customHeight="1" x14ac:dyDescent="0.3">
      <c r="A25" s="18">
        <v>24</v>
      </c>
      <c r="B25" s="18"/>
      <c r="C25" s="18">
        <v>2025</v>
      </c>
      <c r="D25" s="204" t="s">
        <v>2290</v>
      </c>
      <c r="E25" s="206">
        <v>6</v>
      </c>
      <c r="F25" s="204" t="s">
        <v>2181</v>
      </c>
      <c r="G25" s="206">
        <v>1</v>
      </c>
      <c r="H25" s="18" t="s">
        <v>2751</v>
      </c>
      <c r="I25" s="205" t="s">
        <v>2291</v>
      </c>
      <c r="J25" s="18">
        <v>31607042200043</v>
      </c>
      <c r="K25" s="30" t="s">
        <v>2292</v>
      </c>
      <c r="L25" s="18">
        <v>4</v>
      </c>
      <c r="M25" s="18">
        <v>7</v>
      </c>
      <c r="N25" s="18">
        <v>2016</v>
      </c>
      <c r="O25" s="18">
        <f t="shared" si="3"/>
        <v>27</v>
      </c>
      <c r="P25" s="18">
        <f t="shared" si="4"/>
        <v>2</v>
      </c>
      <c r="Q25" s="18">
        <f t="shared" si="5"/>
        <v>8</v>
      </c>
      <c r="R25" s="18" t="s">
        <v>142</v>
      </c>
      <c r="S25" s="206" t="s">
        <v>39</v>
      </c>
      <c r="T25" s="206">
        <v>1</v>
      </c>
      <c r="U25" s="206" t="s">
        <v>40</v>
      </c>
      <c r="V25" s="206">
        <v>2</v>
      </c>
      <c r="W25" s="18" t="s">
        <v>41</v>
      </c>
      <c r="X25" s="44" t="s">
        <v>2864</v>
      </c>
      <c r="Y25" s="204" t="s">
        <v>2294</v>
      </c>
      <c r="Z25" s="206">
        <v>1200117286</v>
      </c>
      <c r="AA25" s="18" t="s">
        <v>2295</v>
      </c>
      <c r="AB25" s="18">
        <v>28009142200395</v>
      </c>
      <c r="AC25" s="30" t="s">
        <v>249</v>
      </c>
      <c r="AD25" s="206">
        <v>1200117293</v>
      </c>
      <c r="AE25" s="18">
        <v>28907012200383</v>
      </c>
      <c r="AF25" s="206" t="s">
        <v>468</v>
      </c>
      <c r="AG25" s="208"/>
      <c r="AH25" s="208"/>
      <c r="AI25" s="18" t="s">
        <v>456</v>
      </c>
      <c r="AJ25" s="18"/>
      <c r="AK25" s="18"/>
      <c r="AL25" s="18"/>
      <c r="AM25" s="18"/>
      <c r="AN25" s="18"/>
    </row>
    <row r="26" spans="1:40" s="200" customFormat="1" ht="20.25" customHeight="1" x14ac:dyDescent="0.3">
      <c r="A26" s="18">
        <v>25</v>
      </c>
      <c r="B26" s="18"/>
      <c r="C26" s="18">
        <v>2025</v>
      </c>
      <c r="D26" s="204" t="s">
        <v>2327</v>
      </c>
      <c r="E26" s="206">
        <v>6</v>
      </c>
      <c r="F26" s="204" t="s">
        <v>2203</v>
      </c>
      <c r="G26" s="206">
        <v>2</v>
      </c>
      <c r="H26" s="18"/>
      <c r="I26" s="205" t="s">
        <v>2296</v>
      </c>
      <c r="J26" s="18">
        <v>31602180102181</v>
      </c>
      <c r="K26" s="30" t="s">
        <v>2836</v>
      </c>
      <c r="L26" s="18">
        <v>18</v>
      </c>
      <c r="M26" s="18">
        <v>2</v>
      </c>
      <c r="N26" s="18">
        <v>2016</v>
      </c>
      <c r="O26" s="18">
        <f t="shared" si="3"/>
        <v>13</v>
      </c>
      <c r="P26" s="18">
        <f t="shared" si="4"/>
        <v>7</v>
      </c>
      <c r="Q26" s="18">
        <f t="shared" si="5"/>
        <v>8</v>
      </c>
      <c r="R26" s="18" t="s">
        <v>142</v>
      </c>
      <c r="S26" s="206" t="s">
        <v>39</v>
      </c>
      <c r="T26" s="206">
        <v>1</v>
      </c>
      <c r="U26" s="206" t="s">
        <v>40</v>
      </c>
      <c r="V26" s="206">
        <v>2</v>
      </c>
      <c r="W26" s="18" t="s">
        <v>41</v>
      </c>
      <c r="X26" s="204" t="s">
        <v>2297</v>
      </c>
      <c r="Y26" s="204" t="s">
        <v>2298</v>
      </c>
      <c r="Z26" s="206">
        <v>1095047040</v>
      </c>
      <c r="AA26" s="18" t="s">
        <v>997</v>
      </c>
      <c r="AB26" s="18">
        <v>28801271401998</v>
      </c>
      <c r="AC26" s="30" t="s">
        <v>2299</v>
      </c>
      <c r="AD26" s="206">
        <v>1013560410</v>
      </c>
      <c r="AE26" s="18">
        <v>29308121400549</v>
      </c>
      <c r="AF26" s="206" t="s">
        <v>454</v>
      </c>
      <c r="AG26" s="208"/>
      <c r="AH26" s="209"/>
      <c r="AI26" s="18" t="s">
        <v>456</v>
      </c>
      <c r="AJ26" s="18"/>
      <c r="AK26" s="18"/>
      <c r="AL26" s="18"/>
      <c r="AM26" s="18"/>
      <c r="AN26" s="18"/>
    </row>
    <row r="27" spans="1:40" s="200" customFormat="1" ht="20.25" customHeight="1" x14ac:dyDescent="0.3">
      <c r="A27" s="18">
        <v>26</v>
      </c>
      <c r="B27" s="18"/>
      <c r="C27" s="18">
        <v>2025</v>
      </c>
      <c r="D27" s="204" t="s">
        <v>2300</v>
      </c>
      <c r="E27" s="206">
        <v>6</v>
      </c>
      <c r="F27" s="204" t="s">
        <v>2203</v>
      </c>
      <c r="G27" s="206">
        <v>2</v>
      </c>
      <c r="H27" s="18" t="s">
        <v>2935</v>
      </c>
      <c r="I27" s="205" t="s">
        <v>2301</v>
      </c>
      <c r="J27" s="18">
        <v>31607020108037</v>
      </c>
      <c r="K27" s="30" t="s">
        <v>516</v>
      </c>
      <c r="L27" s="18">
        <v>2</v>
      </c>
      <c r="M27" s="18">
        <v>7</v>
      </c>
      <c r="N27" s="18">
        <v>2016</v>
      </c>
      <c r="O27" s="18">
        <f t="shared" si="3"/>
        <v>29</v>
      </c>
      <c r="P27" s="18">
        <f t="shared" si="4"/>
        <v>2</v>
      </c>
      <c r="Q27" s="18">
        <f t="shared" si="5"/>
        <v>8</v>
      </c>
      <c r="R27" s="18" t="s">
        <v>142</v>
      </c>
      <c r="S27" s="206" t="s">
        <v>39</v>
      </c>
      <c r="T27" s="206">
        <v>1</v>
      </c>
      <c r="U27" s="206" t="s">
        <v>59</v>
      </c>
      <c r="V27" s="206">
        <v>1</v>
      </c>
      <c r="W27" s="18" t="s">
        <v>41</v>
      </c>
      <c r="X27" s="204" t="s">
        <v>2302</v>
      </c>
      <c r="Y27" s="204" t="s">
        <v>2303</v>
      </c>
      <c r="Z27" s="206">
        <v>1004029750</v>
      </c>
      <c r="AA27" s="18" t="s">
        <v>2237</v>
      </c>
      <c r="AB27" s="18">
        <v>28803040104292</v>
      </c>
      <c r="AC27" s="30" t="s">
        <v>2304</v>
      </c>
      <c r="AD27" s="206">
        <v>1027799463</v>
      </c>
      <c r="AE27" s="18">
        <v>29312140101568</v>
      </c>
      <c r="AF27" s="206" t="s">
        <v>454</v>
      </c>
      <c r="AG27" s="208"/>
      <c r="AH27" s="208"/>
      <c r="AI27" s="18" t="s">
        <v>456</v>
      </c>
      <c r="AJ27" s="18"/>
      <c r="AK27" s="18"/>
      <c r="AL27" s="18"/>
      <c r="AM27" s="18"/>
      <c r="AN27" s="18"/>
    </row>
    <row r="28" spans="1:40" s="200" customFormat="1" ht="20.25" customHeight="1" x14ac:dyDescent="0.3">
      <c r="A28" s="18">
        <v>27</v>
      </c>
      <c r="B28" s="18"/>
      <c r="C28" s="18">
        <v>2025</v>
      </c>
      <c r="D28" s="204" t="s">
        <v>2305</v>
      </c>
      <c r="E28" s="206">
        <v>6</v>
      </c>
      <c r="F28" s="204" t="s">
        <v>2203</v>
      </c>
      <c r="G28" s="206">
        <v>2</v>
      </c>
      <c r="H28" s="18" t="s">
        <v>2306</v>
      </c>
      <c r="I28" s="205" t="s">
        <v>2307</v>
      </c>
      <c r="J28" s="18">
        <v>31608172103479</v>
      </c>
      <c r="K28" s="30" t="s">
        <v>574</v>
      </c>
      <c r="L28" s="18">
        <v>17</v>
      </c>
      <c r="M28" s="18">
        <v>8</v>
      </c>
      <c r="N28" s="18">
        <v>2016</v>
      </c>
      <c r="O28" s="18">
        <f t="shared" si="3"/>
        <v>14</v>
      </c>
      <c r="P28" s="18">
        <f t="shared" si="4"/>
        <v>1</v>
      </c>
      <c r="Q28" s="18">
        <f t="shared" si="5"/>
        <v>8</v>
      </c>
      <c r="R28" s="18" t="s">
        <v>142</v>
      </c>
      <c r="S28" s="206" t="s">
        <v>39</v>
      </c>
      <c r="T28" s="206">
        <v>1</v>
      </c>
      <c r="U28" s="206" t="s">
        <v>59</v>
      </c>
      <c r="V28" s="206">
        <v>1</v>
      </c>
      <c r="W28" s="18" t="s">
        <v>41</v>
      </c>
      <c r="X28" s="204" t="s">
        <v>2308</v>
      </c>
      <c r="Y28" s="204" t="s">
        <v>1029</v>
      </c>
      <c r="Z28" s="206">
        <v>1006331852</v>
      </c>
      <c r="AA28" s="18" t="s">
        <v>2309</v>
      </c>
      <c r="AB28" s="18">
        <v>28509192102494</v>
      </c>
      <c r="AC28" s="30" t="s">
        <v>2310</v>
      </c>
      <c r="AD28" s="206">
        <v>1022565464</v>
      </c>
      <c r="AE28" s="18">
        <v>28803250101601</v>
      </c>
      <c r="AF28" s="206" t="s">
        <v>468</v>
      </c>
      <c r="AG28" s="208"/>
      <c r="AH28" s="208"/>
      <c r="AI28" s="18" t="s">
        <v>456</v>
      </c>
      <c r="AJ28" s="18"/>
      <c r="AK28" s="18"/>
      <c r="AL28" s="18"/>
      <c r="AM28" s="18"/>
      <c r="AN28" s="18"/>
    </row>
    <row r="29" spans="1:40" s="200" customFormat="1" ht="20.25" customHeight="1" x14ac:dyDescent="0.3">
      <c r="A29" s="18">
        <v>28</v>
      </c>
      <c r="B29" s="18"/>
      <c r="C29" s="18">
        <v>2025</v>
      </c>
      <c r="D29" s="204" t="s">
        <v>2311</v>
      </c>
      <c r="E29" s="206">
        <v>6</v>
      </c>
      <c r="F29" s="204" t="s">
        <v>2181</v>
      </c>
      <c r="G29" s="206">
        <v>1</v>
      </c>
      <c r="H29" s="18" t="s">
        <v>2907</v>
      </c>
      <c r="I29" s="205" t="s">
        <v>2312</v>
      </c>
      <c r="J29" s="18">
        <v>31610262100899</v>
      </c>
      <c r="K29" s="30" t="s">
        <v>2053</v>
      </c>
      <c r="L29" s="18">
        <v>26</v>
      </c>
      <c r="M29" s="18">
        <v>10</v>
      </c>
      <c r="N29" s="18">
        <v>2016</v>
      </c>
      <c r="O29" s="18">
        <f t="shared" si="3"/>
        <v>5</v>
      </c>
      <c r="P29" s="18">
        <f>9-M29+12</f>
        <v>11</v>
      </c>
      <c r="Q29" s="18">
        <f>2024-N29-1</f>
        <v>7</v>
      </c>
      <c r="R29" s="18" t="s">
        <v>142</v>
      </c>
      <c r="S29" s="206" t="s">
        <v>39</v>
      </c>
      <c r="T29" s="206">
        <v>1</v>
      </c>
      <c r="U29" s="206" t="s">
        <v>59</v>
      </c>
      <c r="V29" s="206">
        <v>1</v>
      </c>
      <c r="W29" s="18" t="s">
        <v>41</v>
      </c>
      <c r="X29" s="204" t="s">
        <v>2308</v>
      </c>
      <c r="Y29" s="204" t="s">
        <v>810</v>
      </c>
      <c r="Z29" s="206">
        <v>1111377702</v>
      </c>
      <c r="AA29" s="18" t="s">
        <v>674</v>
      </c>
      <c r="AB29" s="18">
        <v>28908302102471</v>
      </c>
      <c r="AC29" s="30" t="s">
        <v>2313</v>
      </c>
      <c r="AD29" s="206" t="s">
        <v>2314</v>
      </c>
      <c r="AE29" s="18">
        <v>28902210102344</v>
      </c>
      <c r="AF29" s="206" t="s">
        <v>468</v>
      </c>
      <c r="AG29" s="209"/>
      <c r="AH29" s="209"/>
      <c r="AI29" s="18" t="s">
        <v>456</v>
      </c>
      <c r="AJ29" s="18"/>
      <c r="AK29" s="18"/>
      <c r="AL29" s="18"/>
      <c r="AM29" s="18"/>
      <c r="AN29" s="18"/>
    </row>
    <row r="30" spans="1:40" s="200" customFormat="1" ht="20.25" customHeight="1" x14ac:dyDescent="0.3">
      <c r="A30" s="18">
        <v>29</v>
      </c>
      <c r="B30" s="18"/>
      <c r="C30" s="18">
        <v>2025</v>
      </c>
      <c r="D30" s="204" t="s">
        <v>2315</v>
      </c>
      <c r="E30" s="206">
        <v>6</v>
      </c>
      <c r="F30" s="204" t="s">
        <v>2203</v>
      </c>
      <c r="G30" s="206">
        <v>2</v>
      </c>
      <c r="H30" s="18" t="s">
        <v>2833</v>
      </c>
      <c r="I30" s="205" t="s">
        <v>2316</v>
      </c>
      <c r="J30" s="18">
        <v>31603070104258</v>
      </c>
      <c r="K30" s="30" t="s">
        <v>744</v>
      </c>
      <c r="L30" s="18">
        <v>7</v>
      </c>
      <c r="M30" s="18">
        <v>3</v>
      </c>
      <c r="N30" s="18">
        <v>2016</v>
      </c>
      <c r="O30" s="18">
        <f t="shared" si="3"/>
        <v>24</v>
      </c>
      <c r="P30" s="18">
        <f t="shared" si="4"/>
        <v>6</v>
      </c>
      <c r="Q30" s="18">
        <f t="shared" si="5"/>
        <v>8</v>
      </c>
      <c r="R30" s="18" t="s">
        <v>142</v>
      </c>
      <c r="S30" s="206" t="s">
        <v>229</v>
      </c>
      <c r="T30" s="206">
        <v>2</v>
      </c>
      <c r="U30" s="206" t="s">
        <v>1970</v>
      </c>
      <c r="V30" s="206">
        <v>1</v>
      </c>
      <c r="W30" s="18" t="s">
        <v>41</v>
      </c>
      <c r="X30" s="204" t="s">
        <v>2834</v>
      </c>
      <c r="Y30" s="204" t="s">
        <v>2063</v>
      </c>
      <c r="Z30" s="206">
        <v>1000098328</v>
      </c>
      <c r="AA30" s="18" t="s">
        <v>2317</v>
      </c>
      <c r="AB30" s="18">
        <v>28509222601172</v>
      </c>
      <c r="AC30" s="30" t="s">
        <v>2066</v>
      </c>
      <c r="AD30" s="206">
        <v>1284812252</v>
      </c>
      <c r="AE30" s="18">
        <v>28907142102405</v>
      </c>
      <c r="AF30" s="206" t="s">
        <v>468</v>
      </c>
      <c r="AG30" s="208"/>
      <c r="AH30" s="209"/>
      <c r="AI30" s="18" t="s">
        <v>456</v>
      </c>
      <c r="AJ30" s="18"/>
      <c r="AK30" s="18"/>
      <c r="AL30" s="18"/>
      <c r="AM30" s="18"/>
      <c r="AN30" s="18"/>
    </row>
    <row r="31" spans="1:40" s="200" customFormat="1" ht="20.25" customHeight="1" x14ac:dyDescent="0.3">
      <c r="A31" s="211">
        <v>30</v>
      </c>
      <c r="B31" s="220"/>
      <c r="C31" s="18">
        <v>2025</v>
      </c>
      <c r="D31" s="212" t="s">
        <v>2318</v>
      </c>
      <c r="E31" s="206">
        <v>6</v>
      </c>
      <c r="F31" s="204" t="s">
        <v>2181</v>
      </c>
      <c r="G31" s="206">
        <v>1</v>
      </c>
      <c r="H31" s="211" t="s">
        <v>2319</v>
      </c>
      <c r="I31" s="213" t="s">
        <v>2320</v>
      </c>
      <c r="J31" s="211">
        <v>31412011607815</v>
      </c>
      <c r="K31" s="215" t="s">
        <v>2117</v>
      </c>
      <c r="L31" s="211">
        <v>1</v>
      </c>
      <c r="M31" s="211">
        <v>12</v>
      </c>
      <c r="N31" s="211">
        <v>2014</v>
      </c>
      <c r="O31" s="211">
        <f t="shared" si="3"/>
        <v>30</v>
      </c>
      <c r="P31" s="211">
        <f>9-M31+12</f>
        <v>9</v>
      </c>
      <c r="Q31" s="211">
        <f>2024-N31-1</f>
        <v>9</v>
      </c>
      <c r="R31" s="211" t="s">
        <v>142</v>
      </c>
      <c r="S31" s="214" t="s">
        <v>39</v>
      </c>
      <c r="T31" s="206">
        <v>1</v>
      </c>
      <c r="U31" s="214" t="s">
        <v>59</v>
      </c>
      <c r="V31" s="206">
        <v>1</v>
      </c>
      <c r="W31" s="211" t="s">
        <v>41</v>
      </c>
      <c r="X31" s="212" t="s">
        <v>2321</v>
      </c>
      <c r="Y31" s="212" t="s">
        <v>2118</v>
      </c>
      <c r="Z31" s="214">
        <v>1102050695</v>
      </c>
      <c r="AA31" s="211" t="s">
        <v>2120</v>
      </c>
      <c r="AB31" s="211">
        <v>28407011604399</v>
      </c>
      <c r="AC31" s="215" t="s">
        <v>2322</v>
      </c>
      <c r="AD31" s="214">
        <v>1020468303</v>
      </c>
      <c r="AE31" s="211">
        <v>29009301600085</v>
      </c>
      <c r="AF31" s="214" t="s">
        <v>468</v>
      </c>
      <c r="AG31" s="221"/>
      <c r="AH31" s="222"/>
      <c r="AI31" s="211" t="s">
        <v>456</v>
      </c>
      <c r="AJ31" s="211"/>
      <c r="AK31" s="211"/>
      <c r="AL31" s="211"/>
      <c r="AM31" s="211"/>
      <c r="AN31" s="211"/>
    </row>
    <row r="32" spans="1:40" s="200" customFormat="1" ht="20.25" customHeight="1" x14ac:dyDescent="0.3">
      <c r="A32" s="18">
        <v>31</v>
      </c>
      <c r="B32" s="18"/>
      <c r="C32" s="18">
        <v>2025</v>
      </c>
      <c r="D32" s="204" t="s">
        <v>2323</v>
      </c>
      <c r="E32" s="206">
        <v>6</v>
      </c>
      <c r="F32" s="204" t="s">
        <v>2203</v>
      </c>
      <c r="G32" s="206">
        <v>1</v>
      </c>
      <c r="H32" s="18"/>
      <c r="I32" s="223" t="s">
        <v>2324</v>
      </c>
      <c r="J32" s="18">
        <v>31507150108697</v>
      </c>
      <c r="K32" s="30" t="s">
        <v>744</v>
      </c>
      <c r="L32" s="18">
        <v>15</v>
      </c>
      <c r="M32" s="18">
        <v>7</v>
      </c>
      <c r="N32" s="18">
        <v>2015</v>
      </c>
      <c r="O32" s="18">
        <f t="shared" si="3"/>
        <v>16</v>
      </c>
      <c r="P32" s="18">
        <f t="shared" si="4"/>
        <v>2</v>
      </c>
      <c r="Q32" s="18">
        <f t="shared" si="5"/>
        <v>9</v>
      </c>
      <c r="R32" s="18" t="s">
        <v>142</v>
      </c>
      <c r="S32" s="206" t="s">
        <v>39</v>
      </c>
      <c r="T32" s="206">
        <v>1</v>
      </c>
      <c r="U32" s="206" t="s">
        <v>59</v>
      </c>
      <c r="V32" s="206">
        <v>1</v>
      </c>
      <c r="W32" s="18" t="s">
        <v>41</v>
      </c>
      <c r="X32" s="224" t="s">
        <v>2832</v>
      </c>
      <c r="Y32" s="204" t="s">
        <v>2788</v>
      </c>
      <c r="Z32" s="32" t="s">
        <v>2325</v>
      </c>
      <c r="AA32" s="18" t="s">
        <v>997</v>
      </c>
      <c r="AB32" s="18">
        <v>28009172103718</v>
      </c>
      <c r="AC32" s="30" t="s">
        <v>2789</v>
      </c>
      <c r="AD32" s="32" t="s">
        <v>2326</v>
      </c>
      <c r="AE32" s="18">
        <v>28511242103203</v>
      </c>
      <c r="AF32" s="18" t="s">
        <v>454</v>
      </c>
      <c r="AG32" s="208"/>
      <c r="AH32" s="209"/>
      <c r="AI32" s="209"/>
      <c r="AJ32" s="18"/>
      <c r="AK32" s="18"/>
      <c r="AL32" s="18"/>
      <c r="AM32" s="18"/>
      <c r="AN32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EACA-CCAA-4F42-B973-B047A0A7C8A9}">
  <dimension ref="A1:AO24"/>
  <sheetViews>
    <sheetView rightToLeft="1" zoomScale="77" zoomScaleNormal="77" workbookViewId="0">
      <selection activeCell="E2" sqref="E2:E24"/>
    </sheetView>
  </sheetViews>
  <sheetFormatPr defaultRowHeight="15" x14ac:dyDescent="0.25"/>
  <cols>
    <col min="1" max="1" width="5.7109375" customWidth="1"/>
    <col min="3" max="3" width="11.28515625" customWidth="1"/>
    <col min="4" max="4" width="43.28515625" customWidth="1"/>
    <col min="5" max="5" width="6.5703125" style="129" customWidth="1"/>
    <col min="7" max="7" width="7.42578125" style="129" customWidth="1"/>
    <col min="8" max="8" width="38.140625" customWidth="1"/>
    <col min="9" max="9" width="48" customWidth="1"/>
    <col min="10" max="10" width="26.28515625" bestFit="1" customWidth="1"/>
    <col min="11" max="11" width="28" customWidth="1"/>
    <col min="12" max="12" width="8.85546875" customWidth="1"/>
    <col min="13" max="13" width="4.7109375" customWidth="1"/>
    <col min="14" max="14" width="8.42578125" customWidth="1"/>
    <col min="15" max="15" width="6.5703125" customWidth="1"/>
    <col min="16" max="16" width="6" customWidth="1"/>
    <col min="17" max="17" width="7" customWidth="1"/>
    <col min="20" max="20" width="6.7109375" customWidth="1"/>
    <col min="22" max="22" width="6.85546875" customWidth="1"/>
    <col min="24" max="24" width="65" customWidth="1"/>
    <col min="25" max="25" width="40.140625" customWidth="1"/>
    <col min="26" max="26" width="35.28515625" customWidth="1"/>
    <col min="27" max="27" width="23.85546875" customWidth="1"/>
    <col min="28" max="28" width="26.28515625" bestFit="1" customWidth="1"/>
    <col min="29" max="29" width="37.5703125" customWidth="1"/>
    <col min="30" max="30" width="35.28515625" customWidth="1"/>
    <col min="31" max="31" width="26.28515625" bestFit="1" customWidth="1"/>
    <col min="33" max="33" width="39.28515625" customWidth="1"/>
    <col min="37" max="37" width="67.28515625" customWidth="1"/>
    <col min="41" max="41" width="13.5703125" customWidth="1"/>
  </cols>
  <sheetData>
    <row r="1" spans="1:41" s="33" customFormat="1" ht="21" customHeight="1" x14ac:dyDescent="0.3">
      <c r="A1" s="291" t="s">
        <v>0</v>
      </c>
      <c r="B1" s="291" t="s">
        <v>1</v>
      </c>
      <c r="C1" s="291" t="s">
        <v>2</v>
      </c>
      <c r="D1" s="291" t="s">
        <v>3</v>
      </c>
      <c r="E1" s="282"/>
      <c r="F1" s="291" t="s">
        <v>162</v>
      </c>
      <c r="G1" s="282"/>
      <c r="H1" s="291" t="s">
        <v>4</v>
      </c>
      <c r="I1" s="291" t="s">
        <v>5</v>
      </c>
      <c r="J1" s="291" t="s">
        <v>6</v>
      </c>
      <c r="K1" s="291" t="s">
        <v>7</v>
      </c>
      <c r="L1" s="292" t="s">
        <v>8</v>
      </c>
      <c r="M1" s="292"/>
      <c r="N1" s="292"/>
      <c r="O1" s="292" t="s">
        <v>9</v>
      </c>
      <c r="P1" s="292"/>
      <c r="Q1" s="292"/>
      <c r="R1" s="292" t="s">
        <v>10</v>
      </c>
      <c r="S1" s="292" t="s">
        <v>11</v>
      </c>
      <c r="T1" s="203"/>
      <c r="U1" s="292" t="s">
        <v>12</v>
      </c>
      <c r="V1" s="203"/>
      <c r="W1" s="292" t="s">
        <v>13</v>
      </c>
      <c r="X1" s="292" t="s">
        <v>14</v>
      </c>
      <c r="Y1" s="293" t="s">
        <v>15</v>
      </c>
      <c r="Z1" s="289" t="s">
        <v>16</v>
      </c>
      <c r="AA1" s="288" t="s">
        <v>17</v>
      </c>
      <c r="AB1" s="288" t="s">
        <v>18</v>
      </c>
      <c r="AC1" s="288" t="s">
        <v>19</v>
      </c>
      <c r="AD1" s="289" t="s">
        <v>20</v>
      </c>
      <c r="AE1" s="288" t="s">
        <v>21</v>
      </c>
      <c r="AF1" s="288" t="s">
        <v>22</v>
      </c>
      <c r="AG1" s="288" t="s">
        <v>23</v>
      </c>
      <c r="AH1" s="288" t="s">
        <v>24</v>
      </c>
      <c r="AI1" s="290" t="s">
        <v>25</v>
      </c>
      <c r="AJ1" s="288" t="s">
        <v>26</v>
      </c>
      <c r="AK1" s="290" t="s">
        <v>2329</v>
      </c>
      <c r="AL1" s="288" t="s">
        <v>27</v>
      </c>
      <c r="AM1" s="288" t="s">
        <v>28</v>
      </c>
      <c r="AN1" s="288" t="s">
        <v>29</v>
      </c>
      <c r="AO1" s="288" t="s">
        <v>30</v>
      </c>
    </row>
    <row r="2" spans="1:41" s="201" customFormat="1" ht="21" customHeight="1" x14ac:dyDescent="0.3">
      <c r="A2" s="18">
        <v>1</v>
      </c>
      <c r="B2" s="18"/>
      <c r="C2" s="18">
        <v>2025</v>
      </c>
      <c r="D2" s="204" t="s">
        <v>2330</v>
      </c>
      <c r="E2" s="206">
        <v>7</v>
      </c>
      <c r="F2" s="206" t="s">
        <v>2328</v>
      </c>
      <c r="G2" s="206">
        <v>1</v>
      </c>
      <c r="H2" s="18" t="s">
        <v>2331</v>
      </c>
      <c r="I2" s="205" t="s">
        <v>2332</v>
      </c>
      <c r="J2" s="18">
        <v>31503052100372</v>
      </c>
      <c r="K2" s="30" t="s">
        <v>574</v>
      </c>
      <c r="L2" s="18">
        <v>5</v>
      </c>
      <c r="M2" s="18">
        <v>3</v>
      </c>
      <c r="N2" s="18">
        <v>2015</v>
      </c>
      <c r="O2" s="18">
        <f>31-L2</f>
        <v>26</v>
      </c>
      <c r="P2" s="18">
        <f>9-M2</f>
        <v>6</v>
      </c>
      <c r="Q2" s="18">
        <f>2024-N2</f>
        <v>9</v>
      </c>
      <c r="R2" s="206" t="s">
        <v>38</v>
      </c>
      <c r="S2" s="206" t="s">
        <v>39</v>
      </c>
      <c r="T2" s="206">
        <v>1</v>
      </c>
      <c r="U2" s="206" t="s">
        <v>59</v>
      </c>
      <c r="V2" s="206">
        <v>1</v>
      </c>
      <c r="W2" s="18" t="s">
        <v>41</v>
      </c>
      <c r="X2" s="204" t="s">
        <v>2333</v>
      </c>
      <c r="Y2" s="226" t="s">
        <v>2334</v>
      </c>
      <c r="Z2" s="206">
        <v>1026051615</v>
      </c>
      <c r="AA2" s="18" t="s">
        <v>2335</v>
      </c>
      <c r="AB2" s="18">
        <v>28206220103831</v>
      </c>
      <c r="AC2" s="204" t="s">
        <v>500</v>
      </c>
      <c r="AD2" s="205">
        <v>1000691678</v>
      </c>
      <c r="AE2" s="227">
        <v>28904080101165</v>
      </c>
      <c r="AF2" s="206" t="s">
        <v>454</v>
      </c>
      <c r="AG2" s="208"/>
      <c r="AH2" s="209"/>
      <c r="AI2" s="228" t="s">
        <v>456</v>
      </c>
      <c r="AJ2" s="18"/>
      <c r="AK2" s="18"/>
      <c r="AL2" s="18"/>
      <c r="AM2" s="18"/>
      <c r="AN2" s="18"/>
      <c r="AO2" s="18"/>
    </row>
    <row r="3" spans="1:41" s="201" customFormat="1" ht="21" customHeight="1" x14ac:dyDescent="0.3">
      <c r="A3" s="18">
        <v>2</v>
      </c>
      <c r="B3" s="18"/>
      <c r="C3" s="18">
        <v>2025</v>
      </c>
      <c r="D3" s="204" t="s">
        <v>2336</v>
      </c>
      <c r="E3" s="206">
        <v>7</v>
      </c>
      <c r="F3" s="206" t="s">
        <v>2328</v>
      </c>
      <c r="G3" s="206">
        <v>1</v>
      </c>
      <c r="H3" s="18"/>
      <c r="I3" s="205" t="s">
        <v>2337</v>
      </c>
      <c r="J3" s="18">
        <v>31408281100278</v>
      </c>
      <c r="K3" s="30" t="s">
        <v>2338</v>
      </c>
      <c r="L3" s="18">
        <v>28</v>
      </c>
      <c r="M3" s="18">
        <v>8</v>
      </c>
      <c r="N3" s="18">
        <v>2014</v>
      </c>
      <c r="O3" s="18">
        <f t="shared" ref="O3:O23" si="0">31-L3</f>
        <v>3</v>
      </c>
      <c r="P3" s="18">
        <f t="shared" ref="P3:P23" si="1">9-M3</f>
        <v>1</v>
      </c>
      <c r="Q3" s="18">
        <f t="shared" ref="Q3:Q23" si="2">2024-N3</f>
        <v>10</v>
      </c>
      <c r="R3" s="206" t="s">
        <v>38</v>
      </c>
      <c r="S3" s="206" t="s">
        <v>39</v>
      </c>
      <c r="T3" s="206">
        <v>1</v>
      </c>
      <c r="U3" s="206" t="s">
        <v>59</v>
      </c>
      <c r="V3" s="206">
        <v>1</v>
      </c>
      <c r="W3" s="18" t="s">
        <v>41</v>
      </c>
      <c r="X3" s="204" t="s">
        <v>2293</v>
      </c>
      <c r="Y3" s="226" t="s">
        <v>2339</v>
      </c>
      <c r="Z3" s="206">
        <v>1116669811</v>
      </c>
      <c r="AA3" s="18" t="s">
        <v>628</v>
      </c>
      <c r="AB3" s="18">
        <v>28309191200256</v>
      </c>
      <c r="AC3" s="30" t="s">
        <v>2340</v>
      </c>
      <c r="AD3" s="205">
        <v>1016074315</v>
      </c>
      <c r="AE3" s="227">
        <v>28812051100247</v>
      </c>
      <c r="AF3" s="206" t="s">
        <v>454</v>
      </c>
      <c r="AG3" s="208" t="s">
        <v>2341</v>
      </c>
      <c r="AH3" s="208"/>
      <c r="AI3" s="228" t="s">
        <v>456</v>
      </c>
      <c r="AJ3" s="18"/>
      <c r="AK3" s="18" t="s">
        <v>2342</v>
      </c>
      <c r="AL3" s="18"/>
      <c r="AM3" s="18"/>
      <c r="AN3" s="18"/>
      <c r="AO3" s="18"/>
    </row>
    <row r="4" spans="1:41" s="201" customFormat="1" ht="21" customHeight="1" x14ac:dyDescent="0.3">
      <c r="A4" s="18">
        <v>3</v>
      </c>
      <c r="B4" s="18"/>
      <c r="C4" s="18">
        <v>2025</v>
      </c>
      <c r="D4" s="204" t="s">
        <v>2343</v>
      </c>
      <c r="E4" s="206">
        <v>7</v>
      </c>
      <c r="F4" s="206" t="s">
        <v>2328</v>
      </c>
      <c r="G4" s="206">
        <v>1</v>
      </c>
      <c r="H4" s="18" t="s">
        <v>2344</v>
      </c>
      <c r="I4" s="205" t="s">
        <v>2345</v>
      </c>
      <c r="J4" s="18">
        <v>31504111400314</v>
      </c>
      <c r="K4" s="30" t="s">
        <v>2778</v>
      </c>
      <c r="L4" s="18">
        <v>11</v>
      </c>
      <c r="M4" s="18">
        <v>4</v>
      </c>
      <c r="N4" s="18">
        <v>2015</v>
      </c>
      <c r="O4" s="18">
        <v>20</v>
      </c>
      <c r="P4" s="18">
        <v>5</v>
      </c>
      <c r="Q4" s="18">
        <v>9</v>
      </c>
      <c r="R4" s="206" t="s">
        <v>38</v>
      </c>
      <c r="S4" s="206" t="s">
        <v>39</v>
      </c>
      <c r="T4" s="206">
        <v>1</v>
      </c>
      <c r="U4" s="206" t="s">
        <v>59</v>
      </c>
      <c r="V4" s="206">
        <v>1</v>
      </c>
      <c r="W4" s="18" t="s">
        <v>41</v>
      </c>
      <c r="X4" s="9" t="s">
        <v>2809</v>
      </c>
      <c r="Y4" s="226" t="s">
        <v>1214</v>
      </c>
      <c r="Z4" s="206">
        <v>1200722475</v>
      </c>
      <c r="AA4" s="18" t="s">
        <v>1216</v>
      </c>
      <c r="AB4" s="18">
        <v>27910251401096</v>
      </c>
      <c r="AC4" s="30" t="s">
        <v>1218</v>
      </c>
      <c r="AD4" s="205">
        <v>1156821923</v>
      </c>
      <c r="AE4" s="227">
        <v>28607101402603</v>
      </c>
      <c r="AF4" s="206" t="s">
        <v>468</v>
      </c>
      <c r="AG4" s="208" t="s">
        <v>2346</v>
      </c>
      <c r="AH4" s="208"/>
      <c r="AI4" s="228" t="s">
        <v>456</v>
      </c>
      <c r="AJ4" s="18"/>
      <c r="AK4" s="18" t="s">
        <v>2347</v>
      </c>
      <c r="AL4" s="18"/>
      <c r="AM4" s="18"/>
      <c r="AN4" s="18"/>
      <c r="AO4" s="18"/>
    </row>
    <row r="5" spans="1:41" s="201" customFormat="1" ht="21" customHeight="1" x14ac:dyDescent="0.3">
      <c r="A5" s="18">
        <v>4</v>
      </c>
      <c r="B5" s="18"/>
      <c r="C5" s="18">
        <v>2025</v>
      </c>
      <c r="D5" s="204" t="s">
        <v>2348</v>
      </c>
      <c r="E5" s="206">
        <v>7</v>
      </c>
      <c r="F5" s="206" t="s">
        <v>2328</v>
      </c>
      <c r="G5" s="206">
        <v>1</v>
      </c>
      <c r="H5" s="18" t="s">
        <v>2736</v>
      </c>
      <c r="I5" s="205" t="s">
        <v>2349</v>
      </c>
      <c r="J5" s="18">
        <v>31507072106968</v>
      </c>
      <c r="K5" s="30" t="s">
        <v>574</v>
      </c>
      <c r="L5" s="18">
        <v>7</v>
      </c>
      <c r="M5" s="18">
        <v>7</v>
      </c>
      <c r="N5" s="18">
        <v>2015</v>
      </c>
      <c r="O5" s="18">
        <f t="shared" si="0"/>
        <v>24</v>
      </c>
      <c r="P5" s="18">
        <f t="shared" si="1"/>
        <v>2</v>
      </c>
      <c r="Q5" s="18">
        <f t="shared" si="2"/>
        <v>9</v>
      </c>
      <c r="R5" s="206" t="s">
        <v>116</v>
      </c>
      <c r="S5" s="206" t="s">
        <v>39</v>
      </c>
      <c r="T5" s="206">
        <v>1</v>
      </c>
      <c r="U5" s="206" t="s">
        <v>40</v>
      </c>
      <c r="V5" s="206">
        <v>2</v>
      </c>
      <c r="W5" s="18" t="s">
        <v>41</v>
      </c>
      <c r="X5" s="64" t="s">
        <v>2811</v>
      </c>
      <c r="Y5" s="226" t="s">
        <v>2350</v>
      </c>
      <c r="Z5" s="206">
        <v>1203940949</v>
      </c>
      <c r="AA5" s="18" t="s">
        <v>2351</v>
      </c>
      <c r="AB5" s="18">
        <v>28409122100058</v>
      </c>
      <c r="AC5" s="30" t="s">
        <v>2352</v>
      </c>
      <c r="AD5" s="205">
        <v>1061683145</v>
      </c>
      <c r="AE5" s="227">
        <v>28605121402381</v>
      </c>
      <c r="AF5" s="206" t="s">
        <v>468</v>
      </c>
      <c r="AG5" s="207"/>
      <c r="AH5" s="208"/>
      <c r="AI5" s="18" t="s">
        <v>456</v>
      </c>
      <c r="AJ5" s="18"/>
      <c r="AK5" s="18" t="s">
        <v>2353</v>
      </c>
      <c r="AL5" s="18"/>
      <c r="AM5" s="18"/>
      <c r="AN5" s="18"/>
      <c r="AO5" s="18"/>
    </row>
    <row r="6" spans="1:41" s="201" customFormat="1" ht="21" customHeight="1" x14ac:dyDescent="0.3">
      <c r="A6" s="18">
        <v>5</v>
      </c>
      <c r="B6" s="18"/>
      <c r="C6" s="18">
        <v>2025</v>
      </c>
      <c r="D6" s="204" t="s">
        <v>2354</v>
      </c>
      <c r="E6" s="206">
        <v>7</v>
      </c>
      <c r="F6" s="206" t="s">
        <v>2328</v>
      </c>
      <c r="G6" s="206">
        <v>1</v>
      </c>
      <c r="H6" s="18"/>
      <c r="I6" s="205" t="s">
        <v>2355</v>
      </c>
      <c r="J6" s="18">
        <v>31505142102245</v>
      </c>
      <c r="K6" s="30" t="s">
        <v>2198</v>
      </c>
      <c r="L6" s="18">
        <v>14</v>
      </c>
      <c r="M6" s="18">
        <v>5</v>
      </c>
      <c r="N6" s="18">
        <v>2015</v>
      </c>
      <c r="O6" s="18">
        <f t="shared" si="0"/>
        <v>17</v>
      </c>
      <c r="P6" s="18">
        <f t="shared" si="1"/>
        <v>4</v>
      </c>
      <c r="Q6" s="18">
        <f t="shared" si="2"/>
        <v>9</v>
      </c>
      <c r="R6" s="206" t="s">
        <v>38</v>
      </c>
      <c r="S6" s="206" t="s">
        <v>39</v>
      </c>
      <c r="T6" s="206">
        <v>1</v>
      </c>
      <c r="U6" s="206" t="s">
        <v>40</v>
      </c>
      <c r="V6" s="206">
        <v>2</v>
      </c>
      <c r="W6" s="18" t="s">
        <v>41</v>
      </c>
      <c r="X6" s="204" t="s">
        <v>2831</v>
      </c>
      <c r="Y6" s="226" t="s">
        <v>2356</v>
      </c>
      <c r="Z6" s="206">
        <v>1115013085</v>
      </c>
      <c r="AA6" s="18" t="s">
        <v>2357</v>
      </c>
      <c r="AB6" s="18">
        <v>28511082102973</v>
      </c>
      <c r="AC6" s="30" t="s">
        <v>2358</v>
      </c>
      <c r="AD6" s="205">
        <v>1123656083</v>
      </c>
      <c r="AE6" s="227">
        <v>29112132100503</v>
      </c>
      <c r="AF6" s="206" t="s">
        <v>468</v>
      </c>
      <c r="AG6" s="209"/>
      <c r="AH6" s="209"/>
      <c r="AI6" s="18" t="s">
        <v>456</v>
      </c>
      <c r="AJ6" s="18"/>
      <c r="AK6" s="18"/>
      <c r="AL6" s="18"/>
      <c r="AM6" s="18"/>
      <c r="AN6" s="18"/>
      <c r="AO6" s="18"/>
    </row>
    <row r="7" spans="1:41" s="201" customFormat="1" ht="21" customHeight="1" x14ac:dyDescent="0.3">
      <c r="A7" s="18">
        <v>6</v>
      </c>
      <c r="B7" s="18"/>
      <c r="C7" s="18">
        <v>2025</v>
      </c>
      <c r="D7" s="204" t="s">
        <v>2359</v>
      </c>
      <c r="E7" s="206">
        <v>7</v>
      </c>
      <c r="F7" s="206" t="s">
        <v>2328</v>
      </c>
      <c r="G7" s="206">
        <v>1</v>
      </c>
      <c r="H7" s="18" t="s">
        <v>2360</v>
      </c>
      <c r="I7" s="205" t="s">
        <v>2361</v>
      </c>
      <c r="J7" s="18">
        <v>31509152101005</v>
      </c>
      <c r="K7" s="30" t="s">
        <v>1027</v>
      </c>
      <c r="L7" s="18">
        <v>15</v>
      </c>
      <c r="M7" s="18">
        <v>9</v>
      </c>
      <c r="N7" s="18">
        <v>2015</v>
      </c>
      <c r="O7" s="18">
        <f t="shared" si="0"/>
        <v>16</v>
      </c>
      <c r="P7" s="18">
        <f t="shared" si="1"/>
        <v>0</v>
      </c>
      <c r="Q7" s="18">
        <f t="shared" si="2"/>
        <v>9</v>
      </c>
      <c r="R7" s="206" t="s">
        <v>38</v>
      </c>
      <c r="S7" s="206" t="s">
        <v>39</v>
      </c>
      <c r="T7" s="206">
        <v>1</v>
      </c>
      <c r="U7" s="206" t="s">
        <v>40</v>
      </c>
      <c r="V7" s="206">
        <v>2</v>
      </c>
      <c r="W7" s="18" t="s">
        <v>41</v>
      </c>
      <c r="X7" s="204" t="s">
        <v>2362</v>
      </c>
      <c r="Y7" s="226" t="s">
        <v>2363</v>
      </c>
      <c r="Z7" s="206">
        <v>1212024864</v>
      </c>
      <c r="AA7" s="18" t="s">
        <v>2364</v>
      </c>
      <c r="AB7" s="18">
        <v>28306042102676</v>
      </c>
      <c r="AC7" s="30" t="s">
        <v>2365</v>
      </c>
      <c r="AD7" s="205">
        <v>1202246602</v>
      </c>
      <c r="AE7" s="227">
        <v>28907180100181</v>
      </c>
      <c r="AF7" s="206" t="s">
        <v>454</v>
      </c>
      <c r="AG7" s="208" t="s">
        <v>2366</v>
      </c>
      <c r="AH7" s="225"/>
      <c r="AI7" s="18" t="s">
        <v>456</v>
      </c>
      <c r="AJ7" s="18"/>
      <c r="AK7" s="229" t="s">
        <v>2367</v>
      </c>
      <c r="AL7" s="18"/>
      <c r="AM7" s="18"/>
      <c r="AN7" s="18"/>
      <c r="AO7" s="18"/>
    </row>
    <row r="8" spans="1:41" s="201" customFormat="1" ht="21" customHeight="1" x14ac:dyDescent="0.3">
      <c r="A8" s="18">
        <v>7</v>
      </c>
      <c r="B8" s="18"/>
      <c r="C8" s="18">
        <v>2025</v>
      </c>
      <c r="D8" s="204" t="s">
        <v>2368</v>
      </c>
      <c r="E8" s="206">
        <v>7</v>
      </c>
      <c r="F8" s="206" t="s">
        <v>2328</v>
      </c>
      <c r="G8" s="206">
        <v>1</v>
      </c>
      <c r="H8" s="18" t="s">
        <v>2369</v>
      </c>
      <c r="I8" s="205" t="s">
        <v>2370</v>
      </c>
      <c r="J8" s="18">
        <v>31507312101667</v>
      </c>
      <c r="K8" s="30" t="s">
        <v>1027</v>
      </c>
      <c r="L8" s="18">
        <v>31</v>
      </c>
      <c r="M8" s="18">
        <v>7</v>
      </c>
      <c r="N8" s="18">
        <v>2015</v>
      </c>
      <c r="O8" s="18">
        <f t="shared" si="0"/>
        <v>0</v>
      </c>
      <c r="P8" s="18">
        <f t="shared" si="1"/>
        <v>2</v>
      </c>
      <c r="Q8" s="18">
        <f t="shared" si="2"/>
        <v>9</v>
      </c>
      <c r="R8" s="206" t="s">
        <v>38</v>
      </c>
      <c r="S8" s="206" t="s">
        <v>39</v>
      </c>
      <c r="T8" s="206">
        <v>1</v>
      </c>
      <c r="U8" s="206" t="s">
        <v>40</v>
      </c>
      <c r="V8" s="206">
        <v>2</v>
      </c>
      <c r="W8" s="18" t="s">
        <v>41</v>
      </c>
      <c r="X8" s="204" t="s">
        <v>2293</v>
      </c>
      <c r="Y8" s="226" t="s">
        <v>53</v>
      </c>
      <c r="Z8" s="206" t="s">
        <v>2371</v>
      </c>
      <c r="AA8" s="18" t="s">
        <v>2372</v>
      </c>
      <c r="AB8" s="18">
        <v>28812282100118</v>
      </c>
      <c r="AC8" s="30" t="s">
        <v>2373</v>
      </c>
      <c r="AD8" s="205">
        <v>1115139514</v>
      </c>
      <c r="AE8" s="227">
        <v>28810210100421</v>
      </c>
      <c r="AF8" s="206" t="s">
        <v>468</v>
      </c>
      <c r="AG8" s="208" t="s">
        <v>2374</v>
      </c>
      <c r="AH8" s="209"/>
      <c r="AI8" s="18" t="s">
        <v>456</v>
      </c>
      <c r="AJ8" s="18"/>
      <c r="AK8" s="18"/>
      <c r="AL8" s="18"/>
      <c r="AM8" s="18"/>
      <c r="AN8" s="18"/>
      <c r="AO8" s="18" t="s">
        <v>1187</v>
      </c>
    </row>
    <row r="9" spans="1:41" s="201" customFormat="1" ht="21" customHeight="1" x14ac:dyDescent="0.3">
      <c r="A9" s="18">
        <v>8</v>
      </c>
      <c r="B9" s="18"/>
      <c r="C9" s="18">
        <v>2025</v>
      </c>
      <c r="D9" s="204" t="s">
        <v>2375</v>
      </c>
      <c r="E9" s="206">
        <v>7</v>
      </c>
      <c r="F9" s="206" t="s">
        <v>2328</v>
      </c>
      <c r="G9" s="206">
        <v>1</v>
      </c>
      <c r="H9" s="18"/>
      <c r="I9" s="205" t="s">
        <v>2376</v>
      </c>
      <c r="J9" s="18">
        <v>31507162103747</v>
      </c>
      <c r="K9" s="30" t="s">
        <v>422</v>
      </c>
      <c r="L9" s="18">
        <v>16</v>
      </c>
      <c r="M9" s="18">
        <v>7</v>
      </c>
      <c r="N9" s="18">
        <v>2015</v>
      </c>
      <c r="O9" s="18">
        <f t="shared" si="0"/>
        <v>15</v>
      </c>
      <c r="P9" s="18">
        <f t="shared" si="1"/>
        <v>2</v>
      </c>
      <c r="Q9" s="18">
        <f t="shared" si="2"/>
        <v>9</v>
      </c>
      <c r="R9" s="206" t="s">
        <v>38</v>
      </c>
      <c r="S9" s="206" t="s">
        <v>39</v>
      </c>
      <c r="T9" s="206">
        <v>1</v>
      </c>
      <c r="U9" s="206" t="s">
        <v>40</v>
      </c>
      <c r="V9" s="206">
        <v>2</v>
      </c>
      <c r="W9" s="18" t="s">
        <v>41</v>
      </c>
      <c r="X9" s="9" t="s">
        <v>2894</v>
      </c>
      <c r="Y9" s="226" t="s">
        <v>2377</v>
      </c>
      <c r="Z9" s="206">
        <v>1001859065</v>
      </c>
      <c r="AA9" s="18" t="s">
        <v>1161</v>
      </c>
      <c r="AB9" s="18">
        <v>27901020102038</v>
      </c>
      <c r="AC9" s="30" t="s">
        <v>1163</v>
      </c>
      <c r="AD9" s="205">
        <v>1009830340</v>
      </c>
      <c r="AE9" s="227">
        <v>28206192102181</v>
      </c>
      <c r="AF9" s="206" t="s">
        <v>468</v>
      </c>
      <c r="AG9" s="207"/>
      <c r="AH9" s="209"/>
      <c r="AI9" s="18" t="s">
        <v>456</v>
      </c>
      <c r="AJ9" s="18"/>
      <c r="AK9" s="18"/>
      <c r="AL9" s="18"/>
      <c r="AM9" s="18"/>
      <c r="AN9" s="18"/>
      <c r="AO9" s="210"/>
    </row>
    <row r="10" spans="1:41" s="201" customFormat="1" ht="21" customHeight="1" x14ac:dyDescent="0.3">
      <c r="A10" s="18">
        <v>9</v>
      </c>
      <c r="B10" s="18"/>
      <c r="C10" s="18">
        <v>2025</v>
      </c>
      <c r="D10" s="204" t="s">
        <v>2378</v>
      </c>
      <c r="E10" s="206">
        <v>7</v>
      </c>
      <c r="F10" s="206" t="s">
        <v>2328</v>
      </c>
      <c r="G10" s="206">
        <v>1</v>
      </c>
      <c r="H10" s="18" t="s">
        <v>2379</v>
      </c>
      <c r="I10" s="205" t="s">
        <v>2380</v>
      </c>
      <c r="J10" s="18">
        <v>31409060106235</v>
      </c>
      <c r="K10" s="30" t="s">
        <v>842</v>
      </c>
      <c r="L10" s="18">
        <v>6</v>
      </c>
      <c r="M10" s="18">
        <v>9</v>
      </c>
      <c r="N10" s="18">
        <v>2014</v>
      </c>
      <c r="O10" s="18">
        <f t="shared" si="0"/>
        <v>25</v>
      </c>
      <c r="P10" s="18">
        <f t="shared" si="1"/>
        <v>0</v>
      </c>
      <c r="Q10" s="18">
        <f t="shared" si="2"/>
        <v>10</v>
      </c>
      <c r="R10" s="206" t="s">
        <v>38</v>
      </c>
      <c r="S10" s="206" t="s">
        <v>39</v>
      </c>
      <c r="T10" s="206">
        <v>1</v>
      </c>
      <c r="U10" s="206" t="s">
        <v>59</v>
      </c>
      <c r="V10" s="206">
        <v>1</v>
      </c>
      <c r="W10" s="18" t="s">
        <v>41</v>
      </c>
      <c r="X10" s="204" t="s">
        <v>2381</v>
      </c>
      <c r="Y10" s="226" t="s">
        <v>2242</v>
      </c>
      <c r="Z10" s="206">
        <v>1008565634</v>
      </c>
      <c r="AA10" s="18" t="s">
        <v>2120</v>
      </c>
      <c r="AB10" s="18">
        <v>28811070101193</v>
      </c>
      <c r="AC10" s="30" t="s">
        <v>2243</v>
      </c>
      <c r="AD10" s="205">
        <v>1068255432</v>
      </c>
      <c r="AE10" s="227">
        <v>28809020103344</v>
      </c>
      <c r="AF10" s="206" t="s">
        <v>468</v>
      </c>
      <c r="AG10" s="208"/>
      <c r="AH10" s="209"/>
      <c r="AI10" s="18" t="s">
        <v>456</v>
      </c>
      <c r="AJ10" s="18"/>
      <c r="AK10" s="18"/>
      <c r="AL10" s="18"/>
      <c r="AM10" s="18"/>
      <c r="AN10" s="18"/>
      <c r="AO10" s="18"/>
    </row>
    <row r="11" spans="1:41" s="201" customFormat="1" ht="21" customHeight="1" x14ac:dyDescent="0.3">
      <c r="A11" s="18">
        <v>10</v>
      </c>
      <c r="B11" s="18"/>
      <c r="C11" s="18">
        <v>2025</v>
      </c>
      <c r="D11" s="204" t="s">
        <v>2382</v>
      </c>
      <c r="E11" s="206">
        <v>7</v>
      </c>
      <c r="F11" s="206" t="s">
        <v>2328</v>
      </c>
      <c r="G11" s="206">
        <v>1</v>
      </c>
      <c r="H11" s="18"/>
      <c r="I11" s="205" t="s">
        <v>2383</v>
      </c>
      <c r="J11" s="18">
        <v>31506050200913</v>
      </c>
      <c r="K11" s="204" t="s">
        <v>2384</v>
      </c>
      <c r="L11" s="18">
        <v>5</v>
      </c>
      <c r="M11" s="18">
        <v>6</v>
      </c>
      <c r="N11" s="18">
        <v>2015</v>
      </c>
      <c r="O11" s="18">
        <f t="shared" si="0"/>
        <v>26</v>
      </c>
      <c r="P11" s="18">
        <f t="shared" si="1"/>
        <v>3</v>
      </c>
      <c r="Q11" s="18">
        <f t="shared" si="2"/>
        <v>9</v>
      </c>
      <c r="R11" s="206" t="s">
        <v>38</v>
      </c>
      <c r="S11" s="206" t="s">
        <v>39</v>
      </c>
      <c r="T11" s="206">
        <v>1</v>
      </c>
      <c r="U11" s="206" t="s">
        <v>59</v>
      </c>
      <c r="V11" s="206">
        <v>1</v>
      </c>
      <c r="W11" s="18" t="s">
        <v>41</v>
      </c>
      <c r="X11" s="204" t="s">
        <v>2385</v>
      </c>
      <c r="Y11" s="226" t="s">
        <v>2386</v>
      </c>
      <c r="Z11" s="206">
        <v>1020899889</v>
      </c>
      <c r="AA11" s="18" t="s">
        <v>448</v>
      </c>
      <c r="AB11" s="18">
        <v>28810300200131</v>
      </c>
      <c r="AC11" s="30" t="s">
        <v>2387</v>
      </c>
      <c r="AD11" s="205">
        <v>1000704345</v>
      </c>
      <c r="AE11" s="227">
        <v>29309230202184</v>
      </c>
      <c r="AF11" s="206" t="s">
        <v>468</v>
      </c>
      <c r="AG11" s="208"/>
      <c r="AH11" s="208"/>
      <c r="AI11" s="18" t="s">
        <v>456</v>
      </c>
      <c r="AJ11" s="18"/>
      <c r="AK11" s="18"/>
      <c r="AL11" s="18"/>
      <c r="AM11" s="18"/>
      <c r="AN11" s="18"/>
      <c r="AO11" s="18"/>
    </row>
    <row r="12" spans="1:41" s="201" customFormat="1" ht="21" customHeight="1" thickBot="1" x14ac:dyDescent="0.35">
      <c r="A12" s="18">
        <v>11</v>
      </c>
      <c r="B12" s="18"/>
      <c r="C12" s="18">
        <v>2025</v>
      </c>
      <c r="D12" s="204" t="s">
        <v>2388</v>
      </c>
      <c r="E12" s="206">
        <v>7</v>
      </c>
      <c r="F12" s="206" t="s">
        <v>2328</v>
      </c>
      <c r="G12" s="206">
        <v>1</v>
      </c>
      <c r="H12" s="18" t="s">
        <v>2389</v>
      </c>
      <c r="I12" s="205" t="s">
        <v>2390</v>
      </c>
      <c r="J12" s="18">
        <v>31510040102163</v>
      </c>
      <c r="K12" s="204" t="s">
        <v>773</v>
      </c>
      <c r="L12" s="18">
        <v>4</v>
      </c>
      <c r="M12" s="18">
        <v>10</v>
      </c>
      <c r="N12" s="18">
        <v>2015</v>
      </c>
      <c r="O12" s="18">
        <f t="shared" si="0"/>
        <v>27</v>
      </c>
      <c r="P12" s="18">
        <f>9-M12+12</f>
        <v>11</v>
      </c>
      <c r="Q12" s="18">
        <f>2024-N12-1</f>
        <v>8</v>
      </c>
      <c r="R12" s="206" t="s">
        <v>38</v>
      </c>
      <c r="S12" s="206" t="s">
        <v>39</v>
      </c>
      <c r="T12" s="206">
        <v>1</v>
      </c>
      <c r="U12" s="206" t="s">
        <v>40</v>
      </c>
      <c r="V12" s="206">
        <v>2</v>
      </c>
      <c r="W12" s="18" t="s">
        <v>41</v>
      </c>
      <c r="X12" s="204" t="s">
        <v>2391</v>
      </c>
      <c r="Y12" s="226" t="s">
        <v>1147</v>
      </c>
      <c r="Z12" s="206" t="s">
        <v>1148</v>
      </c>
      <c r="AA12" s="18" t="s">
        <v>997</v>
      </c>
      <c r="AB12" s="18">
        <v>28104010106236</v>
      </c>
      <c r="AC12" s="30" t="s">
        <v>1150</v>
      </c>
      <c r="AD12" s="205" t="s">
        <v>1151</v>
      </c>
      <c r="AE12" s="227">
        <v>28210192100127</v>
      </c>
      <c r="AF12" s="206" t="s">
        <v>468</v>
      </c>
      <c r="AG12" s="207"/>
      <c r="AH12" s="208"/>
      <c r="AI12" s="18" t="s">
        <v>456</v>
      </c>
      <c r="AJ12" s="18"/>
      <c r="AK12" s="18"/>
      <c r="AL12" s="18"/>
      <c r="AM12" s="18"/>
      <c r="AN12" s="18"/>
      <c r="AO12" s="18"/>
    </row>
    <row r="13" spans="1:41" s="201" customFormat="1" ht="21" customHeight="1" thickBot="1" x14ac:dyDescent="0.35">
      <c r="A13" s="18">
        <v>12</v>
      </c>
      <c r="B13" s="18"/>
      <c r="C13" s="18">
        <v>2025</v>
      </c>
      <c r="D13" s="204" t="s">
        <v>2392</v>
      </c>
      <c r="E13" s="206">
        <v>7</v>
      </c>
      <c r="F13" s="206" t="s">
        <v>2328</v>
      </c>
      <c r="G13" s="206">
        <v>1</v>
      </c>
      <c r="H13" s="18" t="s">
        <v>2393</v>
      </c>
      <c r="I13" s="205" t="s">
        <v>2394</v>
      </c>
      <c r="J13" s="18">
        <v>31510150101227</v>
      </c>
      <c r="K13" s="30" t="s">
        <v>773</v>
      </c>
      <c r="L13" s="18">
        <v>15</v>
      </c>
      <c r="M13" s="18">
        <v>10</v>
      </c>
      <c r="N13" s="18">
        <v>2015</v>
      </c>
      <c r="O13" s="18">
        <f t="shared" si="0"/>
        <v>16</v>
      </c>
      <c r="P13" s="18">
        <f>9-M13+12</f>
        <v>11</v>
      </c>
      <c r="Q13" s="18">
        <f>2024-N13-1</f>
        <v>8</v>
      </c>
      <c r="R13" s="206" t="s">
        <v>116</v>
      </c>
      <c r="S13" s="206" t="s">
        <v>39</v>
      </c>
      <c r="T13" s="206">
        <v>1</v>
      </c>
      <c r="U13" s="206" t="s">
        <v>40</v>
      </c>
      <c r="V13" s="206">
        <v>2</v>
      </c>
      <c r="W13" s="18" t="s">
        <v>41</v>
      </c>
      <c r="X13" s="275" t="s">
        <v>2982</v>
      </c>
      <c r="Y13" s="226" t="s">
        <v>2395</v>
      </c>
      <c r="Z13" s="206">
        <v>1156532333</v>
      </c>
      <c r="AA13" s="18" t="s">
        <v>2120</v>
      </c>
      <c r="AB13" s="18">
        <v>28204060102171</v>
      </c>
      <c r="AC13" s="30" t="s">
        <v>2396</v>
      </c>
      <c r="AD13" s="205">
        <v>1156532277</v>
      </c>
      <c r="AE13" s="227">
        <v>28508171500043</v>
      </c>
      <c r="AF13" s="206" t="s">
        <v>468</v>
      </c>
      <c r="AG13" s="208"/>
      <c r="AH13" s="208"/>
      <c r="AI13" s="18" t="s">
        <v>456</v>
      </c>
      <c r="AJ13" s="18"/>
      <c r="AK13" s="18"/>
      <c r="AL13" s="18"/>
      <c r="AM13" s="18"/>
      <c r="AN13" s="18"/>
      <c r="AO13" s="18" t="s">
        <v>1187</v>
      </c>
    </row>
    <row r="14" spans="1:41" s="201" customFormat="1" ht="21" customHeight="1" x14ac:dyDescent="0.3">
      <c r="A14" s="18">
        <v>13</v>
      </c>
      <c r="B14" s="18"/>
      <c r="C14" s="18">
        <v>2025</v>
      </c>
      <c r="D14" s="204" t="s">
        <v>2397</v>
      </c>
      <c r="E14" s="206">
        <v>7</v>
      </c>
      <c r="F14" s="206" t="s">
        <v>2328</v>
      </c>
      <c r="G14" s="206">
        <v>1</v>
      </c>
      <c r="H14" s="18"/>
      <c r="I14" s="205" t="s">
        <v>2398</v>
      </c>
      <c r="J14" s="18">
        <v>31402210100791</v>
      </c>
      <c r="K14" s="30" t="s">
        <v>773</v>
      </c>
      <c r="L14" s="18">
        <v>21</v>
      </c>
      <c r="M14" s="18">
        <v>2</v>
      </c>
      <c r="N14" s="18">
        <v>2014</v>
      </c>
      <c r="O14" s="18">
        <f t="shared" si="0"/>
        <v>10</v>
      </c>
      <c r="P14" s="18">
        <f t="shared" si="1"/>
        <v>7</v>
      </c>
      <c r="Q14" s="18">
        <f t="shared" si="2"/>
        <v>10</v>
      </c>
      <c r="R14" s="206" t="s">
        <v>38</v>
      </c>
      <c r="S14" s="206" t="s">
        <v>39</v>
      </c>
      <c r="T14" s="206">
        <v>1</v>
      </c>
      <c r="U14" s="206" t="s">
        <v>59</v>
      </c>
      <c r="V14" s="206">
        <v>1</v>
      </c>
      <c r="W14" s="18" t="s">
        <v>41</v>
      </c>
      <c r="X14" s="204" t="s">
        <v>2399</v>
      </c>
      <c r="Y14" s="226" t="s">
        <v>2400</v>
      </c>
      <c r="Z14" s="206">
        <v>1004101071</v>
      </c>
      <c r="AA14" s="18" t="s">
        <v>2200</v>
      </c>
      <c r="AB14" s="18">
        <v>27407250100277</v>
      </c>
      <c r="AC14" s="30" t="s">
        <v>2401</v>
      </c>
      <c r="AD14" s="205">
        <v>1222746124</v>
      </c>
      <c r="AE14" s="227">
        <v>28002151900524</v>
      </c>
      <c r="AF14" s="206" t="s">
        <v>468</v>
      </c>
      <c r="AG14" s="209"/>
      <c r="AH14" s="209"/>
      <c r="AI14" s="18" t="s">
        <v>469</v>
      </c>
      <c r="AJ14" s="18"/>
      <c r="AK14" s="18"/>
      <c r="AL14" s="18"/>
      <c r="AM14" s="18"/>
      <c r="AN14" s="18"/>
      <c r="AO14" s="18"/>
    </row>
    <row r="15" spans="1:41" s="201" customFormat="1" ht="21" customHeight="1" x14ac:dyDescent="0.3">
      <c r="A15" s="18">
        <v>14</v>
      </c>
      <c r="B15" s="18"/>
      <c r="C15" s="18">
        <v>2025</v>
      </c>
      <c r="D15" s="204" t="s">
        <v>2402</v>
      </c>
      <c r="E15" s="206">
        <v>7</v>
      </c>
      <c r="F15" s="206" t="s">
        <v>2328</v>
      </c>
      <c r="G15" s="206">
        <v>1</v>
      </c>
      <c r="H15" s="18" t="s">
        <v>2742</v>
      </c>
      <c r="I15" s="205" t="s">
        <v>2403</v>
      </c>
      <c r="J15" s="18">
        <v>31509262100225</v>
      </c>
      <c r="K15" s="30" t="s">
        <v>422</v>
      </c>
      <c r="L15" s="18">
        <v>26</v>
      </c>
      <c r="M15" s="18">
        <v>9</v>
      </c>
      <c r="N15" s="18">
        <v>2015</v>
      </c>
      <c r="O15" s="18">
        <f t="shared" si="0"/>
        <v>5</v>
      </c>
      <c r="P15" s="18">
        <f t="shared" si="1"/>
        <v>0</v>
      </c>
      <c r="Q15" s="18">
        <f t="shared" si="2"/>
        <v>9</v>
      </c>
      <c r="R15" s="206" t="s">
        <v>38</v>
      </c>
      <c r="S15" s="206" t="s">
        <v>39</v>
      </c>
      <c r="T15" s="206">
        <v>1</v>
      </c>
      <c r="U15" s="206" t="s">
        <v>40</v>
      </c>
      <c r="V15" s="206">
        <v>2</v>
      </c>
      <c r="W15" s="18" t="s">
        <v>41</v>
      </c>
      <c r="X15" s="277" t="s">
        <v>2883</v>
      </c>
      <c r="Y15" s="226" t="s">
        <v>2404</v>
      </c>
      <c r="Z15" s="206">
        <v>1021066262</v>
      </c>
      <c r="AA15" s="18" t="s">
        <v>2405</v>
      </c>
      <c r="AB15" s="18">
        <v>29203311400735</v>
      </c>
      <c r="AC15" s="30" t="s">
        <v>2406</v>
      </c>
      <c r="AD15" s="205">
        <v>1119420786</v>
      </c>
      <c r="AE15" s="227">
        <v>29211042100129</v>
      </c>
      <c r="AF15" s="206" t="s">
        <v>468</v>
      </c>
      <c r="AG15" s="208"/>
      <c r="AH15" s="209"/>
      <c r="AI15" s="18" t="s">
        <v>456</v>
      </c>
      <c r="AJ15" s="18"/>
      <c r="AK15" s="229" t="s">
        <v>2407</v>
      </c>
      <c r="AL15" s="18"/>
      <c r="AM15" s="18"/>
      <c r="AN15" s="18"/>
      <c r="AO15" s="230"/>
    </row>
    <row r="16" spans="1:41" s="201" customFormat="1" ht="21" customHeight="1" x14ac:dyDescent="0.3">
      <c r="A16" s="18">
        <v>15</v>
      </c>
      <c r="B16" s="18"/>
      <c r="C16" s="18">
        <v>2025</v>
      </c>
      <c r="D16" s="204" t="s">
        <v>2408</v>
      </c>
      <c r="E16" s="206">
        <v>7</v>
      </c>
      <c r="F16" s="206" t="s">
        <v>2328</v>
      </c>
      <c r="G16" s="206">
        <v>1</v>
      </c>
      <c r="H16" s="18" t="s">
        <v>2876</v>
      </c>
      <c r="I16" s="205" t="s">
        <v>2409</v>
      </c>
      <c r="J16" s="18">
        <v>31509112102025</v>
      </c>
      <c r="K16" s="30" t="s">
        <v>422</v>
      </c>
      <c r="L16" s="18">
        <v>11</v>
      </c>
      <c r="M16" s="18">
        <v>9</v>
      </c>
      <c r="N16" s="18">
        <v>2015</v>
      </c>
      <c r="O16" s="18">
        <f t="shared" si="0"/>
        <v>20</v>
      </c>
      <c r="P16" s="18">
        <f t="shared" si="1"/>
        <v>0</v>
      </c>
      <c r="Q16" s="18">
        <f t="shared" si="2"/>
        <v>9</v>
      </c>
      <c r="R16" s="206" t="s">
        <v>38</v>
      </c>
      <c r="S16" s="206" t="s">
        <v>39</v>
      </c>
      <c r="T16" s="206">
        <v>1</v>
      </c>
      <c r="U16" s="206" t="s">
        <v>40</v>
      </c>
      <c r="V16" s="206">
        <v>2</v>
      </c>
      <c r="W16" s="18" t="s">
        <v>41</v>
      </c>
      <c r="X16" s="9" t="s">
        <v>2874</v>
      </c>
      <c r="Y16" s="226" t="s">
        <v>1226</v>
      </c>
      <c r="Z16" s="206">
        <v>1272234581</v>
      </c>
      <c r="AA16" s="18" t="s">
        <v>2410</v>
      </c>
      <c r="AB16" s="18">
        <v>28510200104459</v>
      </c>
      <c r="AC16" s="30" t="s">
        <v>2411</v>
      </c>
      <c r="AD16" s="205">
        <v>1272234583</v>
      </c>
      <c r="AE16" s="227">
        <v>28512030101169</v>
      </c>
      <c r="AF16" s="206" t="s">
        <v>454</v>
      </c>
      <c r="AG16" s="208"/>
      <c r="AH16" s="208"/>
      <c r="AI16" s="18" t="s">
        <v>456</v>
      </c>
      <c r="AJ16" s="18"/>
      <c r="AK16" s="18"/>
      <c r="AL16" s="18"/>
      <c r="AM16" s="18"/>
      <c r="AN16" s="18"/>
      <c r="AO16" s="18"/>
    </row>
    <row r="17" spans="1:41" s="201" customFormat="1" ht="21" customHeight="1" x14ac:dyDescent="0.3">
      <c r="A17" s="18">
        <v>16</v>
      </c>
      <c r="B17" s="18"/>
      <c r="C17" s="18">
        <v>2025</v>
      </c>
      <c r="D17" s="204" t="s">
        <v>2412</v>
      </c>
      <c r="E17" s="206">
        <v>7</v>
      </c>
      <c r="F17" s="206" t="s">
        <v>2328</v>
      </c>
      <c r="G17" s="206">
        <v>1</v>
      </c>
      <c r="H17" s="18"/>
      <c r="I17" s="205" t="s">
        <v>2413</v>
      </c>
      <c r="J17" s="18">
        <v>31402252104991</v>
      </c>
      <c r="K17" s="30" t="s">
        <v>2053</v>
      </c>
      <c r="L17" s="18">
        <v>25</v>
      </c>
      <c r="M17" s="18">
        <v>2</v>
      </c>
      <c r="N17" s="18">
        <v>2014</v>
      </c>
      <c r="O17" s="18">
        <f t="shared" si="0"/>
        <v>6</v>
      </c>
      <c r="P17" s="18">
        <f t="shared" si="1"/>
        <v>7</v>
      </c>
      <c r="Q17" s="18">
        <f t="shared" si="2"/>
        <v>10</v>
      </c>
      <c r="R17" s="206" t="s">
        <v>38</v>
      </c>
      <c r="S17" s="206" t="s">
        <v>39</v>
      </c>
      <c r="T17" s="206">
        <v>1</v>
      </c>
      <c r="U17" s="206" t="s">
        <v>1970</v>
      </c>
      <c r="V17" s="206">
        <v>1</v>
      </c>
      <c r="W17" s="18" t="s">
        <v>41</v>
      </c>
      <c r="X17" s="204" t="s">
        <v>2293</v>
      </c>
      <c r="Y17" s="226" t="s">
        <v>2414</v>
      </c>
      <c r="Z17" s="206">
        <v>1225742427</v>
      </c>
      <c r="AA17" s="18" t="s">
        <v>2415</v>
      </c>
      <c r="AB17" s="18">
        <v>28301190103299</v>
      </c>
      <c r="AC17" s="30" t="s">
        <v>2416</v>
      </c>
      <c r="AD17" s="205" t="s">
        <v>2417</v>
      </c>
      <c r="AE17" s="227">
        <v>29001041201521</v>
      </c>
      <c r="AF17" s="206" t="s">
        <v>468</v>
      </c>
      <c r="AG17" s="208"/>
      <c r="AH17" s="208"/>
      <c r="AI17" s="18" t="s">
        <v>456</v>
      </c>
      <c r="AJ17" s="18"/>
      <c r="AK17" s="229" t="s">
        <v>2418</v>
      </c>
      <c r="AL17" s="18"/>
      <c r="AM17" s="18"/>
      <c r="AN17" s="18"/>
      <c r="AO17" s="230"/>
    </row>
    <row r="18" spans="1:41" s="201" customFormat="1" ht="21" customHeight="1" x14ac:dyDescent="0.3">
      <c r="A18" s="18">
        <v>17</v>
      </c>
      <c r="B18" s="18"/>
      <c r="C18" s="18">
        <v>2025</v>
      </c>
      <c r="D18" s="204" t="s">
        <v>2419</v>
      </c>
      <c r="E18" s="206">
        <v>7</v>
      </c>
      <c r="F18" s="206" t="s">
        <v>2328</v>
      </c>
      <c r="G18" s="206">
        <v>1</v>
      </c>
      <c r="H18" s="18" t="s">
        <v>2420</v>
      </c>
      <c r="I18" s="205" t="s">
        <v>2421</v>
      </c>
      <c r="J18" s="18">
        <v>31501262101336</v>
      </c>
      <c r="K18" s="30" t="s">
        <v>1291</v>
      </c>
      <c r="L18" s="18">
        <v>26</v>
      </c>
      <c r="M18" s="18">
        <v>1</v>
      </c>
      <c r="N18" s="18">
        <v>2015</v>
      </c>
      <c r="O18" s="18">
        <f t="shared" si="0"/>
        <v>5</v>
      </c>
      <c r="P18" s="18">
        <f t="shared" si="1"/>
        <v>8</v>
      </c>
      <c r="Q18" s="18">
        <f t="shared" si="2"/>
        <v>9</v>
      </c>
      <c r="R18" s="206" t="s">
        <v>38</v>
      </c>
      <c r="S18" s="206" t="s">
        <v>39</v>
      </c>
      <c r="T18" s="206">
        <v>1</v>
      </c>
      <c r="U18" s="206" t="s">
        <v>59</v>
      </c>
      <c r="V18" s="206">
        <v>1</v>
      </c>
      <c r="W18" s="18" t="s">
        <v>41</v>
      </c>
      <c r="X18" s="5" t="s">
        <v>2813</v>
      </c>
      <c r="Y18" s="226" t="s">
        <v>2422</v>
      </c>
      <c r="Z18" s="206"/>
      <c r="AA18" s="18" t="s">
        <v>2002</v>
      </c>
      <c r="AB18" s="18">
        <v>28401182102393</v>
      </c>
      <c r="AC18" s="30" t="s">
        <v>1304</v>
      </c>
      <c r="AD18" s="205">
        <v>1095512266</v>
      </c>
      <c r="AE18" s="227">
        <v>28505122102246</v>
      </c>
      <c r="AF18" s="206" t="s">
        <v>468</v>
      </c>
      <c r="AG18" s="209"/>
      <c r="AH18" s="209"/>
      <c r="AI18" s="18" t="s">
        <v>2423</v>
      </c>
      <c r="AJ18" s="18" t="s">
        <v>2424</v>
      </c>
      <c r="AK18" s="229" t="s">
        <v>2425</v>
      </c>
      <c r="AL18" s="18"/>
      <c r="AM18" s="18"/>
      <c r="AN18" s="18"/>
      <c r="AO18" s="18" t="s">
        <v>1187</v>
      </c>
    </row>
    <row r="19" spans="1:41" s="201" customFormat="1" ht="21" customHeight="1" x14ac:dyDescent="0.3">
      <c r="A19" s="18">
        <v>18</v>
      </c>
      <c r="B19" s="18"/>
      <c r="C19" s="18">
        <v>2025</v>
      </c>
      <c r="D19" s="204" t="s">
        <v>2426</v>
      </c>
      <c r="E19" s="206">
        <v>7</v>
      </c>
      <c r="F19" s="206" t="s">
        <v>2328</v>
      </c>
      <c r="G19" s="206">
        <v>1</v>
      </c>
      <c r="H19" s="18" t="s">
        <v>2878</v>
      </c>
      <c r="I19" s="205" t="s">
        <v>2427</v>
      </c>
      <c r="J19" s="18">
        <v>31504091500295</v>
      </c>
      <c r="K19" s="30" t="s">
        <v>2428</v>
      </c>
      <c r="L19" s="18">
        <v>9</v>
      </c>
      <c r="M19" s="18">
        <v>4</v>
      </c>
      <c r="N19" s="18">
        <v>2015</v>
      </c>
      <c r="O19" s="18">
        <f t="shared" si="0"/>
        <v>22</v>
      </c>
      <c r="P19" s="18">
        <f t="shared" si="1"/>
        <v>5</v>
      </c>
      <c r="Q19" s="18">
        <f t="shared" si="2"/>
        <v>9</v>
      </c>
      <c r="R19" s="206" t="s">
        <v>38</v>
      </c>
      <c r="S19" s="206" t="s">
        <v>39</v>
      </c>
      <c r="T19" s="206">
        <v>1</v>
      </c>
      <c r="U19" s="206" t="s">
        <v>59</v>
      </c>
      <c r="V19" s="206">
        <v>1</v>
      </c>
      <c r="W19" s="18" t="s">
        <v>41</v>
      </c>
      <c r="X19" s="204" t="s">
        <v>2877</v>
      </c>
      <c r="Y19" s="226" t="s">
        <v>130</v>
      </c>
      <c r="Z19" s="206">
        <v>10066363792</v>
      </c>
      <c r="AA19" s="18" t="s">
        <v>628</v>
      </c>
      <c r="AB19" s="18">
        <v>28512141501492</v>
      </c>
      <c r="AC19" s="30" t="s">
        <v>2429</v>
      </c>
      <c r="AD19" s="205">
        <v>1004932546</v>
      </c>
      <c r="AE19" s="227">
        <v>28906201500201</v>
      </c>
      <c r="AF19" s="206" t="s">
        <v>468</v>
      </c>
      <c r="AG19" s="208"/>
      <c r="AH19" s="208"/>
      <c r="AI19" s="18" t="s">
        <v>456</v>
      </c>
      <c r="AJ19" s="18"/>
      <c r="AK19" s="229" t="s">
        <v>2430</v>
      </c>
      <c r="AL19" s="18"/>
      <c r="AM19" s="18"/>
      <c r="AN19" s="18"/>
      <c r="AO19" s="210"/>
    </row>
    <row r="20" spans="1:41" s="201" customFormat="1" ht="21" customHeight="1" x14ac:dyDescent="0.3">
      <c r="A20" s="18">
        <v>19</v>
      </c>
      <c r="B20" s="18"/>
      <c r="C20" s="18">
        <v>2025</v>
      </c>
      <c r="D20" s="204" t="s">
        <v>2431</v>
      </c>
      <c r="E20" s="206">
        <v>7</v>
      </c>
      <c r="F20" s="206" t="s">
        <v>2328</v>
      </c>
      <c r="G20" s="206">
        <v>1</v>
      </c>
      <c r="H20" s="18" t="s">
        <v>2432</v>
      </c>
      <c r="I20" s="205" t="s">
        <v>2433</v>
      </c>
      <c r="J20" s="18">
        <v>31501232300539</v>
      </c>
      <c r="K20" s="30" t="s">
        <v>1280</v>
      </c>
      <c r="L20" s="18">
        <v>23</v>
      </c>
      <c r="M20" s="18">
        <v>1</v>
      </c>
      <c r="N20" s="18">
        <v>2015</v>
      </c>
      <c r="O20" s="18">
        <f t="shared" si="0"/>
        <v>8</v>
      </c>
      <c r="P20" s="18">
        <f t="shared" si="1"/>
        <v>8</v>
      </c>
      <c r="Q20" s="18">
        <f t="shared" si="2"/>
        <v>9</v>
      </c>
      <c r="R20" s="206" t="s">
        <v>38</v>
      </c>
      <c r="S20" s="206" t="s">
        <v>39</v>
      </c>
      <c r="T20" s="206">
        <v>1</v>
      </c>
      <c r="U20" s="206" t="s">
        <v>59</v>
      </c>
      <c r="V20" s="206">
        <v>1</v>
      </c>
      <c r="W20" s="18" t="s">
        <v>41</v>
      </c>
      <c r="X20" s="64" t="s">
        <v>2805</v>
      </c>
      <c r="Y20" s="226" t="s">
        <v>1993</v>
      </c>
      <c r="Z20" s="206">
        <v>1000513513</v>
      </c>
      <c r="AA20" s="18" t="s">
        <v>1994</v>
      </c>
      <c r="AB20" s="18">
        <v>28308062301899</v>
      </c>
      <c r="AC20" s="30" t="s">
        <v>1284</v>
      </c>
      <c r="AD20" s="205">
        <v>1000832525</v>
      </c>
      <c r="AE20" s="227">
        <v>28611102303703</v>
      </c>
      <c r="AF20" s="206" t="s">
        <v>468</v>
      </c>
      <c r="AG20" s="209"/>
      <c r="AH20" s="209"/>
      <c r="AI20" s="18" t="s">
        <v>456</v>
      </c>
      <c r="AJ20" s="18"/>
      <c r="AK20" s="18" t="s">
        <v>2434</v>
      </c>
      <c r="AL20" s="18"/>
      <c r="AM20" s="18"/>
      <c r="AN20" s="18"/>
      <c r="AO20" s="18"/>
    </row>
    <row r="21" spans="1:41" s="201" customFormat="1" ht="21" customHeight="1" x14ac:dyDescent="0.3">
      <c r="A21" s="18">
        <v>20</v>
      </c>
      <c r="B21" s="18"/>
      <c r="C21" s="18">
        <v>2025</v>
      </c>
      <c r="D21" s="204" t="s">
        <v>2435</v>
      </c>
      <c r="E21" s="206">
        <v>7</v>
      </c>
      <c r="F21" s="206" t="s">
        <v>2328</v>
      </c>
      <c r="G21" s="206">
        <v>1</v>
      </c>
      <c r="H21" s="18" t="s">
        <v>2436</v>
      </c>
      <c r="I21" s="205" t="s">
        <v>2437</v>
      </c>
      <c r="J21" s="18">
        <v>31505152103975</v>
      </c>
      <c r="K21" s="30" t="s">
        <v>1291</v>
      </c>
      <c r="L21" s="18">
        <v>15</v>
      </c>
      <c r="M21" s="18">
        <v>5</v>
      </c>
      <c r="N21" s="18">
        <v>2015</v>
      </c>
      <c r="O21" s="18">
        <f t="shared" si="0"/>
        <v>16</v>
      </c>
      <c r="P21" s="18">
        <f t="shared" si="1"/>
        <v>4</v>
      </c>
      <c r="Q21" s="18">
        <f t="shared" si="2"/>
        <v>9</v>
      </c>
      <c r="R21" s="206" t="s">
        <v>38</v>
      </c>
      <c r="S21" s="206" t="s">
        <v>39</v>
      </c>
      <c r="T21" s="206">
        <v>1</v>
      </c>
      <c r="U21" s="206" t="s">
        <v>59</v>
      </c>
      <c r="V21" s="206">
        <v>1</v>
      </c>
      <c r="W21" s="18" t="s">
        <v>41</v>
      </c>
      <c r="X21" s="5" t="s">
        <v>2871</v>
      </c>
      <c r="Y21" s="226" t="s">
        <v>1292</v>
      </c>
      <c r="Z21" s="206">
        <v>1000453593</v>
      </c>
      <c r="AA21" s="18" t="s">
        <v>2438</v>
      </c>
      <c r="AB21" s="18">
        <v>27812242100111</v>
      </c>
      <c r="AC21" s="30" t="s">
        <v>1295</v>
      </c>
      <c r="AD21" s="205">
        <v>1002915716</v>
      </c>
      <c r="AE21" s="227">
        <v>28310012115746</v>
      </c>
      <c r="AF21" s="206" t="s">
        <v>468</v>
      </c>
      <c r="AG21" s="208"/>
      <c r="AH21" s="208"/>
      <c r="AI21" s="18" t="s">
        <v>456</v>
      </c>
      <c r="AJ21" s="18"/>
      <c r="AK21" s="18"/>
      <c r="AL21" s="18"/>
      <c r="AM21" s="18"/>
      <c r="AN21" s="18"/>
      <c r="AO21" s="18"/>
    </row>
    <row r="22" spans="1:41" s="201" customFormat="1" ht="21" customHeight="1" x14ac:dyDescent="0.3">
      <c r="A22" s="18">
        <v>21</v>
      </c>
      <c r="B22" s="18"/>
      <c r="C22" s="18">
        <v>2025</v>
      </c>
      <c r="D22" s="204" t="s">
        <v>2439</v>
      </c>
      <c r="E22" s="206">
        <v>7</v>
      </c>
      <c r="F22" s="206" t="s">
        <v>2328</v>
      </c>
      <c r="G22" s="206">
        <v>1</v>
      </c>
      <c r="H22" s="18" t="s">
        <v>2440</v>
      </c>
      <c r="I22" s="205" t="s">
        <v>2441</v>
      </c>
      <c r="J22" s="18">
        <v>31501282105001</v>
      </c>
      <c r="K22" s="30" t="s">
        <v>693</v>
      </c>
      <c r="L22" s="18">
        <v>28</v>
      </c>
      <c r="M22" s="18">
        <v>1</v>
      </c>
      <c r="N22" s="18">
        <v>2015</v>
      </c>
      <c r="O22" s="18">
        <f t="shared" si="0"/>
        <v>3</v>
      </c>
      <c r="P22" s="18">
        <f t="shared" si="1"/>
        <v>8</v>
      </c>
      <c r="Q22" s="18">
        <f t="shared" si="2"/>
        <v>9</v>
      </c>
      <c r="R22" s="206" t="s">
        <v>38</v>
      </c>
      <c r="S22" s="206" t="s">
        <v>39</v>
      </c>
      <c r="T22" s="206">
        <v>1</v>
      </c>
      <c r="U22" s="206" t="s">
        <v>40</v>
      </c>
      <c r="V22" s="206">
        <v>2</v>
      </c>
      <c r="W22" s="18" t="s">
        <v>41</v>
      </c>
      <c r="X22" s="204" t="s">
        <v>2442</v>
      </c>
      <c r="Y22" s="226" t="s">
        <v>2443</v>
      </c>
      <c r="Z22" s="206">
        <v>1111883588</v>
      </c>
      <c r="AA22" s="18" t="s">
        <v>2002</v>
      </c>
      <c r="AB22" s="18">
        <v>28704130103297</v>
      </c>
      <c r="AC22" s="30" t="s">
        <v>2444</v>
      </c>
      <c r="AD22" s="205">
        <v>1125665854</v>
      </c>
      <c r="AE22" s="227">
        <v>28901210103743</v>
      </c>
      <c r="AF22" s="206" t="s">
        <v>468</v>
      </c>
      <c r="AG22" s="208"/>
      <c r="AH22" s="209"/>
      <c r="AI22" s="18" t="s">
        <v>456</v>
      </c>
      <c r="AJ22" s="18"/>
      <c r="AK22" s="229" t="s">
        <v>2445</v>
      </c>
      <c r="AL22" s="18"/>
      <c r="AM22" s="18"/>
      <c r="AN22" s="18"/>
      <c r="AO22" s="18"/>
    </row>
    <row r="23" spans="1:41" s="201" customFormat="1" ht="21" customHeight="1" x14ac:dyDescent="0.3">
      <c r="A23" s="18">
        <v>22</v>
      </c>
      <c r="B23" s="18"/>
      <c r="C23" s="18">
        <v>2025</v>
      </c>
      <c r="D23" s="204" t="s">
        <v>2446</v>
      </c>
      <c r="E23" s="206">
        <v>7</v>
      </c>
      <c r="F23" s="206" t="s">
        <v>2328</v>
      </c>
      <c r="G23" s="206">
        <v>1</v>
      </c>
      <c r="H23" s="18" t="s">
        <v>2899</v>
      </c>
      <c r="I23" s="205" t="s">
        <v>2447</v>
      </c>
      <c r="J23" s="18">
        <v>31506070107774</v>
      </c>
      <c r="K23" s="30" t="s">
        <v>2448</v>
      </c>
      <c r="L23" s="18">
        <v>7</v>
      </c>
      <c r="M23" s="18">
        <v>6</v>
      </c>
      <c r="N23" s="18">
        <v>2015</v>
      </c>
      <c r="O23" s="18">
        <f t="shared" si="0"/>
        <v>24</v>
      </c>
      <c r="P23" s="18">
        <f t="shared" si="1"/>
        <v>3</v>
      </c>
      <c r="Q23" s="18">
        <f t="shared" si="2"/>
        <v>9</v>
      </c>
      <c r="R23" s="206" t="s">
        <v>38</v>
      </c>
      <c r="S23" s="206" t="s">
        <v>39</v>
      </c>
      <c r="T23" s="206">
        <v>1</v>
      </c>
      <c r="U23" s="206" t="s">
        <v>59</v>
      </c>
      <c r="V23" s="206">
        <v>1</v>
      </c>
      <c r="W23" s="18" t="s">
        <v>41</v>
      </c>
      <c r="X23" s="204" t="s">
        <v>1808</v>
      </c>
      <c r="Y23" s="226" t="s">
        <v>968</v>
      </c>
      <c r="Z23" s="206">
        <v>1093271319</v>
      </c>
      <c r="AA23" s="18" t="s">
        <v>2449</v>
      </c>
      <c r="AB23" s="18">
        <v>28307050103319</v>
      </c>
      <c r="AC23" s="30" t="s">
        <v>972</v>
      </c>
      <c r="AD23" s="205">
        <v>1006604032</v>
      </c>
      <c r="AE23" s="227">
        <v>29007110101647</v>
      </c>
      <c r="AF23" s="206" t="s">
        <v>468</v>
      </c>
      <c r="AG23" s="209"/>
      <c r="AH23" s="209"/>
      <c r="AI23" s="18" t="s">
        <v>456</v>
      </c>
      <c r="AJ23" s="18"/>
      <c r="AK23" s="229" t="s">
        <v>2450</v>
      </c>
      <c r="AL23" s="18"/>
      <c r="AM23" s="18"/>
      <c r="AN23" s="18"/>
      <c r="AO23" s="18"/>
    </row>
    <row r="24" spans="1:41" ht="18.75" x14ac:dyDescent="0.3">
      <c r="A24" s="18">
        <v>23</v>
      </c>
      <c r="B24" s="252"/>
      <c r="C24" s="6">
        <v>2025</v>
      </c>
      <c r="D24" s="253" t="s">
        <v>2765</v>
      </c>
      <c r="E24" s="206">
        <v>7</v>
      </c>
      <c r="F24" s="206" t="s">
        <v>2328</v>
      </c>
      <c r="G24" s="256">
        <v>1</v>
      </c>
      <c r="H24" s="252"/>
      <c r="I24" s="253" t="s">
        <v>2771</v>
      </c>
      <c r="J24" s="254">
        <v>31311020100579</v>
      </c>
      <c r="K24" s="253" t="s">
        <v>2770</v>
      </c>
      <c r="L24" s="255">
        <v>2</v>
      </c>
      <c r="M24" s="6">
        <v>11</v>
      </c>
      <c r="N24" s="6">
        <v>2013</v>
      </c>
      <c r="O24" s="6">
        <v>29</v>
      </c>
      <c r="P24" s="6">
        <v>10</v>
      </c>
      <c r="Q24" s="6">
        <v>10</v>
      </c>
      <c r="R24" s="206" t="s">
        <v>38</v>
      </c>
      <c r="S24" s="206" t="s">
        <v>39</v>
      </c>
      <c r="T24" s="206">
        <v>1</v>
      </c>
      <c r="U24" s="206" t="s">
        <v>59</v>
      </c>
      <c r="V24" s="206">
        <v>1</v>
      </c>
      <c r="W24" s="18" t="s">
        <v>41</v>
      </c>
      <c r="X24" s="253" t="s">
        <v>2880</v>
      </c>
      <c r="Y24" s="253" t="s">
        <v>2766</v>
      </c>
      <c r="Z24" s="6">
        <v>1116366639</v>
      </c>
      <c r="AA24" s="6" t="s">
        <v>2777</v>
      </c>
      <c r="AB24" s="254">
        <v>27711140103077</v>
      </c>
      <c r="AC24" s="253" t="s">
        <v>2767</v>
      </c>
      <c r="AD24" s="46">
        <v>1154522820</v>
      </c>
      <c r="AE24" s="255">
        <v>28304280102282</v>
      </c>
      <c r="AF24" s="206" t="s">
        <v>468</v>
      </c>
      <c r="AG24" s="252"/>
      <c r="AH24" s="252"/>
      <c r="AI24" s="252"/>
      <c r="AJ24" s="252"/>
      <c r="AK24" s="252"/>
      <c r="AL24" s="252"/>
      <c r="AM24" s="252"/>
      <c r="AN24" s="252"/>
      <c r="AO24" s="253" t="s">
        <v>1187</v>
      </c>
    </row>
  </sheetData>
  <hyperlinks>
    <hyperlink ref="AG3" r:id="rId1" xr:uid="{3020B951-91A9-4908-BA35-0686226A6188}"/>
    <hyperlink ref="AG7" r:id="rId2" xr:uid="{17E4618A-FE6E-499E-9E60-EAE8CCF0A674}"/>
    <hyperlink ref="AG8" r:id="rId3" xr:uid="{29176661-54B5-4D07-BA42-DDC2A51175C9}"/>
    <hyperlink ref="AG4" r:id="rId4" xr:uid="{5746E312-EBA2-4B0B-AD54-B5AED25F93E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41B3-C3FC-40E9-A90E-9F34743DE4B7}">
  <dimension ref="A1:CW27"/>
  <sheetViews>
    <sheetView rightToLeft="1" workbookViewId="0">
      <selection activeCell="E1" sqref="E1"/>
    </sheetView>
  </sheetViews>
  <sheetFormatPr defaultRowHeight="15" x14ac:dyDescent="0.25"/>
  <cols>
    <col min="1" max="1" width="5.42578125" customWidth="1"/>
    <col min="2" max="2" width="10.5703125" bestFit="1" customWidth="1"/>
    <col min="3" max="3" width="12.42578125" bestFit="1" customWidth="1"/>
    <col min="4" max="4" width="43.140625" bestFit="1" customWidth="1"/>
    <col min="5" max="6" width="6" style="129" customWidth="1"/>
    <col min="7" max="7" width="23.42578125" customWidth="1"/>
    <col min="8" max="8" width="48" customWidth="1"/>
    <col min="9" max="9" width="24.7109375" bestFit="1" customWidth="1"/>
    <col min="10" max="10" width="22.85546875" customWidth="1"/>
    <col min="11" max="11" width="6.42578125" customWidth="1"/>
    <col min="12" max="12" width="6" customWidth="1"/>
    <col min="13" max="13" width="8.7109375" customWidth="1"/>
    <col min="14" max="14" width="5.140625" customWidth="1"/>
    <col min="15" max="15" width="7" customWidth="1"/>
    <col min="16" max="16" width="6.42578125" customWidth="1"/>
    <col min="17" max="17" width="7.7109375" customWidth="1"/>
    <col min="19" max="19" width="5.85546875" customWidth="1"/>
    <col min="21" max="21" width="6.28515625" customWidth="1"/>
    <col min="23" max="23" width="49" bestFit="1" customWidth="1"/>
    <col min="24" max="24" width="39.42578125" customWidth="1"/>
    <col min="25" max="25" width="34.28515625" customWidth="1"/>
    <col min="26" max="26" width="45.28515625" bestFit="1" customWidth="1"/>
    <col min="27" max="27" width="24.7109375" bestFit="1" customWidth="1"/>
    <col min="28" max="28" width="37.28515625" customWidth="1"/>
    <col min="29" max="29" width="17.28515625" bestFit="1" customWidth="1"/>
    <col min="30" max="30" width="24.7109375" bestFit="1" customWidth="1"/>
    <col min="32" max="32" width="41.140625" customWidth="1"/>
    <col min="33" max="33" width="39.85546875" customWidth="1"/>
    <col min="39" max="39" width="12.5703125" customWidth="1"/>
  </cols>
  <sheetData>
    <row r="1" spans="1:101" s="179" customFormat="1" ht="20.25" customHeight="1" x14ac:dyDescent="0.3">
      <c r="A1" s="55" t="s">
        <v>0</v>
      </c>
      <c r="B1" s="55" t="s">
        <v>1</v>
      </c>
      <c r="C1" s="55" t="s">
        <v>2</v>
      </c>
      <c r="D1" s="55" t="s">
        <v>3</v>
      </c>
      <c r="E1" s="38" t="s">
        <v>3004</v>
      </c>
      <c r="F1" s="38"/>
      <c r="G1" s="55" t="s">
        <v>4</v>
      </c>
      <c r="H1" s="55" t="s">
        <v>5</v>
      </c>
      <c r="I1" s="55" t="s">
        <v>6</v>
      </c>
      <c r="J1" s="296" t="s">
        <v>7</v>
      </c>
      <c r="K1" s="297" t="s">
        <v>8</v>
      </c>
      <c r="L1" s="298"/>
      <c r="M1" s="299"/>
      <c r="N1" s="297" t="s">
        <v>9</v>
      </c>
      <c r="O1" s="298"/>
      <c r="P1" s="299"/>
      <c r="Q1" s="55" t="s">
        <v>10</v>
      </c>
      <c r="R1" s="55" t="s">
        <v>11</v>
      </c>
      <c r="S1" s="38"/>
      <c r="T1" s="55" t="s">
        <v>12</v>
      </c>
      <c r="U1" s="38"/>
      <c r="V1" s="55" t="s">
        <v>13</v>
      </c>
      <c r="W1" s="55" t="s">
        <v>14</v>
      </c>
      <c r="X1" s="55" t="s">
        <v>15</v>
      </c>
      <c r="Y1" s="55" t="s">
        <v>16</v>
      </c>
      <c r="Z1" s="55" t="s">
        <v>17</v>
      </c>
      <c r="AA1" s="55" t="s">
        <v>18</v>
      </c>
      <c r="AB1" s="55" t="s">
        <v>19</v>
      </c>
      <c r="AC1" s="55" t="s">
        <v>20</v>
      </c>
      <c r="AD1" s="55" t="s">
        <v>21</v>
      </c>
      <c r="AE1" s="55" t="s">
        <v>22</v>
      </c>
      <c r="AF1" s="55" t="s">
        <v>23</v>
      </c>
      <c r="AG1" s="55" t="s">
        <v>24</v>
      </c>
      <c r="AH1" s="55" t="s">
        <v>25</v>
      </c>
      <c r="AI1" s="55" t="s">
        <v>26</v>
      </c>
      <c r="AJ1" s="55" t="s">
        <v>27</v>
      </c>
      <c r="AK1" s="55" t="s">
        <v>28</v>
      </c>
      <c r="AL1" s="55" t="s">
        <v>29</v>
      </c>
      <c r="AM1" s="55" t="s">
        <v>30</v>
      </c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</row>
    <row r="2" spans="1:101" s="179" customFormat="1" ht="20.25" customHeight="1" x14ac:dyDescent="0.3">
      <c r="A2" s="92">
        <v>1</v>
      </c>
      <c r="B2" s="92"/>
      <c r="C2" s="92">
        <v>2025</v>
      </c>
      <c r="D2" s="64" t="s">
        <v>2451</v>
      </c>
      <c r="E2" s="66">
        <v>8</v>
      </c>
      <c r="F2" s="66">
        <v>1</v>
      </c>
      <c r="G2" s="66"/>
      <c r="H2" s="65" t="s">
        <v>2452</v>
      </c>
      <c r="I2" s="67" t="s">
        <v>2453</v>
      </c>
      <c r="J2" s="64" t="s">
        <v>2454</v>
      </c>
      <c r="K2" s="66">
        <v>4</v>
      </c>
      <c r="L2" s="66">
        <v>12</v>
      </c>
      <c r="M2" s="66">
        <v>2014</v>
      </c>
      <c r="N2" s="66">
        <f>31-K2</f>
        <v>27</v>
      </c>
      <c r="O2" s="66">
        <f>9-L2+31</f>
        <v>28</v>
      </c>
      <c r="P2" s="66">
        <f>2024-M2-1</f>
        <v>9</v>
      </c>
      <c r="Q2" s="92" t="s">
        <v>142</v>
      </c>
      <c r="R2" s="66" t="s">
        <v>39</v>
      </c>
      <c r="S2" s="66">
        <v>1</v>
      </c>
      <c r="T2" s="66" t="s">
        <v>59</v>
      </c>
      <c r="U2" s="66">
        <v>1</v>
      </c>
      <c r="V2" s="92" t="s">
        <v>924</v>
      </c>
      <c r="W2" s="64" t="s">
        <v>2455</v>
      </c>
      <c r="X2" s="64" t="s">
        <v>2456</v>
      </c>
      <c r="Y2" s="67" t="s">
        <v>2457</v>
      </c>
      <c r="Z2" s="64" t="s">
        <v>2458</v>
      </c>
      <c r="AA2" s="67" t="s">
        <v>2459</v>
      </c>
      <c r="AB2" s="64" t="s">
        <v>2460</v>
      </c>
      <c r="AC2" s="66">
        <v>1553043394</v>
      </c>
      <c r="AD2" s="66" t="s">
        <v>2461</v>
      </c>
      <c r="AE2" s="66" t="s">
        <v>468</v>
      </c>
      <c r="AF2" s="240" t="s">
        <v>2462</v>
      </c>
      <c r="AG2" s="243">
        <v>0</v>
      </c>
      <c r="AH2" s="92" t="s">
        <v>456</v>
      </c>
      <c r="AI2" s="92"/>
      <c r="AJ2" s="92"/>
      <c r="AK2" s="92"/>
      <c r="AL2" s="92"/>
      <c r="AM2" s="92" t="s">
        <v>1187</v>
      </c>
    </row>
    <row r="3" spans="1:101" s="179" customFormat="1" ht="20.25" customHeight="1" x14ac:dyDescent="0.3">
      <c r="A3" s="92">
        <v>2</v>
      </c>
      <c r="B3" s="92"/>
      <c r="C3" s="92">
        <v>2025</v>
      </c>
      <c r="D3" s="64" t="s">
        <v>2463</v>
      </c>
      <c r="E3" s="66">
        <v>8</v>
      </c>
      <c r="F3" s="66">
        <v>1</v>
      </c>
      <c r="G3" s="92" t="s">
        <v>2464</v>
      </c>
      <c r="H3" s="65" t="s">
        <v>2465</v>
      </c>
      <c r="I3" s="92">
        <v>31210108801797</v>
      </c>
      <c r="J3" s="239" t="s">
        <v>2466</v>
      </c>
      <c r="K3" s="92">
        <v>10</v>
      </c>
      <c r="L3" s="92">
        <v>10</v>
      </c>
      <c r="M3" s="92">
        <v>2012</v>
      </c>
      <c r="N3" s="66">
        <f t="shared" ref="N3:N26" si="0">31-K3</f>
        <v>21</v>
      </c>
      <c r="O3" s="66">
        <f>9-L3+31</f>
        <v>30</v>
      </c>
      <c r="P3" s="66">
        <f>2024-M3-1</f>
        <v>11</v>
      </c>
      <c r="Q3" s="92" t="s">
        <v>142</v>
      </c>
      <c r="R3" s="66" t="s">
        <v>39</v>
      </c>
      <c r="S3" s="66">
        <v>1</v>
      </c>
      <c r="T3" s="66" t="s">
        <v>59</v>
      </c>
      <c r="U3" s="66">
        <v>1</v>
      </c>
      <c r="V3" s="92" t="s">
        <v>924</v>
      </c>
      <c r="W3" s="148" t="s">
        <v>2823</v>
      </c>
      <c r="X3" s="64" t="s">
        <v>2467</v>
      </c>
      <c r="Y3" s="146">
        <v>1012104688</v>
      </c>
      <c r="Z3" s="239" t="s">
        <v>2824</v>
      </c>
      <c r="AA3" s="92">
        <v>27401010107951</v>
      </c>
      <c r="AB3" s="239" t="s">
        <v>1395</v>
      </c>
      <c r="AC3" s="66" t="s">
        <v>2468</v>
      </c>
      <c r="AD3" s="92">
        <v>27702090102288</v>
      </c>
      <c r="AE3" s="66" t="s">
        <v>454</v>
      </c>
      <c r="AF3" s="240">
        <v>0</v>
      </c>
      <c r="AG3" s="243">
        <v>0</v>
      </c>
      <c r="AH3" s="92" t="s">
        <v>456</v>
      </c>
      <c r="AI3" s="92"/>
      <c r="AJ3" s="92"/>
      <c r="AK3" s="92"/>
      <c r="AL3" s="92"/>
      <c r="AM3" s="92"/>
    </row>
    <row r="4" spans="1:101" s="179" customFormat="1" ht="20.25" customHeight="1" x14ac:dyDescent="0.3">
      <c r="A4" s="92">
        <v>3</v>
      </c>
      <c r="B4" s="92"/>
      <c r="C4" s="92">
        <v>2025</v>
      </c>
      <c r="D4" s="64" t="s">
        <v>2469</v>
      </c>
      <c r="E4" s="66">
        <v>8</v>
      </c>
      <c r="F4" s="66">
        <v>1</v>
      </c>
      <c r="G4" s="179" t="s">
        <v>2470</v>
      </c>
      <c r="H4" s="250" t="s">
        <v>2471</v>
      </c>
      <c r="I4" s="92">
        <v>31311210102799</v>
      </c>
      <c r="J4" s="239" t="s">
        <v>2762</v>
      </c>
      <c r="K4" s="92">
        <v>21</v>
      </c>
      <c r="L4" s="92">
        <v>11</v>
      </c>
      <c r="M4" s="92">
        <v>2013</v>
      </c>
      <c r="N4" s="66">
        <f t="shared" si="0"/>
        <v>10</v>
      </c>
      <c r="O4" s="66">
        <f>9-L4+31</f>
        <v>29</v>
      </c>
      <c r="P4" s="66">
        <f>2024-M4-1</f>
        <v>10</v>
      </c>
      <c r="Q4" s="92" t="s">
        <v>142</v>
      </c>
      <c r="R4" s="66" t="s">
        <v>39</v>
      </c>
      <c r="S4" s="66">
        <v>1</v>
      </c>
      <c r="T4" s="66" t="s">
        <v>59</v>
      </c>
      <c r="U4" s="66">
        <v>1</v>
      </c>
      <c r="V4" s="92" t="s">
        <v>924</v>
      </c>
      <c r="W4" s="64" t="s">
        <v>1940</v>
      </c>
      <c r="X4" s="64" t="s">
        <v>2472</v>
      </c>
      <c r="Y4" s="67" t="s">
        <v>2473</v>
      </c>
      <c r="Z4" s="157" t="s">
        <v>2761</v>
      </c>
      <c r="AA4" s="92">
        <v>28106010106654</v>
      </c>
      <c r="AB4" s="239" t="s">
        <v>94</v>
      </c>
      <c r="AC4" s="66">
        <v>1020764216</v>
      </c>
      <c r="AD4" s="92">
        <v>28603150100609</v>
      </c>
      <c r="AE4" s="66" t="s">
        <v>468</v>
      </c>
      <c r="AF4" s="240" t="s">
        <v>2474</v>
      </c>
      <c r="AG4" s="243"/>
      <c r="AH4" s="92" t="s">
        <v>456</v>
      </c>
      <c r="AI4" s="92"/>
      <c r="AJ4" s="92"/>
      <c r="AK4" s="92"/>
      <c r="AL4" s="92"/>
      <c r="AM4" s="92"/>
    </row>
    <row r="5" spans="1:101" s="179" customFormat="1" ht="20.25" customHeight="1" x14ac:dyDescent="0.3">
      <c r="A5" s="92">
        <v>4</v>
      </c>
      <c r="B5" s="92"/>
      <c r="C5" s="92">
        <v>2025</v>
      </c>
      <c r="D5" s="64" t="s">
        <v>2475</v>
      </c>
      <c r="E5" s="66">
        <v>8</v>
      </c>
      <c r="F5" s="66">
        <v>1</v>
      </c>
      <c r="G5" s="92" t="s">
        <v>2476</v>
      </c>
      <c r="H5" s="65" t="s">
        <v>2477</v>
      </c>
      <c r="I5" s="92">
        <v>31311202101791</v>
      </c>
      <c r="J5" s="239" t="s">
        <v>1983</v>
      </c>
      <c r="K5" s="92">
        <v>20</v>
      </c>
      <c r="L5" s="92">
        <v>11</v>
      </c>
      <c r="M5" s="92">
        <v>2013</v>
      </c>
      <c r="N5" s="66">
        <f t="shared" si="0"/>
        <v>11</v>
      </c>
      <c r="O5" s="92">
        <f>9-L5+12</f>
        <v>10</v>
      </c>
      <c r="P5" s="92">
        <f>2024-M5-1</f>
        <v>10</v>
      </c>
      <c r="Q5" s="92" t="s">
        <v>142</v>
      </c>
      <c r="R5" s="66" t="s">
        <v>229</v>
      </c>
      <c r="S5" s="66">
        <v>2</v>
      </c>
      <c r="T5" s="66" t="s">
        <v>59</v>
      </c>
      <c r="U5" s="66">
        <v>1</v>
      </c>
      <c r="V5" s="92" t="s">
        <v>924</v>
      </c>
      <c r="W5" s="204" t="s">
        <v>2834</v>
      </c>
      <c r="X5" s="64" t="s">
        <v>2478</v>
      </c>
      <c r="Y5" s="66">
        <v>1000098328</v>
      </c>
      <c r="Z5" s="239" t="s">
        <v>532</v>
      </c>
      <c r="AA5" s="92">
        <v>28509222601172</v>
      </c>
      <c r="AB5" s="239" t="s">
        <v>2479</v>
      </c>
      <c r="AC5" s="66">
        <v>1284812252</v>
      </c>
      <c r="AD5" s="92">
        <v>28907142102405</v>
      </c>
      <c r="AE5" s="66" t="s">
        <v>468</v>
      </c>
      <c r="AF5" s="240">
        <v>0</v>
      </c>
      <c r="AG5" s="243">
        <v>0</v>
      </c>
      <c r="AH5" s="92" t="s">
        <v>456</v>
      </c>
      <c r="AI5" s="92"/>
      <c r="AJ5" s="92"/>
      <c r="AK5" s="92"/>
      <c r="AL5" s="92"/>
      <c r="AM5" s="92"/>
    </row>
    <row r="6" spans="1:101" s="179" customFormat="1" ht="20.25" customHeight="1" x14ac:dyDescent="0.3">
      <c r="A6" s="92">
        <v>5</v>
      </c>
      <c r="B6" s="92"/>
      <c r="C6" s="92">
        <v>2025</v>
      </c>
      <c r="D6" s="64" t="s">
        <v>2480</v>
      </c>
      <c r="E6" s="66">
        <v>8</v>
      </c>
      <c r="F6" s="66">
        <v>1</v>
      </c>
      <c r="G6" s="92"/>
      <c r="H6" s="65" t="s">
        <v>2481</v>
      </c>
      <c r="I6" s="92">
        <v>31405101202338</v>
      </c>
      <c r="J6" s="239" t="s">
        <v>2482</v>
      </c>
      <c r="K6" s="92">
        <v>10</v>
      </c>
      <c r="L6" s="92">
        <v>5</v>
      </c>
      <c r="M6" s="92">
        <v>2014</v>
      </c>
      <c r="N6" s="66">
        <f t="shared" si="0"/>
        <v>21</v>
      </c>
      <c r="O6" s="66">
        <f t="shared" ref="O6:O26" si="1">9-L6</f>
        <v>4</v>
      </c>
      <c r="P6" s="66">
        <f t="shared" ref="P6:P27" si="2">2024-M6</f>
        <v>10</v>
      </c>
      <c r="Q6" s="92" t="s">
        <v>142</v>
      </c>
      <c r="R6" s="66" t="s">
        <v>39</v>
      </c>
      <c r="S6" s="66">
        <v>1</v>
      </c>
      <c r="T6" s="66" t="s">
        <v>59</v>
      </c>
      <c r="U6" s="66">
        <v>1</v>
      </c>
      <c r="V6" s="92" t="s">
        <v>924</v>
      </c>
      <c r="W6" s="64" t="s">
        <v>2483</v>
      </c>
      <c r="X6" s="64" t="s">
        <v>2484</v>
      </c>
      <c r="Y6" s="67" t="s">
        <v>2485</v>
      </c>
      <c r="Z6" s="239" t="s">
        <v>2486</v>
      </c>
      <c r="AA6" s="158" t="s">
        <v>2487</v>
      </c>
      <c r="AB6" s="239" t="s">
        <v>2488</v>
      </c>
      <c r="AC6" s="67" t="s">
        <v>2489</v>
      </c>
      <c r="AD6" s="92">
        <v>29006011206601</v>
      </c>
      <c r="AE6" s="66" t="s">
        <v>468</v>
      </c>
      <c r="AF6" s="240" t="s">
        <v>2490</v>
      </c>
      <c r="AG6" s="243" t="s">
        <v>2491</v>
      </c>
      <c r="AH6" s="92" t="s">
        <v>456</v>
      </c>
      <c r="AI6" s="92"/>
      <c r="AJ6" s="92"/>
      <c r="AK6" s="92"/>
      <c r="AL6" s="92"/>
      <c r="AM6" s="92"/>
    </row>
    <row r="7" spans="1:101" s="179" customFormat="1" ht="20.25" customHeight="1" x14ac:dyDescent="0.3">
      <c r="A7" s="92">
        <v>6</v>
      </c>
      <c r="B7" s="92"/>
      <c r="C7" s="92">
        <v>2025</v>
      </c>
      <c r="D7" s="64" t="s">
        <v>2492</v>
      </c>
      <c r="E7" s="66">
        <v>8</v>
      </c>
      <c r="F7" s="66">
        <v>1</v>
      </c>
      <c r="G7" s="92" t="s">
        <v>2493</v>
      </c>
      <c r="H7" s="65" t="s">
        <v>2494</v>
      </c>
      <c r="I7" s="92">
        <v>31502140109049</v>
      </c>
      <c r="J7" s="239" t="s">
        <v>2495</v>
      </c>
      <c r="K7" s="92">
        <v>14</v>
      </c>
      <c r="L7" s="92">
        <v>2</v>
      </c>
      <c r="M7" s="92">
        <v>2015</v>
      </c>
      <c r="N7" s="66">
        <f t="shared" si="0"/>
        <v>17</v>
      </c>
      <c r="O7" s="66">
        <f t="shared" si="1"/>
        <v>7</v>
      </c>
      <c r="P7" s="66">
        <f t="shared" si="2"/>
        <v>9</v>
      </c>
      <c r="Q7" s="92" t="s">
        <v>142</v>
      </c>
      <c r="R7" s="66" t="s">
        <v>39</v>
      </c>
      <c r="S7" s="66">
        <v>1</v>
      </c>
      <c r="T7" s="66" t="s">
        <v>40</v>
      </c>
      <c r="U7" s="66">
        <v>2</v>
      </c>
      <c r="V7" s="92" t="s">
        <v>924</v>
      </c>
      <c r="W7" s="64" t="s">
        <v>2496</v>
      </c>
      <c r="X7" s="9" t="s">
        <v>2497</v>
      </c>
      <c r="Y7" s="67" t="s">
        <v>2498</v>
      </c>
      <c r="Z7" s="64" t="s">
        <v>1071</v>
      </c>
      <c r="AA7" s="92" t="s">
        <v>1072</v>
      </c>
      <c r="AB7" s="239" t="s">
        <v>1073</v>
      </c>
      <c r="AC7" s="92" t="s">
        <v>1074</v>
      </c>
      <c r="AD7" s="92">
        <v>28508090100504</v>
      </c>
      <c r="AE7" s="10" t="s">
        <v>454</v>
      </c>
      <c r="AF7" s="241"/>
      <c r="AG7" s="242"/>
      <c r="AH7" s="92" t="s">
        <v>456</v>
      </c>
      <c r="AI7" s="22"/>
      <c r="AJ7" s="22"/>
      <c r="AK7" s="22"/>
      <c r="AL7" s="22" t="s">
        <v>930</v>
      </c>
      <c r="AM7" s="22"/>
      <c r="AN7" s="22"/>
    </row>
    <row r="8" spans="1:101" s="179" customFormat="1" ht="20.25" customHeight="1" x14ac:dyDescent="0.3">
      <c r="A8" s="92">
        <v>7</v>
      </c>
      <c r="B8" s="92"/>
      <c r="C8" s="92">
        <v>2025</v>
      </c>
      <c r="D8" s="64" t="s">
        <v>2499</v>
      </c>
      <c r="E8" s="66">
        <v>8</v>
      </c>
      <c r="F8" s="66">
        <v>1</v>
      </c>
      <c r="G8" s="92"/>
      <c r="H8" s="65" t="s">
        <v>2500</v>
      </c>
      <c r="I8" s="92">
        <v>31405252107337</v>
      </c>
      <c r="J8" s="239" t="s">
        <v>2501</v>
      </c>
      <c r="K8" s="92">
        <v>25</v>
      </c>
      <c r="L8" s="92">
        <v>5</v>
      </c>
      <c r="M8" s="92">
        <v>2014</v>
      </c>
      <c r="N8" s="66">
        <f t="shared" si="0"/>
        <v>6</v>
      </c>
      <c r="O8" s="66">
        <f t="shared" si="1"/>
        <v>4</v>
      </c>
      <c r="P8" s="66">
        <f t="shared" si="2"/>
        <v>10</v>
      </c>
      <c r="Q8" s="92" t="s">
        <v>142</v>
      </c>
      <c r="R8" s="66" t="s">
        <v>39</v>
      </c>
      <c r="S8" s="66">
        <v>1</v>
      </c>
      <c r="T8" s="66" t="s">
        <v>59</v>
      </c>
      <c r="U8" s="66">
        <v>1</v>
      </c>
      <c r="V8" s="92" t="s">
        <v>924</v>
      </c>
      <c r="W8" s="64" t="s">
        <v>1696</v>
      </c>
      <c r="X8" s="64" t="s">
        <v>2502</v>
      </c>
      <c r="Y8" s="67" t="s">
        <v>2503</v>
      </c>
      <c r="Z8" s="239" t="s">
        <v>2504</v>
      </c>
      <c r="AA8" s="92">
        <v>27903042102719</v>
      </c>
      <c r="AB8" s="157" t="s">
        <v>2505</v>
      </c>
      <c r="AC8" s="67" t="s">
        <v>2506</v>
      </c>
      <c r="AD8" s="92">
        <v>28904012106621</v>
      </c>
      <c r="AE8" s="66" t="s">
        <v>454</v>
      </c>
      <c r="AF8" s="240" t="s">
        <v>2507</v>
      </c>
      <c r="AG8" s="243">
        <v>0</v>
      </c>
      <c r="AH8" s="92" t="s">
        <v>456</v>
      </c>
      <c r="AI8" s="92"/>
      <c r="AJ8" s="92"/>
      <c r="AK8" s="92"/>
      <c r="AL8" s="92"/>
      <c r="AM8" s="92"/>
    </row>
    <row r="9" spans="1:101" s="179" customFormat="1" ht="20.25" customHeight="1" x14ac:dyDescent="0.3">
      <c r="A9" s="92">
        <v>8</v>
      </c>
      <c r="B9" s="92"/>
      <c r="C9" s="92">
        <v>2025</v>
      </c>
      <c r="D9" s="64" t="s">
        <v>2508</v>
      </c>
      <c r="E9" s="66">
        <v>8</v>
      </c>
      <c r="F9" s="66">
        <v>1</v>
      </c>
      <c r="G9" s="92" t="s">
        <v>2509</v>
      </c>
      <c r="H9" s="65" t="s">
        <v>2510</v>
      </c>
      <c r="I9" s="92">
        <v>31407180101676</v>
      </c>
      <c r="J9" s="239" t="s">
        <v>2995</v>
      </c>
      <c r="K9" s="92">
        <v>18</v>
      </c>
      <c r="L9" s="92">
        <v>7</v>
      </c>
      <c r="M9" s="92">
        <v>2014</v>
      </c>
      <c r="N9" s="66">
        <f t="shared" si="0"/>
        <v>13</v>
      </c>
      <c r="O9" s="66">
        <f t="shared" si="1"/>
        <v>2</v>
      </c>
      <c r="P9" s="66">
        <f t="shared" si="2"/>
        <v>10</v>
      </c>
      <c r="Q9" s="92" t="s">
        <v>142</v>
      </c>
      <c r="R9" s="66" t="s">
        <v>39</v>
      </c>
      <c r="S9" s="66">
        <v>1</v>
      </c>
      <c r="T9" s="66" t="s">
        <v>59</v>
      </c>
      <c r="U9" s="66">
        <v>1</v>
      </c>
      <c r="V9" s="92" t="s">
        <v>924</v>
      </c>
      <c r="W9" s="64" t="s">
        <v>2511</v>
      </c>
      <c r="X9" s="64" t="s">
        <v>2512</v>
      </c>
      <c r="Y9" s="67" t="s">
        <v>2513</v>
      </c>
      <c r="Z9" s="239" t="s">
        <v>2514</v>
      </c>
      <c r="AA9" s="92">
        <v>28703058800232</v>
      </c>
      <c r="AB9" s="239" t="s">
        <v>2515</v>
      </c>
      <c r="AC9" s="67" t="s">
        <v>2030</v>
      </c>
      <c r="AD9" s="92">
        <v>28609050101347</v>
      </c>
      <c r="AE9" s="66" t="s">
        <v>468</v>
      </c>
      <c r="AF9" s="240" t="s">
        <v>2516</v>
      </c>
      <c r="AG9" s="243" t="s">
        <v>2517</v>
      </c>
      <c r="AH9" s="92" t="s">
        <v>456</v>
      </c>
      <c r="AI9" s="92"/>
      <c r="AJ9" s="92"/>
      <c r="AK9" s="92"/>
      <c r="AL9" s="92"/>
      <c r="AM9" s="92"/>
    </row>
    <row r="10" spans="1:101" s="179" customFormat="1" ht="20.25" customHeight="1" x14ac:dyDescent="0.3">
      <c r="A10" s="92">
        <v>9</v>
      </c>
      <c r="B10" s="92"/>
      <c r="C10" s="92">
        <v>2025</v>
      </c>
      <c r="D10" s="64" t="s">
        <v>2518</v>
      </c>
      <c r="E10" s="66">
        <v>8</v>
      </c>
      <c r="F10" s="66">
        <v>1</v>
      </c>
      <c r="G10" s="92"/>
      <c r="H10" s="65" t="s">
        <v>2519</v>
      </c>
      <c r="I10" s="92">
        <v>31406132103555</v>
      </c>
      <c r="J10" s="239" t="s">
        <v>2520</v>
      </c>
      <c r="K10" s="92">
        <v>13</v>
      </c>
      <c r="L10" s="92">
        <v>6</v>
      </c>
      <c r="M10" s="92">
        <v>2014</v>
      </c>
      <c r="N10" s="66">
        <f t="shared" si="0"/>
        <v>18</v>
      </c>
      <c r="O10" s="66">
        <f t="shared" si="1"/>
        <v>3</v>
      </c>
      <c r="P10" s="66">
        <f t="shared" si="2"/>
        <v>10</v>
      </c>
      <c r="Q10" s="92" t="s">
        <v>142</v>
      </c>
      <c r="R10" s="66" t="s">
        <v>39</v>
      </c>
      <c r="S10" s="66">
        <v>1</v>
      </c>
      <c r="T10" s="66" t="s">
        <v>59</v>
      </c>
      <c r="U10" s="66">
        <v>1</v>
      </c>
      <c r="V10" s="92" t="s">
        <v>924</v>
      </c>
      <c r="W10" s="64" t="s">
        <v>2521</v>
      </c>
      <c r="X10" s="64" t="s">
        <v>2522</v>
      </c>
      <c r="Y10" s="67" t="s">
        <v>2523</v>
      </c>
      <c r="Z10" s="239" t="s">
        <v>674</v>
      </c>
      <c r="AA10" s="92">
        <v>28308140105392</v>
      </c>
      <c r="AB10" s="239" t="s">
        <v>2524</v>
      </c>
      <c r="AC10" s="67" t="s">
        <v>2525</v>
      </c>
      <c r="AD10" s="92">
        <v>28310120103843</v>
      </c>
      <c r="AE10" s="66" t="s">
        <v>468</v>
      </c>
      <c r="AF10" s="240" t="s">
        <v>2526</v>
      </c>
      <c r="AG10" s="243">
        <v>0</v>
      </c>
      <c r="AH10" s="92" t="s">
        <v>456</v>
      </c>
      <c r="AI10" s="92"/>
      <c r="AJ10" s="92"/>
      <c r="AK10" s="92"/>
      <c r="AL10" s="92"/>
      <c r="AM10" s="92"/>
    </row>
    <row r="11" spans="1:101" s="179" customFormat="1" ht="20.25" customHeight="1" x14ac:dyDescent="0.3">
      <c r="A11" s="92">
        <v>10</v>
      </c>
      <c r="B11" s="92"/>
      <c r="C11" s="92">
        <v>2025</v>
      </c>
      <c r="D11" s="64" t="s">
        <v>2527</v>
      </c>
      <c r="E11" s="66">
        <v>8</v>
      </c>
      <c r="F11" s="66">
        <v>1</v>
      </c>
      <c r="G11" s="92" t="s">
        <v>2528</v>
      </c>
      <c r="H11" s="65" t="s">
        <v>2529</v>
      </c>
      <c r="I11" s="92">
        <v>31405022103219</v>
      </c>
      <c r="J11" s="239" t="s">
        <v>2530</v>
      </c>
      <c r="K11" s="92">
        <v>2</v>
      </c>
      <c r="L11" s="92">
        <v>5</v>
      </c>
      <c r="M11" s="92">
        <v>2014</v>
      </c>
      <c r="N11" s="66">
        <f t="shared" si="0"/>
        <v>29</v>
      </c>
      <c r="O11" s="66">
        <f t="shared" si="1"/>
        <v>4</v>
      </c>
      <c r="P11" s="66">
        <f t="shared" si="2"/>
        <v>10</v>
      </c>
      <c r="Q11" s="92" t="s">
        <v>142</v>
      </c>
      <c r="R11" s="66" t="s">
        <v>39</v>
      </c>
      <c r="S11" s="66">
        <v>1</v>
      </c>
      <c r="T11" s="66" t="s">
        <v>59</v>
      </c>
      <c r="U11" s="66">
        <v>1</v>
      </c>
      <c r="V11" s="92" t="s">
        <v>924</v>
      </c>
      <c r="W11" s="9" t="s">
        <v>2808</v>
      </c>
      <c r="X11" s="64" t="s">
        <v>2531</v>
      </c>
      <c r="Y11" s="67" t="s">
        <v>2532</v>
      </c>
      <c r="Z11" s="239" t="s">
        <v>2533</v>
      </c>
      <c r="AA11" s="92">
        <v>28405152106179</v>
      </c>
      <c r="AB11" s="239" t="s">
        <v>2534</v>
      </c>
      <c r="AC11" s="67" t="s">
        <v>1325</v>
      </c>
      <c r="AD11" s="92">
        <v>29003052102802</v>
      </c>
      <c r="AE11" s="66" t="s">
        <v>454</v>
      </c>
      <c r="AF11" s="240"/>
      <c r="AG11" s="243"/>
      <c r="AH11" s="92" t="s">
        <v>456</v>
      </c>
      <c r="AI11" s="92"/>
      <c r="AJ11" s="92"/>
      <c r="AK11" s="92"/>
      <c r="AL11" s="92"/>
      <c r="AM11" s="92"/>
    </row>
    <row r="12" spans="1:101" s="179" customFormat="1" ht="20.25" customHeight="1" x14ac:dyDescent="0.3">
      <c r="A12" s="92">
        <v>11</v>
      </c>
      <c r="B12" s="92"/>
      <c r="C12" s="92">
        <v>2025</v>
      </c>
      <c r="D12" s="64" t="s">
        <v>2535</v>
      </c>
      <c r="E12" s="66">
        <v>8</v>
      </c>
      <c r="F12" s="66">
        <v>1</v>
      </c>
      <c r="G12" s="92"/>
      <c r="H12" s="65" t="s">
        <v>2536</v>
      </c>
      <c r="I12" s="92">
        <v>31404152104601</v>
      </c>
      <c r="J12" s="239" t="s">
        <v>2501</v>
      </c>
      <c r="K12" s="92">
        <v>15</v>
      </c>
      <c r="L12" s="92">
        <v>4</v>
      </c>
      <c r="M12" s="92">
        <v>2014</v>
      </c>
      <c r="N12" s="66">
        <f t="shared" si="0"/>
        <v>16</v>
      </c>
      <c r="O12" s="66">
        <f t="shared" si="1"/>
        <v>5</v>
      </c>
      <c r="P12" s="66">
        <f t="shared" si="2"/>
        <v>10</v>
      </c>
      <c r="Q12" s="92" t="s">
        <v>142</v>
      </c>
      <c r="R12" s="66" t="s">
        <v>39</v>
      </c>
      <c r="S12" s="66">
        <v>1</v>
      </c>
      <c r="T12" s="66" t="s">
        <v>40</v>
      </c>
      <c r="U12" s="66">
        <v>2</v>
      </c>
      <c r="V12" s="92" t="s">
        <v>924</v>
      </c>
      <c r="W12" s="64" t="s">
        <v>2851</v>
      </c>
      <c r="X12" s="64" t="s">
        <v>2537</v>
      </c>
      <c r="Y12" s="67" t="s">
        <v>2538</v>
      </c>
      <c r="Z12" s="239" t="s">
        <v>997</v>
      </c>
      <c r="AA12" s="92">
        <v>28703252102317</v>
      </c>
      <c r="AB12" s="239" t="s">
        <v>2539</v>
      </c>
      <c r="AC12" s="67"/>
      <c r="AD12" s="92">
        <v>29001012137228</v>
      </c>
      <c r="AE12" s="66" t="s">
        <v>468</v>
      </c>
      <c r="AF12" s="240"/>
      <c r="AG12" s="243"/>
      <c r="AH12" s="92" t="s">
        <v>456</v>
      </c>
      <c r="AI12" s="92"/>
      <c r="AJ12" s="92"/>
      <c r="AK12" s="92"/>
      <c r="AL12" s="92"/>
      <c r="AM12" s="92" t="s">
        <v>1187</v>
      </c>
    </row>
    <row r="13" spans="1:101" s="179" customFormat="1" ht="20.25" customHeight="1" x14ac:dyDescent="0.3">
      <c r="A13" s="92">
        <v>12</v>
      </c>
      <c r="B13" s="92"/>
      <c r="C13" s="92">
        <v>2025</v>
      </c>
      <c r="D13" s="64" t="s">
        <v>2540</v>
      </c>
      <c r="E13" s="66">
        <v>8</v>
      </c>
      <c r="F13" s="66">
        <v>1</v>
      </c>
      <c r="G13" s="92"/>
      <c r="H13" s="65" t="s">
        <v>2541</v>
      </c>
      <c r="I13" s="92">
        <v>31312131200986</v>
      </c>
      <c r="J13" s="239" t="s">
        <v>2542</v>
      </c>
      <c r="K13" s="92">
        <v>13</v>
      </c>
      <c r="L13" s="92">
        <v>12</v>
      </c>
      <c r="M13" s="92">
        <v>2013</v>
      </c>
      <c r="N13" s="66">
        <f t="shared" si="0"/>
        <v>18</v>
      </c>
      <c r="O13" s="92">
        <f>9-L13+12</f>
        <v>9</v>
      </c>
      <c r="P13" s="92">
        <f>2024-M13-1</f>
        <v>10</v>
      </c>
      <c r="Q13" s="92" t="s">
        <v>142</v>
      </c>
      <c r="R13" s="66" t="s">
        <v>39</v>
      </c>
      <c r="S13" s="66">
        <v>1</v>
      </c>
      <c r="T13" s="66" t="s">
        <v>40</v>
      </c>
      <c r="U13" s="66">
        <v>2</v>
      </c>
      <c r="V13" s="92" t="s">
        <v>924</v>
      </c>
      <c r="W13" s="64" t="s">
        <v>2543</v>
      </c>
      <c r="X13" s="64" t="s">
        <v>2544</v>
      </c>
      <c r="Y13" s="67" t="s">
        <v>2545</v>
      </c>
      <c r="Z13" s="239"/>
      <c r="AA13" s="92">
        <v>28710011218353</v>
      </c>
      <c r="AB13" s="64" t="s">
        <v>2546</v>
      </c>
      <c r="AC13" s="67" t="s">
        <v>2547</v>
      </c>
      <c r="AD13" s="92">
        <v>28506152104185</v>
      </c>
      <c r="AE13" s="66" t="s">
        <v>454</v>
      </c>
      <c r="AF13" s="240" t="s">
        <v>2548</v>
      </c>
      <c r="AG13" s="243"/>
      <c r="AH13" s="92" t="s">
        <v>456</v>
      </c>
      <c r="AI13" s="92"/>
      <c r="AJ13" s="92"/>
      <c r="AK13" s="92"/>
      <c r="AL13" s="92"/>
      <c r="AM13" s="92"/>
    </row>
    <row r="14" spans="1:101" s="179" customFormat="1" ht="20.25" customHeight="1" x14ac:dyDescent="0.3">
      <c r="A14" s="92">
        <v>13</v>
      </c>
      <c r="B14" s="92"/>
      <c r="C14" s="92">
        <v>2025</v>
      </c>
      <c r="D14" s="64" t="s">
        <v>2549</v>
      </c>
      <c r="E14" s="66">
        <v>8</v>
      </c>
      <c r="F14" s="66">
        <v>1</v>
      </c>
      <c r="G14" s="92" t="s">
        <v>2550</v>
      </c>
      <c r="H14" s="65" t="s">
        <v>2551</v>
      </c>
      <c r="I14" s="92">
        <v>31405102108505</v>
      </c>
      <c r="J14" s="239" t="s">
        <v>754</v>
      </c>
      <c r="K14" s="92">
        <v>10</v>
      </c>
      <c r="L14" s="92">
        <v>5</v>
      </c>
      <c r="M14" s="92">
        <v>2014</v>
      </c>
      <c r="N14" s="66">
        <f t="shared" si="0"/>
        <v>21</v>
      </c>
      <c r="O14" s="66">
        <f t="shared" si="1"/>
        <v>4</v>
      </c>
      <c r="P14" s="66">
        <f t="shared" si="2"/>
        <v>10</v>
      </c>
      <c r="Q14" s="92" t="s">
        <v>142</v>
      </c>
      <c r="R14" s="66" t="s">
        <v>39</v>
      </c>
      <c r="S14" s="66">
        <v>1</v>
      </c>
      <c r="T14" s="66" t="s">
        <v>40</v>
      </c>
      <c r="U14" s="66">
        <v>2</v>
      </c>
      <c r="V14" s="92" t="s">
        <v>924</v>
      </c>
      <c r="W14" s="64" t="s">
        <v>2552</v>
      </c>
      <c r="X14" s="64" t="s">
        <v>2212</v>
      </c>
      <c r="Y14" s="67" t="s">
        <v>2553</v>
      </c>
      <c r="Z14" s="239" t="s">
        <v>2213</v>
      </c>
      <c r="AA14" s="92">
        <v>28809092101711</v>
      </c>
      <c r="AB14" s="239" t="s">
        <v>2554</v>
      </c>
      <c r="AC14" s="67" t="s">
        <v>2555</v>
      </c>
      <c r="AD14" s="92">
        <v>28804262103282</v>
      </c>
      <c r="AE14" s="66" t="s">
        <v>468</v>
      </c>
      <c r="AF14" s="240">
        <v>0</v>
      </c>
      <c r="AG14" s="243">
        <v>0</v>
      </c>
      <c r="AH14" s="92" t="s">
        <v>456</v>
      </c>
      <c r="AI14" s="92"/>
      <c r="AJ14" s="92"/>
      <c r="AK14" s="92"/>
      <c r="AL14" s="92"/>
      <c r="AM14" s="92"/>
    </row>
    <row r="15" spans="1:101" s="179" customFormat="1" ht="20.25" customHeight="1" x14ac:dyDescent="0.3">
      <c r="A15" s="92">
        <v>14</v>
      </c>
      <c r="B15" s="92"/>
      <c r="C15" s="92">
        <v>2025</v>
      </c>
      <c r="D15" s="64" t="s">
        <v>2556</v>
      </c>
      <c r="E15" s="66">
        <v>8</v>
      </c>
      <c r="F15" s="66">
        <v>1</v>
      </c>
      <c r="G15" s="92" t="s">
        <v>2557</v>
      </c>
      <c r="H15" s="65" t="s">
        <v>2558</v>
      </c>
      <c r="I15" s="92">
        <v>31410242101091</v>
      </c>
      <c r="J15" s="239" t="s">
        <v>2530</v>
      </c>
      <c r="K15" s="92">
        <v>24</v>
      </c>
      <c r="L15" s="92">
        <v>10</v>
      </c>
      <c r="M15" s="92">
        <v>2014</v>
      </c>
      <c r="N15" s="66">
        <f t="shared" si="0"/>
        <v>7</v>
      </c>
      <c r="O15" s="92">
        <f>9-L15+12</f>
        <v>11</v>
      </c>
      <c r="P15" s="92">
        <f>2024-M15-1</f>
        <v>9</v>
      </c>
      <c r="Q15" s="92" t="s">
        <v>142</v>
      </c>
      <c r="R15" s="66" t="s">
        <v>39</v>
      </c>
      <c r="S15" s="66">
        <v>1</v>
      </c>
      <c r="T15" s="66" t="s">
        <v>59</v>
      </c>
      <c r="U15" s="66">
        <v>1</v>
      </c>
      <c r="V15" s="92" t="s">
        <v>924</v>
      </c>
      <c r="W15" s="64" t="s">
        <v>2559</v>
      </c>
      <c r="X15" s="64" t="s">
        <v>2560</v>
      </c>
      <c r="Y15" s="67" t="s">
        <v>676</v>
      </c>
      <c r="Z15" s="239" t="s">
        <v>674</v>
      </c>
      <c r="AA15" s="92">
        <v>28705092100757</v>
      </c>
      <c r="AB15" s="239" t="s">
        <v>677</v>
      </c>
      <c r="AC15" s="67" t="s">
        <v>678</v>
      </c>
      <c r="AD15" s="92">
        <v>29002242102586</v>
      </c>
      <c r="AE15" s="66" t="s">
        <v>468</v>
      </c>
      <c r="AF15" s="240" t="s">
        <v>2561</v>
      </c>
      <c r="AG15" s="243">
        <v>0</v>
      </c>
      <c r="AH15" s="92" t="s">
        <v>456</v>
      </c>
      <c r="AI15" s="92"/>
      <c r="AJ15" s="92"/>
      <c r="AK15" s="92"/>
      <c r="AL15" s="92"/>
      <c r="AM15" s="92"/>
    </row>
    <row r="16" spans="1:101" s="179" customFormat="1" ht="20.25" customHeight="1" x14ac:dyDescent="0.3">
      <c r="A16" s="92">
        <v>15</v>
      </c>
      <c r="B16" s="92"/>
      <c r="C16" s="92">
        <v>2025</v>
      </c>
      <c r="D16" s="64" t="s">
        <v>2562</v>
      </c>
      <c r="E16" s="66">
        <v>8</v>
      </c>
      <c r="F16" s="66">
        <v>1</v>
      </c>
      <c r="G16" s="92"/>
      <c r="H16" s="65" t="s">
        <v>2563</v>
      </c>
      <c r="I16" s="92">
        <v>31410171400513</v>
      </c>
      <c r="J16" s="239" t="s">
        <v>2564</v>
      </c>
      <c r="K16" s="92">
        <v>17</v>
      </c>
      <c r="L16" s="92">
        <v>10</v>
      </c>
      <c r="M16" s="92">
        <v>2014</v>
      </c>
      <c r="N16" s="66">
        <f t="shared" si="0"/>
        <v>14</v>
      </c>
      <c r="O16" s="92">
        <f>9-L16+12</f>
        <v>11</v>
      </c>
      <c r="P16" s="92">
        <f>2024-M16-1</f>
        <v>9</v>
      </c>
      <c r="Q16" s="92" t="s">
        <v>142</v>
      </c>
      <c r="R16" s="66" t="s">
        <v>39</v>
      </c>
      <c r="S16" s="66">
        <v>1</v>
      </c>
      <c r="T16" s="66" t="s">
        <v>59</v>
      </c>
      <c r="U16" s="66">
        <v>1</v>
      </c>
      <c r="V16" s="92" t="s">
        <v>924</v>
      </c>
      <c r="W16" s="64" t="s">
        <v>2565</v>
      </c>
      <c r="X16" s="64" t="s">
        <v>2566</v>
      </c>
      <c r="Y16" s="67" t="s">
        <v>2567</v>
      </c>
      <c r="Z16" s="239" t="s">
        <v>674</v>
      </c>
      <c r="AA16" s="92">
        <v>28109191703399</v>
      </c>
      <c r="AB16" s="239" t="s">
        <v>2568</v>
      </c>
      <c r="AC16" s="67" t="s">
        <v>2569</v>
      </c>
      <c r="AD16" s="92">
        <v>28209010119181</v>
      </c>
      <c r="AE16" s="66" t="s">
        <v>468</v>
      </c>
      <c r="AF16" s="240" t="s">
        <v>2570</v>
      </c>
      <c r="AG16" s="243">
        <v>0</v>
      </c>
      <c r="AH16" s="92" t="s">
        <v>456</v>
      </c>
      <c r="AI16" s="92"/>
      <c r="AJ16" s="92"/>
      <c r="AK16" s="92"/>
      <c r="AL16" s="92"/>
      <c r="AM16" s="92"/>
    </row>
    <row r="17" spans="1:101" s="179" customFormat="1" ht="20.25" customHeight="1" x14ac:dyDescent="0.3">
      <c r="A17" s="92">
        <v>16</v>
      </c>
      <c r="B17" s="92"/>
      <c r="C17" s="92">
        <v>2025</v>
      </c>
      <c r="D17" s="64" t="s">
        <v>2571</v>
      </c>
      <c r="E17" s="66">
        <v>8</v>
      </c>
      <c r="F17" s="66">
        <v>1</v>
      </c>
      <c r="G17" s="92" t="s">
        <v>2572</v>
      </c>
      <c r="H17" s="65" t="s">
        <v>2573</v>
      </c>
      <c r="I17" s="92">
        <v>31407140100065</v>
      </c>
      <c r="J17" s="239" t="s">
        <v>1017</v>
      </c>
      <c r="K17" s="92">
        <v>14</v>
      </c>
      <c r="L17" s="92">
        <v>7</v>
      </c>
      <c r="M17" s="92">
        <v>2014</v>
      </c>
      <c r="N17" s="66">
        <f t="shared" si="0"/>
        <v>17</v>
      </c>
      <c r="O17" s="66">
        <f t="shared" si="1"/>
        <v>2</v>
      </c>
      <c r="P17" s="66">
        <f t="shared" si="2"/>
        <v>10</v>
      </c>
      <c r="Q17" s="92" t="s">
        <v>142</v>
      </c>
      <c r="R17" s="66" t="s">
        <v>39</v>
      </c>
      <c r="S17" s="66">
        <v>1</v>
      </c>
      <c r="T17" s="66" t="s">
        <v>40</v>
      </c>
      <c r="U17" s="66">
        <v>2</v>
      </c>
      <c r="V17" s="92" t="s">
        <v>924</v>
      </c>
      <c r="W17" s="64" t="s">
        <v>2574</v>
      </c>
      <c r="X17" s="64" t="s">
        <v>2575</v>
      </c>
      <c r="Y17" s="67" t="s">
        <v>714</v>
      </c>
      <c r="Z17" s="239" t="s">
        <v>712</v>
      </c>
      <c r="AA17" s="92">
        <v>28704100104639</v>
      </c>
      <c r="AB17" s="239" t="s">
        <v>715</v>
      </c>
      <c r="AC17" s="67" t="s">
        <v>716</v>
      </c>
      <c r="AD17" s="92">
        <v>28706040102243</v>
      </c>
      <c r="AE17" s="66" t="s">
        <v>468</v>
      </c>
      <c r="AF17" s="240">
        <v>0</v>
      </c>
      <c r="AG17" s="243">
        <v>0</v>
      </c>
      <c r="AH17" s="92" t="s">
        <v>456</v>
      </c>
      <c r="AI17" s="92"/>
      <c r="AJ17" s="92"/>
      <c r="AK17" s="92"/>
      <c r="AL17" s="92"/>
      <c r="AM17" s="92"/>
    </row>
    <row r="18" spans="1:101" s="179" customFormat="1" ht="20.25" customHeight="1" x14ac:dyDescent="0.3">
      <c r="A18" s="92">
        <v>17</v>
      </c>
      <c r="B18" s="92"/>
      <c r="C18" s="92">
        <v>2025</v>
      </c>
      <c r="D18" s="64" t="s">
        <v>2576</v>
      </c>
      <c r="E18" s="66">
        <v>8</v>
      </c>
      <c r="F18" s="66">
        <v>1</v>
      </c>
      <c r="G18" s="92"/>
      <c r="H18" s="65" t="s">
        <v>2577</v>
      </c>
      <c r="I18" s="92">
        <v>31410260101783</v>
      </c>
      <c r="J18" s="239" t="s">
        <v>795</v>
      </c>
      <c r="K18" s="92">
        <v>26</v>
      </c>
      <c r="L18" s="92">
        <v>10</v>
      </c>
      <c r="M18" s="92">
        <v>2014</v>
      </c>
      <c r="N18" s="66">
        <f t="shared" si="0"/>
        <v>5</v>
      </c>
      <c r="O18" s="92">
        <f>9-L18+12</f>
        <v>11</v>
      </c>
      <c r="P18" s="92">
        <f>2024-M18-1</f>
        <v>9</v>
      </c>
      <c r="Q18" s="92" t="s">
        <v>142</v>
      </c>
      <c r="R18" s="66" t="s">
        <v>39</v>
      </c>
      <c r="S18" s="66">
        <v>1</v>
      </c>
      <c r="T18" s="66" t="s">
        <v>40</v>
      </c>
      <c r="U18" s="66">
        <v>2</v>
      </c>
      <c r="V18" s="92" t="s">
        <v>924</v>
      </c>
      <c r="W18" s="64" t="s">
        <v>2578</v>
      </c>
      <c r="X18" s="64" t="s">
        <v>2579</v>
      </c>
      <c r="Y18" s="67" t="s">
        <v>2580</v>
      </c>
      <c r="Z18" s="239" t="s">
        <v>2581</v>
      </c>
      <c r="AA18" s="92">
        <v>27908221801231</v>
      </c>
      <c r="AB18" s="239" t="s">
        <v>2582</v>
      </c>
      <c r="AC18" s="67" t="s">
        <v>2583</v>
      </c>
      <c r="AD18" s="92">
        <v>28006091802426</v>
      </c>
      <c r="AE18" s="66" t="s">
        <v>468</v>
      </c>
      <c r="AF18" s="240" t="s">
        <v>2584</v>
      </c>
      <c r="AG18" s="242" t="s">
        <v>2585</v>
      </c>
      <c r="AH18" s="92" t="s">
        <v>456</v>
      </c>
      <c r="AI18" s="92"/>
      <c r="AJ18" s="92"/>
      <c r="AK18" s="92"/>
      <c r="AL18" s="92"/>
      <c r="AM18" s="92"/>
    </row>
    <row r="19" spans="1:101" s="179" customFormat="1" ht="20.25" customHeight="1" x14ac:dyDescent="0.3">
      <c r="A19" s="92">
        <v>18</v>
      </c>
      <c r="B19" s="92"/>
      <c r="C19" s="92">
        <v>2025</v>
      </c>
      <c r="D19" s="64" t="s">
        <v>2586</v>
      </c>
      <c r="E19" s="66">
        <v>8</v>
      </c>
      <c r="F19" s="66">
        <v>1</v>
      </c>
      <c r="G19" s="92" t="s">
        <v>2587</v>
      </c>
      <c r="H19" s="65" t="s">
        <v>2588</v>
      </c>
      <c r="I19" s="92">
        <v>31408062103466</v>
      </c>
      <c r="J19" s="239" t="s">
        <v>2530</v>
      </c>
      <c r="K19" s="92">
        <v>6</v>
      </c>
      <c r="L19" s="92">
        <v>8</v>
      </c>
      <c r="M19" s="92">
        <v>2014</v>
      </c>
      <c r="N19" s="66">
        <f t="shared" si="0"/>
        <v>25</v>
      </c>
      <c r="O19" s="66">
        <f t="shared" si="1"/>
        <v>1</v>
      </c>
      <c r="P19" s="66">
        <f t="shared" si="2"/>
        <v>10</v>
      </c>
      <c r="Q19" s="92" t="s">
        <v>142</v>
      </c>
      <c r="R19" s="66" t="s">
        <v>39</v>
      </c>
      <c r="S19" s="66">
        <v>1</v>
      </c>
      <c r="T19" s="66" t="s">
        <v>40</v>
      </c>
      <c r="U19" s="66">
        <v>2</v>
      </c>
      <c r="V19" s="92" t="s">
        <v>924</v>
      </c>
      <c r="W19" s="64" t="s">
        <v>2589</v>
      </c>
      <c r="X19" s="64" t="s">
        <v>156</v>
      </c>
      <c r="Y19" s="67" t="s">
        <v>157</v>
      </c>
      <c r="Z19" s="239" t="s">
        <v>1174</v>
      </c>
      <c r="AA19" s="92">
        <v>28911272102391</v>
      </c>
      <c r="AB19" s="239" t="s">
        <v>2590</v>
      </c>
      <c r="AC19" s="67" t="s">
        <v>159</v>
      </c>
      <c r="AD19" s="92">
        <v>28811270103701</v>
      </c>
      <c r="AE19" s="66" t="s">
        <v>454</v>
      </c>
      <c r="AF19" s="240" t="s">
        <v>2591</v>
      </c>
      <c r="AG19" s="242" t="s">
        <v>2592</v>
      </c>
      <c r="AH19" s="92" t="s">
        <v>456</v>
      </c>
      <c r="AI19" s="92"/>
      <c r="AJ19" s="92"/>
      <c r="AK19" s="92"/>
      <c r="AL19" s="92"/>
      <c r="AM19" s="66"/>
    </row>
    <row r="20" spans="1:101" s="179" customFormat="1" ht="20.25" customHeight="1" x14ac:dyDescent="0.3">
      <c r="A20" s="92">
        <v>19</v>
      </c>
      <c r="B20" s="92"/>
      <c r="C20" s="92">
        <v>2025</v>
      </c>
      <c r="D20" s="64" t="s">
        <v>2593</v>
      </c>
      <c r="E20" s="66">
        <v>8</v>
      </c>
      <c r="F20" s="66">
        <v>1</v>
      </c>
      <c r="G20" s="92" t="s">
        <v>2732</v>
      </c>
      <c r="H20" s="65" t="s">
        <v>2594</v>
      </c>
      <c r="I20" s="92">
        <v>31311270107439</v>
      </c>
      <c r="J20" s="239" t="s">
        <v>1340</v>
      </c>
      <c r="K20" s="92">
        <v>27</v>
      </c>
      <c r="L20" s="92">
        <v>11</v>
      </c>
      <c r="M20" s="92">
        <v>2013</v>
      </c>
      <c r="N20" s="66">
        <f t="shared" si="0"/>
        <v>4</v>
      </c>
      <c r="O20" s="92">
        <f>9-L20+12</f>
        <v>10</v>
      </c>
      <c r="P20" s="92">
        <f>2024-M20-1</f>
        <v>10</v>
      </c>
      <c r="Q20" s="92" t="s">
        <v>142</v>
      </c>
      <c r="R20" s="66" t="s">
        <v>39</v>
      </c>
      <c r="S20" s="66">
        <v>1</v>
      </c>
      <c r="T20" s="66" t="s">
        <v>59</v>
      </c>
      <c r="U20" s="66">
        <v>1</v>
      </c>
      <c r="V20" s="92" t="s">
        <v>924</v>
      </c>
      <c r="W20" s="9" t="s">
        <v>2870</v>
      </c>
      <c r="X20" s="64" t="s">
        <v>2595</v>
      </c>
      <c r="Y20" s="67" t="s">
        <v>2596</v>
      </c>
      <c r="Z20" s="239" t="s">
        <v>1174</v>
      </c>
      <c r="AA20" s="92">
        <v>27912160100398</v>
      </c>
      <c r="AB20" s="239" t="s">
        <v>2597</v>
      </c>
      <c r="AC20" s="67" t="s">
        <v>1344</v>
      </c>
      <c r="AD20" s="92">
        <v>28910080101084</v>
      </c>
      <c r="AE20" s="66" t="s">
        <v>454</v>
      </c>
      <c r="AF20" s="240">
        <v>0</v>
      </c>
      <c r="AG20" s="243">
        <v>0</v>
      </c>
      <c r="AH20" s="92" t="s">
        <v>456</v>
      </c>
      <c r="AI20" s="92"/>
      <c r="AJ20" s="92"/>
      <c r="AK20" s="92"/>
      <c r="AL20" s="92"/>
      <c r="AM20" s="92"/>
    </row>
    <row r="21" spans="1:101" s="179" customFormat="1" ht="20.25" customHeight="1" x14ac:dyDescent="0.3">
      <c r="A21" s="92">
        <v>20</v>
      </c>
      <c r="B21" s="92"/>
      <c r="C21" s="92">
        <v>2025</v>
      </c>
      <c r="D21" s="64" t="s">
        <v>2598</v>
      </c>
      <c r="E21" s="66">
        <v>8</v>
      </c>
      <c r="F21" s="66">
        <v>1</v>
      </c>
      <c r="G21" s="92" t="s">
        <v>2599</v>
      </c>
      <c r="H21" s="65" t="s">
        <v>2600</v>
      </c>
      <c r="I21" s="92">
        <v>31406210107139</v>
      </c>
      <c r="J21" s="239" t="s">
        <v>1157</v>
      </c>
      <c r="K21" s="92">
        <v>21</v>
      </c>
      <c r="L21" s="92">
        <v>6</v>
      </c>
      <c r="M21" s="92">
        <v>2014</v>
      </c>
      <c r="N21" s="66">
        <f t="shared" si="0"/>
        <v>10</v>
      </c>
      <c r="O21" s="66">
        <f t="shared" si="1"/>
        <v>3</v>
      </c>
      <c r="P21" s="66">
        <f t="shared" si="2"/>
        <v>10</v>
      </c>
      <c r="Q21" s="92" t="s">
        <v>142</v>
      </c>
      <c r="R21" s="66" t="s">
        <v>39</v>
      </c>
      <c r="S21" s="66">
        <v>1</v>
      </c>
      <c r="T21" s="66" t="s">
        <v>59</v>
      </c>
      <c r="U21" s="66">
        <v>1</v>
      </c>
      <c r="V21" s="92" t="s">
        <v>924</v>
      </c>
      <c r="W21" s="64" t="s">
        <v>2601</v>
      </c>
      <c r="X21" s="64" t="s">
        <v>2602</v>
      </c>
      <c r="Y21" s="67" t="s">
        <v>2129</v>
      </c>
      <c r="Z21" s="239" t="s">
        <v>2603</v>
      </c>
      <c r="AA21" s="92">
        <v>28710120101539</v>
      </c>
      <c r="AB21" s="239" t="s">
        <v>2604</v>
      </c>
      <c r="AC21" s="67" t="s">
        <v>2132</v>
      </c>
      <c r="AD21" s="92">
        <v>29106090103689</v>
      </c>
      <c r="AE21" s="66" t="s">
        <v>454</v>
      </c>
      <c r="AF21" s="240">
        <v>0</v>
      </c>
      <c r="AG21" s="243">
        <v>0</v>
      </c>
      <c r="AH21" s="92" t="s">
        <v>456</v>
      </c>
      <c r="AI21" s="92"/>
      <c r="AJ21" s="92"/>
      <c r="AK21" s="92"/>
      <c r="AL21" s="92"/>
      <c r="AM21" s="92"/>
    </row>
    <row r="22" spans="1:101" s="179" customFormat="1" ht="20.25" customHeight="1" x14ac:dyDescent="0.3">
      <c r="A22" s="92">
        <v>21</v>
      </c>
      <c r="B22" s="92"/>
      <c r="C22" s="92">
        <v>2025</v>
      </c>
      <c r="D22" s="64" t="s">
        <v>2605</v>
      </c>
      <c r="E22" s="66">
        <v>8</v>
      </c>
      <c r="F22" s="66">
        <v>1</v>
      </c>
      <c r="G22" s="92" t="s">
        <v>2606</v>
      </c>
      <c r="H22" s="65" t="s">
        <v>2607</v>
      </c>
      <c r="I22" s="92">
        <v>31307260200816</v>
      </c>
      <c r="J22" s="239" t="s">
        <v>2608</v>
      </c>
      <c r="K22" s="92">
        <v>26</v>
      </c>
      <c r="L22" s="92">
        <v>7</v>
      </c>
      <c r="M22" s="92">
        <v>2013</v>
      </c>
      <c r="N22" s="66">
        <f t="shared" si="0"/>
        <v>5</v>
      </c>
      <c r="O22" s="66">
        <f t="shared" si="1"/>
        <v>2</v>
      </c>
      <c r="P22" s="66">
        <f t="shared" si="2"/>
        <v>11</v>
      </c>
      <c r="Q22" s="92" t="s">
        <v>142</v>
      </c>
      <c r="R22" s="66" t="s">
        <v>39</v>
      </c>
      <c r="S22" s="66">
        <v>1</v>
      </c>
      <c r="T22" s="66" t="s">
        <v>59</v>
      </c>
      <c r="U22" s="66">
        <v>1</v>
      </c>
      <c r="V22" s="92" t="s">
        <v>924</v>
      </c>
      <c r="W22" s="64" t="s">
        <v>2609</v>
      </c>
      <c r="X22" s="64" t="s">
        <v>2251</v>
      </c>
      <c r="Y22" s="67" t="s">
        <v>2610</v>
      </c>
      <c r="Z22" s="239" t="s">
        <v>674</v>
      </c>
      <c r="AA22" s="92">
        <v>28011100201558</v>
      </c>
      <c r="AB22" s="239" t="s">
        <v>2611</v>
      </c>
      <c r="AC22" s="67" t="s">
        <v>2612</v>
      </c>
      <c r="AD22" s="92">
        <v>29008140201065</v>
      </c>
      <c r="AE22" s="66" t="s">
        <v>468</v>
      </c>
      <c r="AF22" s="240" t="s">
        <v>2613</v>
      </c>
      <c r="AG22" s="243" t="s">
        <v>2614</v>
      </c>
      <c r="AH22" s="92" t="s">
        <v>456</v>
      </c>
      <c r="AI22" s="92"/>
      <c r="AJ22" s="92"/>
      <c r="AK22" s="92"/>
      <c r="AL22" s="92"/>
      <c r="AM22" s="92"/>
    </row>
    <row r="23" spans="1:101" s="179" customFormat="1" ht="20.25" customHeight="1" x14ac:dyDescent="0.3">
      <c r="A23" s="92">
        <v>22</v>
      </c>
      <c r="B23" s="92"/>
      <c r="C23" s="92">
        <v>2025</v>
      </c>
      <c r="D23" s="64" t="s">
        <v>2615</v>
      </c>
      <c r="E23" s="66">
        <v>8</v>
      </c>
      <c r="F23" s="66">
        <v>1</v>
      </c>
      <c r="G23" s="92"/>
      <c r="H23" s="65" t="s">
        <v>2616</v>
      </c>
      <c r="I23" s="92">
        <v>31501041402641</v>
      </c>
      <c r="J23" s="239" t="s">
        <v>2617</v>
      </c>
      <c r="K23" s="92">
        <v>4</v>
      </c>
      <c r="L23" s="92">
        <v>1</v>
      </c>
      <c r="M23" s="92">
        <v>2015</v>
      </c>
      <c r="N23" s="66">
        <f t="shared" si="0"/>
        <v>27</v>
      </c>
      <c r="O23" s="66">
        <f t="shared" si="1"/>
        <v>8</v>
      </c>
      <c r="P23" s="66">
        <f t="shared" si="2"/>
        <v>9</v>
      </c>
      <c r="Q23" s="92" t="s">
        <v>142</v>
      </c>
      <c r="R23" s="66" t="s">
        <v>39</v>
      </c>
      <c r="S23" s="66">
        <v>1</v>
      </c>
      <c r="T23" s="66" t="s">
        <v>40</v>
      </c>
      <c r="U23" s="66">
        <v>2</v>
      </c>
      <c r="V23" s="92" t="s">
        <v>924</v>
      </c>
      <c r="W23" s="64" t="s">
        <v>2574</v>
      </c>
      <c r="X23" s="64" t="s">
        <v>2618</v>
      </c>
      <c r="Y23" s="67" t="s">
        <v>2619</v>
      </c>
      <c r="Z23" s="239" t="s">
        <v>2620</v>
      </c>
      <c r="AA23" s="92">
        <v>28502171403571</v>
      </c>
      <c r="AB23" s="239" t="s">
        <v>2621</v>
      </c>
      <c r="AC23" s="67" t="s">
        <v>2622</v>
      </c>
      <c r="AD23" s="92">
        <v>28710011423623</v>
      </c>
      <c r="AE23" s="66" t="s">
        <v>468</v>
      </c>
      <c r="AF23" s="240" t="s">
        <v>2623</v>
      </c>
      <c r="AG23" s="243">
        <v>0</v>
      </c>
      <c r="AH23" s="92" t="s">
        <v>456</v>
      </c>
      <c r="AI23" s="92"/>
      <c r="AJ23" s="92"/>
      <c r="AK23" s="92"/>
      <c r="AL23" s="92"/>
      <c r="AM23" s="92"/>
    </row>
    <row r="24" spans="1:101" s="179" customFormat="1" ht="20.25" customHeight="1" x14ac:dyDescent="0.3">
      <c r="A24" s="92">
        <v>23</v>
      </c>
      <c r="B24" s="92"/>
      <c r="C24" s="92">
        <v>2025</v>
      </c>
      <c r="D24" s="64" t="s">
        <v>2624</v>
      </c>
      <c r="E24" s="66">
        <v>8</v>
      </c>
      <c r="F24" s="66">
        <v>1</v>
      </c>
      <c r="G24" s="92"/>
      <c r="H24" s="65" t="s">
        <v>2625</v>
      </c>
      <c r="I24" s="92">
        <v>31408141305902</v>
      </c>
      <c r="J24" s="239" t="s">
        <v>2626</v>
      </c>
      <c r="K24" s="92">
        <v>14</v>
      </c>
      <c r="L24" s="92">
        <v>8</v>
      </c>
      <c r="M24" s="92">
        <v>2014</v>
      </c>
      <c r="N24" s="66">
        <f t="shared" si="0"/>
        <v>17</v>
      </c>
      <c r="O24" s="66">
        <f t="shared" si="1"/>
        <v>1</v>
      </c>
      <c r="P24" s="66">
        <f t="shared" si="2"/>
        <v>10</v>
      </c>
      <c r="Q24" s="92" t="s">
        <v>142</v>
      </c>
      <c r="R24" s="66" t="s">
        <v>39</v>
      </c>
      <c r="S24" s="66">
        <v>1</v>
      </c>
      <c r="T24" s="66" t="s">
        <v>40</v>
      </c>
      <c r="U24" s="66">
        <v>2</v>
      </c>
      <c r="V24" s="92" t="s">
        <v>924</v>
      </c>
      <c r="W24" s="64" t="s">
        <v>2627</v>
      </c>
      <c r="X24" s="64" t="s">
        <v>2628</v>
      </c>
      <c r="Y24" s="67"/>
      <c r="Z24" s="239" t="s">
        <v>2629</v>
      </c>
      <c r="AA24" s="92">
        <v>27911061304074</v>
      </c>
      <c r="AB24" s="239" t="s">
        <v>2630</v>
      </c>
      <c r="AC24" s="67" t="s">
        <v>2631</v>
      </c>
      <c r="AD24" s="92">
        <v>28604011308501</v>
      </c>
      <c r="AE24" s="66" t="s">
        <v>468</v>
      </c>
      <c r="AF24" s="240" t="s">
        <v>2632</v>
      </c>
      <c r="AG24" s="243" t="s">
        <v>2633</v>
      </c>
      <c r="AH24" s="92" t="s">
        <v>456</v>
      </c>
      <c r="AI24" s="92"/>
      <c r="AJ24" s="92"/>
      <c r="AK24" s="92"/>
      <c r="AL24" s="92"/>
      <c r="AM24" s="92"/>
    </row>
    <row r="25" spans="1:101" s="179" customFormat="1" ht="20.25" customHeight="1" x14ac:dyDescent="0.3">
      <c r="A25" s="92">
        <v>24</v>
      </c>
      <c r="B25" s="92"/>
      <c r="C25" s="92">
        <v>2025</v>
      </c>
      <c r="D25" s="64" t="s">
        <v>2634</v>
      </c>
      <c r="E25" s="66">
        <v>8</v>
      </c>
      <c r="F25" s="66">
        <v>1</v>
      </c>
      <c r="G25" s="92" t="s">
        <v>2635</v>
      </c>
      <c r="H25" s="65" t="s">
        <v>2636</v>
      </c>
      <c r="I25" s="92">
        <v>31407240111099</v>
      </c>
      <c r="J25" s="239" t="s">
        <v>2637</v>
      </c>
      <c r="K25" s="92">
        <v>24</v>
      </c>
      <c r="L25" s="92">
        <v>7</v>
      </c>
      <c r="M25" s="92">
        <v>2014</v>
      </c>
      <c r="N25" s="66">
        <f t="shared" si="0"/>
        <v>7</v>
      </c>
      <c r="O25" s="66">
        <f t="shared" si="1"/>
        <v>2</v>
      </c>
      <c r="P25" s="66">
        <f t="shared" si="2"/>
        <v>10</v>
      </c>
      <c r="Q25" s="92" t="s">
        <v>142</v>
      </c>
      <c r="R25" s="66" t="s">
        <v>39</v>
      </c>
      <c r="S25" s="66">
        <v>1</v>
      </c>
      <c r="T25" s="66" t="s">
        <v>59</v>
      </c>
      <c r="U25" s="66">
        <v>1</v>
      </c>
      <c r="V25" s="92" t="s">
        <v>924</v>
      </c>
      <c r="W25" s="64" t="s">
        <v>2638</v>
      </c>
      <c r="X25" s="64" t="s">
        <v>1365</v>
      </c>
      <c r="Y25" s="67" t="s">
        <v>1366</v>
      </c>
      <c r="Z25" s="239" t="s">
        <v>997</v>
      </c>
      <c r="AA25" s="92">
        <v>28007242300319</v>
      </c>
      <c r="AB25" s="239" t="s">
        <v>1368</v>
      </c>
      <c r="AC25" s="67" t="s">
        <v>2639</v>
      </c>
      <c r="AD25" s="92">
        <v>28309052103483</v>
      </c>
      <c r="AE25" s="66" t="s">
        <v>468</v>
      </c>
      <c r="AF25" s="240" t="s">
        <v>2640</v>
      </c>
      <c r="AG25" s="243">
        <v>0</v>
      </c>
      <c r="AH25" s="92" t="s">
        <v>456</v>
      </c>
      <c r="AI25" s="92"/>
      <c r="AJ25" s="92"/>
      <c r="AK25" s="92"/>
      <c r="AL25" s="92"/>
      <c r="AM25" s="92"/>
    </row>
    <row r="26" spans="1:101" s="179" customFormat="1" ht="20.25" customHeight="1" x14ac:dyDescent="0.3">
      <c r="A26" s="92">
        <v>25</v>
      </c>
      <c r="B26" s="92"/>
      <c r="C26" s="92">
        <v>2025</v>
      </c>
      <c r="D26" s="64" t="s">
        <v>2641</v>
      </c>
      <c r="E26" s="66">
        <v>8</v>
      </c>
      <c r="F26" s="66">
        <v>1</v>
      </c>
      <c r="G26" s="92" t="s">
        <v>2642</v>
      </c>
      <c r="H26" s="65" t="s">
        <v>2643</v>
      </c>
      <c r="I26" s="92">
        <v>31308012115515</v>
      </c>
      <c r="J26" s="239" t="s">
        <v>574</v>
      </c>
      <c r="K26" s="92">
        <v>1</v>
      </c>
      <c r="L26" s="92">
        <v>8</v>
      </c>
      <c r="M26" s="92">
        <v>2013</v>
      </c>
      <c r="N26" s="66">
        <f t="shared" si="0"/>
        <v>30</v>
      </c>
      <c r="O26" s="66">
        <f t="shared" si="1"/>
        <v>1</v>
      </c>
      <c r="P26" s="66">
        <f t="shared" si="2"/>
        <v>11</v>
      </c>
      <c r="Q26" s="92" t="s">
        <v>142</v>
      </c>
      <c r="R26" s="66" t="s">
        <v>39</v>
      </c>
      <c r="S26" s="66">
        <v>1</v>
      </c>
      <c r="T26" s="66" t="s">
        <v>59</v>
      </c>
      <c r="U26" s="66">
        <v>1</v>
      </c>
      <c r="V26" s="92" t="s">
        <v>924</v>
      </c>
      <c r="W26" s="64" t="s">
        <v>2644</v>
      </c>
      <c r="X26" s="64" t="s">
        <v>2645</v>
      </c>
      <c r="Y26" s="67" t="s">
        <v>2646</v>
      </c>
      <c r="Z26" s="239" t="s">
        <v>2372</v>
      </c>
      <c r="AA26" s="92">
        <v>28911182100631</v>
      </c>
      <c r="AB26" s="239" t="s">
        <v>433</v>
      </c>
      <c r="AC26" s="67" t="s">
        <v>2647</v>
      </c>
      <c r="AD26" s="92">
        <v>29108270103167</v>
      </c>
      <c r="AE26" s="66" t="s">
        <v>468</v>
      </c>
      <c r="AF26" s="240" t="s">
        <v>2648</v>
      </c>
      <c r="AG26" s="242" t="s">
        <v>2649</v>
      </c>
      <c r="AH26" s="92" t="s">
        <v>456</v>
      </c>
      <c r="AI26" s="92"/>
      <c r="AJ26" s="92"/>
      <c r="AK26" s="92"/>
      <c r="AL26" s="92"/>
      <c r="AM26" s="92"/>
    </row>
    <row r="27" spans="1:101" s="231" customFormat="1" ht="20.25" customHeight="1" x14ac:dyDescent="0.3">
      <c r="A27" s="233"/>
      <c r="B27" s="233"/>
      <c r="C27" s="233"/>
      <c r="G27" s="233"/>
      <c r="H27" s="234"/>
      <c r="I27" s="233"/>
      <c r="J27" s="233"/>
      <c r="K27" s="233"/>
      <c r="L27" s="233"/>
      <c r="M27" s="233"/>
      <c r="N27" s="233"/>
      <c r="O27" s="233"/>
      <c r="P27" s="231">
        <f t="shared" si="2"/>
        <v>2024</v>
      </c>
      <c r="Q27" s="233"/>
      <c r="R27" s="233"/>
      <c r="S27" s="233"/>
      <c r="T27" s="233"/>
      <c r="U27" s="237"/>
      <c r="V27" s="237"/>
      <c r="W27" s="238"/>
      <c r="Y27" s="232"/>
      <c r="Z27" s="257"/>
      <c r="AA27" s="233"/>
      <c r="AB27" s="233"/>
      <c r="AC27" s="232"/>
      <c r="AD27" s="233"/>
      <c r="AE27" s="233"/>
      <c r="AF27" s="236"/>
      <c r="AG27" s="235"/>
      <c r="AH27" s="233"/>
      <c r="AI27" s="233"/>
      <c r="AJ27" s="233"/>
      <c r="AK27" s="233"/>
      <c r="AL27" s="233"/>
      <c r="AM27" s="23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</row>
  </sheetData>
  <hyperlinks>
    <hyperlink ref="AF13" r:id="rId1" xr:uid="{BD344F0F-A6A2-4976-95A9-98C101647EA0}"/>
    <hyperlink ref="AF6" r:id="rId2" xr:uid="{D4FEEBCA-33C4-4025-BECC-9159DA52EBDB}"/>
    <hyperlink ref="AG6" r:id="rId3" xr:uid="{79C29B75-5250-45B7-AD06-4E76245BF6B9}"/>
    <hyperlink ref="AF4" r:id="rId4" xr:uid="{3CAB9270-A819-4AF0-8FD6-BE35992FB7B7}"/>
    <hyperlink ref="AF2" r:id="rId5" xr:uid="{95C8D024-FB82-4568-9C70-04CDDA39B5FE}"/>
    <hyperlink ref="AF10" r:id="rId6" xr:uid="{D09A9F6B-673A-43D5-9FAF-86C444CD6DB2}"/>
    <hyperlink ref="AF24" r:id="rId7" xr:uid="{B4F37574-D937-4C4B-9A0C-EB26599CDBC3}"/>
    <hyperlink ref="AG24" r:id="rId8" xr:uid="{E632BE43-D8D6-4865-8B34-F7EC0D228F49}"/>
    <hyperlink ref="AF23" r:id="rId9" xr:uid="{B04EC176-A83A-45DC-906E-7CA6DFC082E8}"/>
    <hyperlink ref="AF8" r:id="rId10" xr:uid="{889FD44C-885F-4239-9958-41DF1CD2E622}"/>
    <hyperlink ref="AF26" r:id="rId11" xr:uid="{B8718E10-C972-4EE4-AD50-55DA0CEF58B3}"/>
    <hyperlink ref="AG26" r:id="rId12" xr:uid="{94B82A4D-EB49-438A-B573-E59992707C5C}"/>
    <hyperlink ref="AF25" r:id="rId13" xr:uid="{B18832AE-C6D2-472D-BA77-C6BFE55C03BB}"/>
    <hyperlink ref="AF22" r:id="rId14" xr:uid="{23B8A3DB-B195-4EA4-90C7-4936F44254B3}"/>
    <hyperlink ref="AG22" r:id="rId15" xr:uid="{C2C6C362-5359-4F70-9178-8437FD3CFCAF}"/>
    <hyperlink ref="AF18" r:id="rId16" xr:uid="{3F7F8D02-FA9E-4C40-8408-ECC1BF688282}"/>
    <hyperlink ref="AG18" r:id="rId17" xr:uid="{6F964903-CCAE-4FC7-84C2-6D9519D5E070}"/>
    <hyperlink ref="AF16" r:id="rId18" xr:uid="{7F7D131D-B99F-4731-9257-00A0995BEC09}"/>
    <hyperlink ref="AF9" r:id="rId19" xr:uid="{7A9DCFA6-0040-4F59-B8C8-DB6609074FD2}"/>
    <hyperlink ref="AF19" r:id="rId20" xr:uid="{8D8A0129-92F4-423C-A5FC-274096B4792B}"/>
    <hyperlink ref="AG19" r:id="rId21" xr:uid="{2FC47F12-78D6-4358-A0FD-5175E86DC2C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9B7B-3E71-449F-8C31-D9BBC9423A9B}">
  <dimension ref="A1:CV28"/>
  <sheetViews>
    <sheetView rightToLeft="1" workbookViewId="0">
      <selection activeCell="E2" sqref="E2"/>
    </sheetView>
  </sheetViews>
  <sheetFormatPr defaultRowHeight="15" x14ac:dyDescent="0.25"/>
  <cols>
    <col min="1" max="1" width="5" customWidth="1"/>
    <col min="3" max="3" width="9.28515625" bestFit="1" customWidth="1"/>
    <col min="4" max="4" width="43.85546875" customWidth="1"/>
    <col min="5" max="5" width="2.7109375" bestFit="1" customWidth="1"/>
    <col min="6" max="6" width="8.140625" bestFit="1" customWidth="1"/>
    <col min="7" max="7" width="2.7109375" bestFit="1" customWidth="1"/>
    <col min="8" max="8" width="21.5703125" customWidth="1"/>
    <col min="9" max="9" width="40.140625" bestFit="1" customWidth="1"/>
    <col min="10" max="10" width="22.5703125" bestFit="1" customWidth="1"/>
    <col min="11" max="11" width="23.7109375" bestFit="1" customWidth="1"/>
    <col min="12" max="12" width="5" bestFit="1" customWidth="1"/>
    <col min="13" max="13" width="5.5703125" bestFit="1" customWidth="1"/>
    <col min="14" max="14" width="7.85546875" bestFit="1" customWidth="1"/>
    <col min="15" max="15" width="5" bestFit="1" customWidth="1"/>
    <col min="16" max="16" width="5.5703125" bestFit="1" customWidth="1"/>
    <col min="17" max="17" width="5.28515625" bestFit="1" customWidth="1"/>
    <col min="18" max="18" width="9.28515625" bestFit="1" customWidth="1"/>
    <col min="19" max="19" width="8.140625" bestFit="1" customWidth="1"/>
    <col min="20" max="20" width="2.7109375" bestFit="1" customWidth="1"/>
    <col min="21" max="21" width="5.85546875" bestFit="1" customWidth="1"/>
    <col min="22" max="22" width="2.7109375" bestFit="1" customWidth="1"/>
    <col min="23" max="23" width="10.85546875" bestFit="1" customWidth="1"/>
    <col min="24" max="24" width="48.28515625" bestFit="1" customWidth="1"/>
    <col min="25" max="25" width="37.85546875" customWidth="1"/>
    <col min="26" max="26" width="37.42578125" style="129" customWidth="1"/>
    <col min="27" max="27" width="17.7109375" customWidth="1"/>
    <col min="28" max="28" width="21.140625" customWidth="1"/>
    <col min="29" max="29" width="35.28515625" customWidth="1"/>
    <col min="30" max="30" width="44.7109375" style="129" customWidth="1"/>
    <col min="31" max="31" width="34.42578125" bestFit="1" customWidth="1"/>
    <col min="32" max="32" width="24.5703125" bestFit="1" customWidth="1"/>
    <col min="33" max="33" width="6.42578125" customWidth="1"/>
    <col min="34" max="34" width="35.85546875" customWidth="1"/>
    <col min="35" max="35" width="39.140625" customWidth="1"/>
    <col min="36" max="36" width="17.7109375" bestFit="1" customWidth="1"/>
    <col min="37" max="37" width="11.42578125" customWidth="1"/>
    <col min="40" max="40" width="48.28515625" customWidth="1"/>
    <col min="42" max="42" width="17" customWidth="1"/>
  </cols>
  <sheetData>
    <row r="1" spans="1:100" s="19" customFormat="1" ht="18.75" x14ac:dyDescent="0.3">
      <c r="B1" s="131" t="s">
        <v>918</v>
      </c>
      <c r="C1" s="131"/>
      <c r="D1" s="131"/>
      <c r="E1" s="131"/>
      <c r="F1" s="131"/>
      <c r="G1" s="131"/>
      <c r="H1" s="131"/>
      <c r="I1" s="131"/>
      <c r="J1" s="110"/>
      <c r="K1" s="111"/>
      <c r="R1" s="54"/>
      <c r="S1" s="54"/>
      <c r="T1" s="54"/>
      <c r="U1" s="54"/>
      <c r="V1" s="54"/>
      <c r="W1" s="54"/>
      <c r="X1" s="112"/>
      <c r="Y1" s="113"/>
      <c r="Z1" s="114"/>
      <c r="AA1" s="54"/>
      <c r="AB1" s="114"/>
      <c r="AC1" s="54"/>
      <c r="AD1" s="114"/>
      <c r="AF1" s="54"/>
      <c r="AG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</row>
    <row r="2" spans="1:100" s="3" customFormat="1" ht="20.25" customHeight="1" x14ac:dyDescent="0.3">
      <c r="A2" s="294" t="s">
        <v>0</v>
      </c>
      <c r="B2" s="294" t="s">
        <v>1</v>
      </c>
      <c r="C2" s="294" t="s">
        <v>2</v>
      </c>
      <c r="D2" s="294" t="s">
        <v>3</v>
      </c>
      <c r="E2" s="36" t="s">
        <v>3004</v>
      </c>
      <c r="F2" s="294" t="s">
        <v>162</v>
      </c>
      <c r="G2" s="36"/>
      <c r="H2" s="294" t="s">
        <v>4</v>
      </c>
      <c r="I2" s="294" t="s">
        <v>5</v>
      </c>
      <c r="J2" s="294" t="s">
        <v>6</v>
      </c>
      <c r="K2" s="294" t="s">
        <v>7</v>
      </c>
      <c r="L2" s="295" t="s">
        <v>8</v>
      </c>
      <c r="M2" s="295"/>
      <c r="N2" s="295"/>
      <c r="O2" s="295" t="s">
        <v>9</v>
      </c>
      <c r="P2" s="295"/>
      <c r="Q2" s="295"/>
      <c r="R2" s="294" t="s">
        <v>10</v>
      </c>
      <c r="S2" s="294" t="s">
        <v>11</v>
      </c>
      <c r="T2" s="36"/>
      <c r="U2" s="294" t="s">
        <v>12</v>
      </c>
      <c r="V2" s="36"/>
      <c r="W2" s="294" t="s">
        <v>13</v>
      </c>
      <c r="X2" s="294" t="s">
        <v>14</v>
      </c>
      <c r="Y2" s="294" t="s">
        <v>15</v>
      </c>
      <c r="Z2" s="294" t="s">
        <v>16</v>
      </c>
      <c r="AA2" s="294" t="s">
        <v>17</v>
      </c>
      <c r="AB2" s="294" t="s">
        <v>18</v>
      </c>
      <c r="AC2" s="294" t="s">
        <v>19</v>
      </c>
      <c r="AD2" s="294" t="s">
        <v>20</v>
      </c>
      <c r="AE2" s="294" t="s">
        <v>919</v>
      </c>
      <c r="AF2" s="294" t="s">
        <v>21</v>
      </c>
      <c r="AG2" s="294" t="s">
        <v>22</v>
      </c>
      <c r="AH2" s="294" t="s">
        <v>23</v>
      </c>
      <c r="AI2" s="294" t="s">
        <v>24</v>
      </c>
      <c r="AJ2" s="294" t="s">
        <v>25</v>
      </c>
      <c r="AK2" s="294" t="s">
        <v>26</v>
      </c>
      <c r="AL2" s="294" t="s">
        <v>27</v>
      </c>
      <c r="AM2" s="294" t="s">
        <v>28</v>
      </c>
      <c r="AN2" s="294" t="s">
        <v>920</v>
      </c>
      <c r="AO2" s="294" t="s">
        <v>29</v>
      </c>
      <c r="AP2" s="294" t="s">
        <v>30</v>
      </c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19"/>
      <c r="CS2" s="19"/>
      <c r="CT2" s="19"/>
      <c r="CU2" s="19"/>
      <c r="CV2" s="19"/>
    </row>
    <row r="3" spans="1:100" s="3" customFormat="1" ht="20.25" customHeight="1" x14ac:dyDescent="0.3">
      <c r="A3" s="21">
        <v>1</v>
      </c>
      <c r="B3" s="14"/>
      <c r="C3" s="7">
        <v>2025</v>
      </c>
      <c r="D3" s="9" t="s">
        <v>921</v>
      </c>
      <c r="E3" s="10">
        <v>9</v>
      </c>
      <c r="F3" s="10" t="s">
        <v>918</v>
      </c>
      <c r="G3" s="10">
        <v>1</v>
      </c>
      <c r="H3" s="7" t="s">
        <v>2815</v>
      </c>
      <c r="I3" s="73" t="s">
        <v>922</v>
      </c>
      <c r="J3" s="117">
        <v>31303212101134</v>
      </c>
      <c r="K3" s="21" t="s">
        <v>923</v>
      </c>
      <c r="L3" s="7">
        <v>21</v>
      </c>
      <c r="M3" s="7">
        <v>3</v>
      </c>
      <c r="N3" s="7">
        <v>2013</v>
      </c>
      <c r="O3" s="22">
        <f>31-L3</f>
        <v>10</v>
      </c>
      <c r="P3" s="22">
        <f>9-M3</f>
        <v>6</v>
      </c>
      <c r="Q3" s="22">
        <f>2024-N3</f>
        <v>11</v>
      </c>
      <c r="R3" s="7" t="s">
        <v>142</v>
      </c>
      <c r="S3" s="10" t="s">
        <v>39</v>
      </c>
      <c r="T3" s="10">
        <v>1</v>
      </c>
      <c r="U3" s="10" t="s">
        <v>59</v>
      </c>
      <c r="V3" s="10">
        <v>1</v>
      </c>
      <c r="W3" s="7" t="s">
        <v>924</v>
      </c>
      <c r="X3" s="9" t="s">
        <v>2814</v>
      </c>
      <c r="Y3" s="23" t="s">
        <v>925</v>
      </c>
      <c r="Z3" s="24" t="s">
        <v>926</v>
      </c>
      <c r="AA3" s="21" t="s">
        <v>674</v>
      </c>
      <c r="AB3" s="24" t="s">
        <v>927</v>
      </c>
      <c r="AC3" s="21" t="s">
        <v>928</v>
      </c>
      <c r="AD3" s="24" t="s">
        <v>929</v>
      </c>
      <c r="AE3" s="10"/>
      <c r="AF3" s="7">
        <v>28911248800567</v>
      </c>
      <c r="AG3" s="10" t="s">
        <v>468</v>
      </c>
      <c r="AH3" s="120"/>
      <c r="AI3" s="118"/>
      <c r="AJ3" s="7" t="s">
        <v>456</v>
      </c>
      <c r="AK3" s="7"/>
      <c r="AL3" s="7"/>
      <c r="AM3" s="7" t="s">
        <v>930</v>
      </c>
      <c r="AN3" s="21"/>
      <c r="AO3" s="7"/>
      <c r="AP3" s="7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</row>
    <row r="4" spans="1:100" s="3" customFormat="1" ht="20.25" customHeight="1" x14ac:dyDescent="0.3">
      <c r="A4" s="21">
        <v>2</v>
      </c>
      <c r="B4" s="7"/>
      <c r="C4" s="7">
        <v>2025</v>
      </c>
      <c r="D4" s="9" t="s">
        <v>931</v>
      </c>
      <c r="E4" s="10">
        <v>9</v>
      </c>
      <c r="F4" s="10" t="s">
        <v>918</v>
      </c>
      <c r="G4" s="10">
        <v>1</v>
      </c>
      <c r="H4" s="7" t="s">
        <v>932</v>
      </c>
      <c r="I4" s="73" t="s">
        <v>933</v>
      </c>
      <c r="J4" s="117">
        <v>31207142105995</v>
      </c>
      <c r="K4" s="21" t="s">
        <v>422</v>
      </c>
      <c r="L4" s="7">
        <v>14</v>
      </c>
      <c r="M4" s="7">
        <v>7</v>
      </c>
      <c r="N4" s="7">
        <v>2012</v>
      </c>
      <c r="O4" s="22">
        <f t="shared" ref="O4:O28" si="0">31-L4</f>
        <v>17</v>
      </c>
      <c r="P4" s="22">
        <f t="shared" ref="P4:P24" si="1">9-M4</f>
        <v>2</v>
      </c>
      <c r="Q4" s="22">
        <f t="shared" ref="Q4:Q24" si="2">2024-N4</f>
        <v>12</v>
      </c>
      <c r="R4" s="7" t="s">
        <v>142</v>
      </c>
      <c r="S4" s="10" t="s">
        <v>39</v>
      </c>
      <c r="T4" s="10">
        <v>1</v>
      </c>
      <c r="U4" s="10" t="s">
        <v>59</v>
      </c>
      <c r="V4" s="10">
        <v>1</v>
      </c>
      <c r="W4" s="7" t="s">
        <v>924</v>
      </c>
      <c r="X4" s="9" t="s">
        <v>934</v>
      </c>
      <c r="Y4" s="23" t="s">
        <v>935</v>
      </c>
      <c r="Z4" s="24" t="s">
        <v>936</v>
      </c>
      <c r="AA4" s="21"/>
      <c r="AB4" s="24" t="s">
        <v>937</v>
      </c>
      <c r="AC4" s="21" t="s">
        <v>938</v>
      </c>
      <c r="AD4" s="24" t="s">
        <v>939</v>
      </c>
      <c r="AE4" s="10"/>
      <c r="AF4" s="7">
        <v>29009092104547</v>
      </c>
      <c r="AG4" s="10" t="s">
        <v>468</v>
      </c>
      <c r="AH4" s="120"/>
      <c r="AI4" s="118"/>
      <c r="AJ4" s="7" t="s">
        <v>940</v>
      </c>
      <c r="AK4" s="7"/>
      <c r="AL4" s="7"/>
      <c r="AM4" s="7" t="s">
        <v>930</v>
      </c>
      <c r="AN4" s="21"/>
      <c r="AO4" s="7"/>
      <c r="AP4" s="7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</row>
    <row r="5" spans="1:100" s="3" customFormat="1" ht="20.25" customHeight="1" x14ac:dyDescent="0.3">
      <c r="A5" s="21">
        <v>3</v>
      </c>
      <c r="B5" s="7"/>
      <c r="C5" s="7">
        <v>2025</v>
      </c>
      <c r="D5" s="9" t="s">
        <v>941</v>
      </c>
      <c r="E5" s="10">
        <v>9</v>
      </c>
      <c r="F5" s="10" t="s">
        <v>918</v>
      </c>
      <c r="G5" s="10">
        <v>1</v>
      </c>
      <c r="H5" s="7" t="s">
        <v>2792</v>
      </c>
      <c r="I5" s="73" t="s">
        <v>942</v>
      </c>
      <c r="J5" s="117">
        <v>31306112106448</v>
      </c>
      <c r="K5" s="21" t="s">
        <v>422</v>
      </c>
      <c r="L5" s="7">
        <v>11</v>
      </c>
      <c r="M5" s="7">
        <v>6</v>
      </c>
      <c r="N5" s="7">
        <v>2013</v>
      </c>
      <c r="O5" s="22">
        <f t="shared" si="0"/>
        <v>20</v>
      </c>
      <c r="P5" s="22">
        <f t="shared" si="1"/>
        <v>3</v>
      </c>
      <c r="Q5" s="22">
        <f t="shared" si="2"/>
        <v>11</v>
      </c>
      <c r="R5" s="7" t="s">
        <v>142</v>
      </c>
      <c r="S5" s="10" t="s">
        <v>229</v>
      </c>
      <c r="T5" s="10">
        <v>2</v>
      </c>
      <c r="U5" s="10" t="s">
        <v>40</v>
      </c>
      <c r="V5" s="10">
        <v>2</v>
      </c>
      <c r="W5" s="7" t="s">
        <v>924</v>
      </c>
      <c r="X5" s="9" t="s">
        <v>943</v>
      </c>
      <c r="Y5" s="23" t="s">
        <v>944</v>
      </c>
      <c r="Z5" s="24" t="s">
        <v>534</v>
      </c>
      <c r="AA5" s="21" t="s">
        <v>532</v>
      </c>
      <c r="AB5" s="24" t="s">
        <v>533</v>
      </c>
      <c r="AC5" s="21" t="s">
        <v>945</v>
      </c>
      <c r="AD5" s="24" t="s">
        <v>536</v>
      </c>
      <c r="AE5" s="10"/>
      <c r="AF5" s="7">
        <v>28905092300984</v>
      </c>
      <c r="AG5" s="10" t="s">
        <v>454</v>
      </c>
      <c r="AH5" s="118" t="s">
        <v>946</v>
      </c>
      <c r="AI5" s="119" t="s">
        <v>947</v>
      </c>
      <c r="AJ5" s="1" t="s">
        <v>456</v>
      </c>
      <c r="AK5" s="7"/>
      <c r="AL5" s="7"/>
      <c r="AM5" s="7" t="s">
        <v>930</v>
      </c>
      <c r="AN5" s="21"/>
      <c r="AO5" s="7"/>
      <c r="AP5" s="7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</row>
    <row r="6" spans="1:100" s="3" customFormat="1" ht="20.25" customHeight="1" x14ac:dyDescent="0.3">
      <c r="A6" s="21">
        <v>4</v>
      </c>
      <c r="B6" s="7"/>
      <c r="C6" s="7">
        <v>2025</v>
      </c>
      <c r="D6" s="9" t="s">
        <v>948</v>
      </c>
      <c r="E6" s="10">
        <v>9</v>
      </c>
      <c r="F6" s="10" t="s">
        <v>918</v>
      </c>
      <c r="G6" s="10">
        <v>1</v>
      </c>
      <c r="H6" s="7" t="s">
        <v>2791</v>
      </c>
      <c r="I6" s="73" t="s">
        <v>949</v>
      </c>
      <c r="J6" s="117">
        <v>31310122102332</v>
      </c>
      <c r="K6" s="21" t="s">
        <v>950</v>
      </c>
      <c r="L6" s="7">
        <v>12</v>
      </c>
      <c r="M6" s="7">
        <v>10</v>
      </c>
      <c r="N6" s="7">
        <v>2013</v>
      </c>
      <c r="O6" s="22">
        <f>31-L6-1</f>
        <v>18</v>
      </c>
      <c r="P6" s="22">
        <f>9-M6+1</f>
        <v>0</v>
      </c>
      <c r="Q6" s="22">
        <f t="shared" si="2"/>
        <v>11</v>
      </c>
      <c r="R6" s="7" t="s">
        <v>142</v>
      </c>
      <c r="S6" s="10" t="s">
        <v>39</v>
      </c>
      <c r="T6" s="10">
        <v>1</v>
      </c>
      <c r="U6" s="10" t="s">
        <v>59</v>
      </c>
      <c r="V6" s="10">
        <v>1</v>
      </c>
      <c r="W6" s="7" t="s">
        <v>924</v>
      </c>
      <c r="X6" s="280" t="s">
        <v>2891</v>
      </c>
      <c r="Y6" s="23" t="s">
        <v>951</v>
      </c>
      <c r="Z6" s="24" t="s">
        <v>907</v>
      </c>
      <c r="AA6" s="21" t="s">
        <v>952</v>
      </c>
      <c r="AB6" s="24" t="s">
        <v>906</v>
      </c>
      <c r="AC6" s="21" t="s">
        <v>908</v>
      </c>
      <c r="AD6" s="24" t="s">
        <v>909</v>
      </c>
      <c r="AE6" s="10"/>
      <c r="AF6" s="7">
        <v>28801042101646</v>
      </c>
      <c r="AG6" s="10" t="s">
        <v>468</v>
      </c>
      <c r="AH6" s="118" t="s">
        <v>953</v>
      </c>
      <c r="AI6" s="120" t="s">
        <v>954</v>
      </c>
      <c r="AJ6" s="7" t="s">
        <v>456</v>
      </c>
      <c r="AK6" s="7"/>
      <c r="AL6" s="7"/>
      <c r="AM6" s="7" t="s">
        <v>930</v>
      </c>
      <c r="AN6" s="21"/>
      <c r="AO6" s="7"/>
      <c r="AP6" s="7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</row>
    <row r="7" spans="1:100" s="3" customFormat="1" ht="20.25" customHeight="1" x14ac:dyDescent="0.3">
      <c r="A7" s="21">
        <v>5</v>
      </c>
      <c r="B7" s="7"/>
      <c r="C7" s="7">
        <v>2025</v>
      </c>
      <c r="D7" s="9" t="s">
        <v>955</v>
      </c>
      <c r="E7" s="10">
        <v>9</v>
      </c>
      <c r="F7" s="10" t="s">
        <v>918</v>
      </c>
      <c r="G7" s="10">
        <v>1</v>
      </c>
      <c r="H7" s="7"/>
      <c r="I7" s="73" t="s">
        <v>956</v>
      </c>
      <c r="J7" s="117">
        <v>31401302103243</v>
      </c>
      <c r="K7" s="21" t="s">
        <v>422</v>
      </c>
      <c r="L7" s="7">
        <v>30</v>
      </c>
      <c r="M7" s="7">
        <v>1</v>
      </c>
      <c r="N7" s="7">
        <v>2014</v>
      </c>
      <c r="O7" s="22">
        <f t="shared" si="0"/>
        <v>1</v>
      </c>
      <c r="P7" s="22">
        <f t="shared" si="1"/>
        <v>8</v>
      </c>
      <c r="Q7" s="22">
        <f t="shared" si="2"/>
        <v>10</v>
      </c>
      <c r="R7" s="7" t="s">
        <v>142</v>
      </c>
      <c r="S7" s="10" t="s">
        <v>39</v>
      </c>
      <c r="T7" s="10">
        <v>1</v>
      </c>
      <c r="U7" s="10" t="s">
        <v>40</v>
      </c>
      <c r="V7" s="10">
        <v>2</v>
      </c>
      <c r="W7" s="7" t="s">
        <v>924</v>
      </c>
      <c r="X7" s="9" t="s">
        <v>2980</v>
      </c>
      <c r="Y7" s="23" t="s">
        <v>957</v>
      </c>
      <c r="Z7" s="24" t="s">
        <v>958</v>
      </c>
      <c r="AA7" s="21"/>
      <c r="AB7" s="24" t="s">
        <v>959</v>
      </c>
      <c r="AC7" s="21" t="s">
        <v>960</v>
      </c>
      <c r="AD7" s="24" t="s">
        <v>961</v>
      </c>
      <c r="AE7" s="10"/>
      <c r="AF7" s="7">
        <v>27604032600187</v>
      </c>
      <c r="AG7" s="10" t="s">
        <v>454</v>
      </c>
      <c r="AH7" s="118" t="s">
        <v>962</v>
      </c>
      <c r="AI7" s="120" t="s">
        <v>963</v>
      </c>
      <c r="AJ7" s="7" t="s">
        <v>456</v>
      </c>
      <c r="AK7" s="7"/>
      <c r="AL7" s="7"/>
      <c r="AM7" s="7" t="s">
        <v>930</v>
      </c>
      <c r="AN7" s="21" t="s">
        <v>964</v>
      </c>
      <c r="AO7" s="7"/>
      <c r="AP7" s="7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</row>
    <row r="8" spans="1:100" s="3" customFormat="1" ht="20.25" customHeight="1" x14ac:dyDescent="0.3">
      <c r="A8" s="21">
        <v>6</v>
      </c>
      <c r="B8" s="7"/>
      <c r="C8" s="7">
        <v>2025</v>
      </c>
      <c r="D8" s="9" t="s">
        <v>965</v>
      </c>
      <c r="E8" s="10">
        <v>9</v>
      </c>
      <c r="F8" s="10" t="s">
        <v>918</v>
      </c>
      <c r="G8" s="10">
        <v>1</v>
      </c>
      <c r="H8" s="7" t="s">
        <v>2898</v>
      </c>
      <c r="I8" s="73" t="s">
        <v>966</v>
      </c>
      <c r="J8" s="117">
        <v>31301180103226</v>
      </c>
      <c r="K8" s="21" t="s">
        <v>967</v>
      </c>
      <c r="L8" s="7">
        <v>18</v>
      </c>
      <c r="M8" s="7">
        <v>1</v>
      </c>
      <c r="N8" s="7">
        <v>2013</v>
      </c>
      <c r="O8" s="22">
        <f t="shared" si="0"/>
        <v>13</v>
      </c>
      <c r="P8" s="22">
        <f t="shared" si="1"/>
        <v>8</v>
      </c>
      <c r="Q8" s="22">
        <f t="shared" si="2"/>
        <v>11</v>
      </c>
      <c r="R8" s="7" t="s">
        <v>142</v>
      </c>
      <c r="S8" s="10" t="s">
        <v>39</v>
      </c>
      <c r="T8" s="10">
        <v>1</v>
      </c>
      <c r="U8" s="10" t="s">
        <v>40</v>
      </c>
      <c r="V8" s="10">
        <v>2</v>
      </c>
      <c r="W8" s="7" t="s">
        <v>924</v>
      </c>
      <c r="X8" s="9" t="s">
        <v>2825</v>
      </c>
      <c r="Y8" s="23" t="s">
        <v>968</v>
      </c>
      <c r="Z8" s="24" t="s">
        <v>969</v>
      </c>
      <c r="AA8" s="21" t="s">
        <v>970</v>
      </c>
      <c r="AB8" s="24" t="s">
        <v>971</v>
      </c>
      <c r="AC8" s="21" t="s">
        <v>972</v>
      </c>
      <c r="AD8" s="24" t="s">
        <v>973</v>
      </c>
      <c r="AE8" s="10"/>
      <c r="AF8" s="7">
        <v>29007110101647</v>
      </c>
      <c r="AG8" s="10" t="s">
        <v>468</v>
      </c>
      <c r="AH8" s="118"/>
      <c r="AI8" s="120"/>
      <c r="AJ8" s="7" t="s">
        <v>456</v>
      </c>
      <c r="AK8" s="7"/>
      <c r="AL8" s="7"/>
      <c r="AM8" s="7" t="s">
        <v>930</v>
      </c>
      <c r="AN8" s="21"/>
      <c r="AO8" s="7"/>
      <c r="AP8" s="7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</row>
    <row r="9" spans="1:100" s="3" customFormat="1" ht="20.25" customHeight="1" x14ac:dyDescent="0.3">
      <c r="A9" s="21">
        <v>7</v>
      </c>
      <c r="B9" s="7"/>
      <c r="C9" s="7">
        <v>2025</v>
      </c>
      <c r="D9" s="9" t="s">
        <v>974</v>
      </c>
      <c r="E9" s="10">
        <v>9</v>
      </c>
      <c r="F9" s="10" t="s">
        <v>918</v>
      </c>
      <c r="G9" s="10">
        <v>1</v>
      </c>
      <c r="H9" s="7"/>
      <c r="I9" s="73" t="s">
        <v>975</v>
      </c>
      <c r="J9" s="117">
        <v>31310308801184</v>
      </c>
      <c r="K9" s="21" t="s">
        <v>976</v>
      </c>
      <c r="L9" s="7">
        <v>30</v>
      </c>
      <c r="M9" s="7">
        <v>10</v>
      </c>
      <c r="N9" s="7">
        <v>2013</v>
      </c>
      <c r="O9" s="22">
        <f>31-L9-1</f>
        <v>0</v>
      </c>
      <c r="P9" s="22">
        <f>9-M9+1</f>
        <v>0</v>
      </c>
      <c r="Q9" s="22">
        <f t="shared" si="2"/>
        <v>11</v>
      </c>
      <c r="R9" s="7" t="s">
        <v>142</v>
      </c>
      <c r="S9" s="10" t="s">
        <v>39</v>
      </c>
      <c r="T9" s="10">
        <v>1</v>
      </c>
      <c r="U9" s="10" t="s">
        <v>40</v>
      </c>
      <c r="V9" s="10">
        <v>2</v>
      </c>
      <c r="W9" s="7" t="s">
        <v>924</v>
      </c>
      <c r="X9" s="9" t="s">
        <v>977</v>
      </c>
      <c r="Y9" s="23" t="s">
        <v>978</v>
      </c>
      <c r="Z9" s="24" t="s">
        <v>979</v>
      </c>
      <c r="AA9" s="21"/>
      <c r="AB9" s="24" t="s">
        <v>980</v>
      </c>
      <c r="AC9" s="21" t="s">
        <v>981</v>
      </c>
      <c r="AD9" s="24" t="s">
        <v>982</v>
      </c>
      <c r="AE9" s="10"/>
      <c r="AF9" s="7">
        <v>28205110100686</v>
      </c>
      <c r="AG9" s="10" t="s">
        <v>454</v>
      </c>
      <c r="AH9" s="118"/>
      <c r="AI9" s="119"/>
      <c r="AJ9" s="1" t="s">
        <v>983</v>
      </c>
      <c r="AK9" s="7" t="s">
        <v>984</v>
      </c>
      <c r="AL9" s="7"/>
      <c r="AM9" s="7" t="s">
        <v>930</v>
      </c>
      <c r="AN9" s="21"/>
      <c r="AO9" s="7"/>
      <c r="AP9" s="7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</row>
    <row r="10" spans="1:100" s="3" customFormat="1" ht="20.25" customHeight="1" x14ac:dyDescent="0.3">
      <c r="A10" s="21">
        <v>8</v>
      </c>
      <c r="B10" s="7"/>
      <c r="C10" s="7">
        <v>2025</v>
      </c>
      <c r="D10" s="9" t="s">
        <v>985</v>
      </c>
      <c r="E10" s="10">
        <v>9</v>
      </c>
      <c r="F10" s="10" t="s">
        <v>918</v>
      </c>
      <c r="G10" s="10">
        <v>1</v>
      </c>
      <c r="H10" s="7" t="s">
        <v>986</v>
      </c>
      <c r="I10" s="73" t="s">
        <v>987</v>
      </c>
      <c r="J10" s="117">
        <v>31312192105021</v>
      </c>
      <c r="K10" s="21" t="s">
        <v>58</v>
      </c>
      <c r="L10" s="7">
        <v>19</v>
      </c>
      <c r="M10" s="7">
        <v>12</v>
      </c>
      <c r="N10" s="7">
        <v>2013</v>
      </c>
      <c r="O10" s="22">
        <f t="shared" si="0"/>
        <v>12</v>
      </c>
      <c r="P10" s="22">
        <v>9</v>
      </c>
      <c r="Q10" s="22">
        <v>10</v>
      </c>
      <c r="R10" s="7" t="s">
        <v>142</v>
      </c>
      <c r="S10" s="10" t="s">
        <v>39</v>
      </c>
      <c r="T10" s="10">
        <v>1</v>
      </c>
      <c r="U10" s="10" t="s">
        <v>517</v>
      </c>
      <c r="V10" s="10">
        <v>2</v>
      </c>
      <c r="W10" s="7" t="s">
        <v>924</v>
      </c>
      <c r="X10" s="148" t="s">
        <v>2844</v>
      </c>
      <c r="Y10" s="23" t="s">
        <v>988</v>
      </c>
      <c r="Z10" s="24" t="s">
        <v>989</v>
      </c>
      <c r="AA10" s="21"/>
      <c r="AB10" s="24" t="s">
        <v>990</v>
      </c>
      <c r="AC10" s="21" t="s">
        <v>991</v>
      </c>
      <c r="AD10" s="24" t="s">
        <v>992</v>
      </c>
      <c r="AE10" s="10"/>
      <c r="AF10" s="7">
        <v>27612041602462</v>
      </c>
      <c r="AG10" s="10" t="s">
        <v>454</v>
      </c>
      <c r="AH10" s="118"/>
      <c r="AI10" s="119"/>
      <c r="AJ10" s="7" t="s">
        <v>456</v>
      </c>
      <c r="AK10" s="7"/>
      <c r="AL10" s="7"/>
      <c r="AM10" s="7" t="s">
        <v>930</v>
      </c>
      <c r="AN10" s="21"/>
      <c r="AO10" s="7"/>
      <c r="AP10" s="7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</row>
    <row r="11" spans="1:100" s="3" customFormat="1" ht="20.25" customHeight="1" x14ac:dyDescent="0.3">
      <c r="A11" s="21">
        <v>9</v>
      </c>
      <c r="B11" s="7"/>
      <c r="C11" s="7">
        <v>2025</v>
      </c>
      <c r="D11" s="9" t="s">
        <v>993</v>
      </c>
      <c r="E11" s="10">
        <v>9</v>
      </c>
      <c r="F11" s="10" t="s">
        <v>918</v>
      </c>
      <c r="G11" s="10">
        <v>1</v>
      </c>
      <c r="H11" s="7"/>
      <c r="I11" s="73" t="s">
        <v>994</v>
      </c>
      <c r="J11" s="117">
        <v>31307148801157</v>
      </c>
      <c r="K11" s="21" t="s">
        <v>976</v>
      </c>
      <c r="L11" s="7">
        <v>14</v>
      </c>
      <c r="M11" s="7">
        <v>7</v>
      </c>
      <c r="N11" s="7">
        <v>2013</v>
      </c>
      <c r="O11" s="22">
        <f t="shared" si="0"/>
        <v>17</v>
      </c>
      <c r="P11" s="22">
        <f t="shared" si="1"/>
        <v>2</v>
      </c>
      <c r="Q11" s="22">
        <f t="shared" si="2"/>
        <v>11</v>
      </c>
      <c r="R11" s="7" t="s">
        <v>142</v>
      </c>
      <c r="S11" s="10" t="s">
        <v>39</v>
      </c>
      <c r="T11" s="10">
        <v>1</v>
      </c>
      <c r="U11" s="10" t="s">
        <v>59</v>
      </c>
      <c r="V11" s="10">
        <v>1</v>
      </c>
      <c r="W11" s="7" t="s">
        <v>924</v>
      </c>
      <c r="X11" s="9" t="s">
        <v>2819</v>
      </c>
      <c r="Y11" s="23" t="s">
        <v>995</v>
      </c>
      <c r="Z11" s="24" t="s">
        <v>996</v>
      </c>
      <c r="AA11" s="21" t="s">
        <v>997</v>
      </c>
      <c r="AB11" s="24" t="s">
        <v>998</v>
      </c>
      <c r="AC11" s="21" t="s">
        <v>999</v>
      </c>
      <c r="AD11" s="24" t="s">
        <v>1000</v>
      </c>
      <c r="AE11" s="10">
        <v>1124997024</v>
      </c>
      <c r="AF11" s="7">
        <v>27711131400824</v>
      </c>
      <c r="AG11" s="10" t="s">
        <v>468</v>
      </c>
      <c r="AH11" s="118" t="s">
        <v>1001</v>
      </c>
      <c r="AI11" s="120"/>
      <c r="AJ11" s="7" t="s">
        <v>456</v>
      </c>
      <c r="AK11" s="7"/>
      <c r="AL11" s="7"/>
      <c r="AM11" s="7" t="s">
        <v>930</v>
      </c>
      <c r="AN11" s="21"/>
      <c r="AO11" s="7"/>
      <c r="AP11" s="7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</row>
    <row r="12" spans="1:100" s="3" customFormat="1" ht="20.25" customHeight="1" x14ac:dyDescent="0.3">
      <c r="A12" s="21">
        <v>10</v>
      </c>
      <c r="B12" s="7"/>
      <c r="C12" s="7">
        <v>2025</v>
      </c>
      <c r="D12" s="9" t="s">
        <v>1002</v>
      </c>
      <c r="E12" s="10">
        <v>9</v>
      </c>
      <c r="F12" s="10" t="s">
        <v>918</v>
      </c>
      <c r="G12" s="10">
        <v>1</v>
      </c>
      <c r="H12" s="7" t="s">
        <v>1003</v>
      </c>
      <c r="I12" s="73" t="s">
        <v>1004</v>
      </c>
      <c r="J12" s="117">
        <v>31305030101417</v>
      </c>
      <c r="K12" s="21" t="s">
        <v>1005</v>
      </c>
      <c r="L12" s="7">
        <v>3</v>
      </c>
      <c r="M12" s="7">
        <v>5</v>
      </c>
      <c r="N12" s="7">
        <v>2013</v>
      </c>
      <c r="O12" s="22">
        <f t="shared" si="0"/>
        <v>28</v>
      </c>
      <c r="P12" s="22">
        <f t="shared" si="1"/>
        <v>4</v>
      </c>
      <c r="Q12" s="22">
        <f t="shared" si="2"/>
        <v>11</v>
      </c>
      <c r="R12" s="7" t="s">
        <v>142</v>
      </c>
      <c r="S12" s="10" t="s">
        <v>39</v>
      </c>
      <c r="T12" s="10">
        <v>1</v>
      </c>
      <c r="U12" s="10" t="s">
        <v>59</v>
      </c>
      <c r="V12" s="10">
        <v>1</v>
      </c>
      <c r="W12" s="7" t="s">
        <v>924</v>
      </c>
      <c r="X12" s="9" t="s">
        <v>1006</v>
      </c>
      <c r="Y12" s="23" t="s">
        <v>1007</v>
      </c>
      <c r="Z12" s="24" t="s">
        <v>1008</v>
      </c>
      <c r="AA12" s="21" t="s">
        <v>1009</v>
      </c>
      <c r="AB12" s="24" t="s">
        <v>1010</v>
      </c>
      <c r="AC12" s="21" t="s">
        <v>1011</v>
      </c>
      <c r="AD12" s="10">
        <v>1223575892</v>
      </c>
      <c r="AE12" s="14"/>
      <c r="AF12" s="7">
        <v>28205152100104</v>
      </c>
      <c r="AG12" s="10" t="s">
        <v>468</v>
      </c>
      <c r="AH12" s="118" t="s">
        <v>1012</v>
      </c>
      <c r="AI12" s="120"/>
      <c r="AJ12" s="7" t="s">
        <v>456</v>
      </c>
      <c r="AK12" s="7"/>
      <c r="AL12" s="7"/>
      <c r="AM12" s="7" t="s">
        <v>930</v>
      </c>
      <c r="AN12" s="21" t="s">
        <v>1013</v>
      </c>
      <c r="AO12" s="7"/>
      <c r="AP12" s="7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</row>
    <row r="13" spans="1:100" s="3" customFormat="1" ht="20.25" customHeight="1" x14ac:dyDescent="0.3">
      <c r="A13" s="21">
        <v>11</v>
      </c>
      <c r="B13" s="7"/>
      <c r="C13" s="7">
        <v>2025</v>
      </c>
      <c r="D13" s="9" t="s">
        <v>1014</v>
      </c>
      <c r="E13" s="10">
        <v>9</v>
      </c>
      <c r="F13" s="10" t="s">
        <v>918</v>
      </c>
      <c r="G13" s="10">
        <v>1</v>
      </c>
      <c r="H13" s="7" t="s">
        <v>1015</v>
      </c>
      <c r="I13" s="73" t="s">
        <v>1016</v>
      </c>
      <c r="J13" s="117">
        <v>31306290100135</v>
      </c>
      <c r="K13" s="21" t="s">
        <v>1017</v>
      </c>
      <c r="L13" s="7">
        <v>29</v>
      </c>
      <c r="M13" s="7">
        <v>6</v>
      </c>
      <c r="N13" s="7">
        <v>2013</v>
      </c>
      <c r="O13" s="22">
        <f t="shared" si="0"/>
        <v>2</v>
      </c>
      <c r="P13" s="22">
        <f t="shared" si="1"/>
        <v>3</v>
      </c>
      <c r="Q13" s="22">
        <f t="shared" si="2"/>
        <v>11</v>
      </c>
      <c r="R13" s="7" t="s">
        <v>142</v>
      </c>
      <c r="S13" s="10" t="s">
        <v>39</v>
      </c>
      <c r="T13" s="10">
        <v>1</v>
      </c>
      <c r="U13" s="10" t="s">
        <v>59</v>
      </c>
      <c r="V13" s="10">
        <v>1</v>
      </c>
      <c r="W13" s="7" t="s">
        <v>924</v>
      </c>
      <c r="X13" s="9" t="s">
        <v>1018</v>
      </c>
      <c r="Y13" s="23" t="s">
        <v>1019</v>
      </c>
      <c r="Z13" s="24" t="s">
        <v>936</v>
      </c>
      <c r="AA13" s="21" t="s">
        <v>936</v>
      </c>
      <c r="AB13" s="24" t="s">
        <v>1020</v>
      </c>
      <c r="AC13" s="21" t="s">
        <v>1021</v>
      </c>
      <c r="AD13" s="10">
        <v>1110772222</v>
      </c>
      <c r="AE13" s="14"/>
      <c r="AF13" s="7">
        <v>28912178800048</v>
      </c>
      <c r="AG13" s="10" t="s">
        <v>468</v>
      </c>
      <c r="AH13" s="118"/>
      <c r="AI13" s="120" t="s">
        <v>1022</v>
      </c>
      <c r="AJ13" s="7" t="s">
        <v>1023</v>
      </c>
      <c r="AK13" s="7"/>
      <c r="AL13" s="7"/>
      <c r="AM13" s="7" t="s">
        <v>930</v>
      </c>
      <c r="AN13" s="21" t="s">
        <v>1013</v>
      </c>
      <c r="AO13" s="7"/>
      <c r="AP13" s="7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</row>
    <row r="14" spans="1:100" s="3" customFormat="1" ht="20.25" customHeight="1" x14ac:dyDescent="0.3">
      <c r="A14" s="21">
        <v>12</v>
      </c>
      <c r="B14" s="7"/>
      <c r="C14" s="7">
        <v>2025</v>
      </c>
      <c r="D14" s="9" t="s">
        <v>1024</v>
      </c>
      <c r="E14" s="10">
        <v>9</v>
      </c>
      <c r="F14" s="10" t="s">
        <v>918</v>
      </c>
      <c r="G14" s="10">
        <v>1</v>
      </c>
      <c r="H14" s="7" t="s">
        <v>1025</v>
      </c>
      <c r="I14" s="73" t="s">
        <v>1026</v>
      </c>
      <c r="J14" s="117">
        <v>31309092110655</v>
      </c>
      <c r="K14" s="21" t="s">
        <v>1027</v>
      </c>
      <c r="L14" s="7">
        <v>9</v>
      </c>
      <c r="M14" s="7">
        <v>9</v>
      </c>
      <c r="N14" s="7">
        <v>2013</v>
      </c>
      <c r="O14" s="22">
        <f t="shared" si="0"/>
        <v>22</v>
      </c>
      <c r="P14" s="22">
        <f t="shared" si="1"/>
        <v>0</v>
      </c>
      <c r="Q14" s="22">
        <f t="shared" si="2"/>
        <v>11</v>
      </c>
      <c r="R14" s="7" t="s">
        <v>142</v>
      </c>
      <c r="S14" s="10" t="s">
        <v>39</v>
      </c>
      <c r="T14" s="10">
        <v>1</v>
      </c>
      <c r="U14" s="10" t="s">
        <v>59</v>
      </c>
      <c r="V14" s="10">
        <v>1</v>
      </c>
      <c r="W14" s="7" t="s">
        <v>924</v>
      </c>
      <c r="X14" s="9" t="s">
        <v>1028</v>
      </c>
      <c r="Y14" s="23" t="s">
        <v>1029</v>
      </c>
      <c r="Z14" s="24" t="s">
        <v>1030</v>
      </c>
      <c r="AA14" s="21" t="s">
        <v>1031</v>
      </c>
      <c r="AB14" s="24" t="s">
        <v>1032</v>
      </c>
      <c r="AC14" s="21" t="s">
        <v>1033</v>
      </c>
      <c r="AD14" s="24" t="s">
        <v>1034</v>
      </c>
      <c r="AE14" s="10"/>
      <c r="AF14" s="7">
        <v>28803250101601</v>
      </c>
      <c r="AG14" s="10" t="s">
        <v>468</v>
      </c>
      <c r="AH14" s="102" t="s">
        <v>1035</v>
      </c>
      <c r="AI14" s="121" t="s">
        <v>1036</v>
      </c>
      <c r="AJ14" s="7" t="s">
        <v>456</v>
      </c>
      <c r="AK14" s="7"/>
      <c r="AL14" s="7"/>
      <c r="AM14" s="7" t="s">
        <v>930</v>
      </c>
      <c r="AN14" s="21" t="s">
        <v>1037</v>
      </c>
      <c r="AO14" s="14"/>
      <c r="AP14" s="7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</row>
    <row r="15" spans="1:100" s="3" customFormat="1" ht="20.25" customHeight="1" x14ac:dyDescent="0.3">
      <c r="A15" s="21">
        <v>13</v>
      </c>
      <c r="B15" s="7"/>
      <c r="C15" s="7">
        <v>2025</v>
      </c>
      <c r="D15" s="9" t="s">
        <v>1038</v>
      </c>
      <c r="E15" s="10">
        <v>9</v>
      </c>
      <c r="F15" s="10" t="s">
        <v>918</v>
      </c>
      <c r="G15" s="10">
        <v>1</v>
      </c>
      <c r="H15" s="6" t="s">
        <v>2790</v>
      </c>
      <c r="I15" s="73" t="s">
        <v>1039</v>
      </c>
      <c r="J15" s="117">
        <v>31401200102153</v>
      </c>
      <c r="K15" s="21" t="s">
        <v>764</v>
      </c>
      <c r="L15" s="7">
        <v>20</v>
      </c>
      <c r="M15" s="7">
        <v>1</v>
      </c>
      <c r="N15" s="7">
        <v>2014</v>
      </c>
      <c r="O15" s="22">
        <f t="shared" si="0"/>
        <v>11</v>
      </c>
      <c r="P15" s="22">
        <f t="shared" si="1"/>
        <v>8</v>
      </c>
      <c r="Q15" s="22">
        <f t="shared" si="2"/>
        <v>10</v>
      </c>
      <c r="R15" s="7" t="s">
        <v>142</v>
      </c>
      <c r="S15" s="10" t="s">
        <v>39</v>
      </c>
      <c r="T15" s="10">
        <v>1</v>
      </c>
      <c r="U15" s="10" t="s">
        <v>59</v>
      </c>
      <c r="V15" s="10">
        <v>1</v>
      </c>
      <c r="W15" s="7" t="s">
        <v>924</v>
      </c>
      <c r="X15" s="9" t="s">
        <v>1040</v>
      </c>
      <c r="Y15" s="23" t="s">
        <v>1041</v>
      </c>
      <c r="Z15" s="24" t="s">
        <v>1042</v>
      </c>
      <c r="AA15" s="21" t="s">
        <v>674</v>
      </c>
      <c r="AB15" s="24" t="s">
        <v>239</v>
      </c>
      <c r="AC15" s="21" t="s">
        <v>1043</v>
      </c>
      <c r="AD15" s="24" t="s">
        <v>1044</v>
      </c>
      <c r="AE15" s="10"/>
      <c r="AF15" s="7">
        <v>28704218800583</v>
      </c>
      <c r="AG15" s="10" t="s">
        <v>454</v>
      </c>
      <c r="AH15" s="118" t="s">
        <v>1045</v>
      </c>
      <c r="AI15" s="119"/>
      <c r="AJ15" s="115" t="s">
        <v>456</v>
      </c>
      <c r="AK15" s="7"/>
      <c r="AL15" s="7"/>
      <c r="AM15" s="7" t="s">
        <v>930</v>
      </c>
      <c r="AN15" s="21" t="s">
        <v>1046</v>
      </c>
      <c r="AO15" s="7"/>
      <c r="AP15" s="7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</row>
    <row r="16" spans="1:100" s="3" customFormat="1" ht="20.25" customHeight="1" x14ac:dyDescent="0.3">
      <c r="A16" s="21">
        <v>14</v>
      </c>
      <c r="B16" s="7"/>
      <c r="C16" s="7">
        <v>2025</v>
      </c>
      <c r="D16" s="9" t="s">
        <v>1047</v>
      </c>
      <c r="E16" s="10">
        <v>9</v>
      </c>
      <c r="F16" s="10" t="s">
        <v>918</v>
      </c>
      <c r="G16" s="10">
        <v>1</v>
      </c>
      <c r="H16" s="7" t="s">
        <v>2737</v>
      </c>
      <c r="I16" s="73" t="s">
        <v>1048</v>
      </c>
      <c r="J16" s="117">
        <v>31307070103806</v>
      </c>
      <c r="K16" s="21" t="s">
        <v>842</v>
      </c>
      <c r="L16" s="7">
        <v>7</v>
      </c>
      <c r="M16" s="7">
        <v>7</v>
      </c>
      <c r="N16" s="7">
        <v>2013</v>
      </c>
      <c r="O16" s="22">
        <f t="shared" si="0"/>
        <v>24</v>
      </c>
      <c r="P16" s="22">
        <f t="shared" si="1"/>
        <v>2</v>
      </c>
      <c r="Q16" s="22">
        <f t="shared" si="2"/>
        <v>11</v>
      </c>
      <c r="R16" s="7" t="s">
        <v>142</v>
      </c>
      <c r="S16" s="10" t="s">
        <v>39</v>
      </c>
      <c r="T16" s="10">
        <v>1</v>
      </c>
      <c r="U16" s="10" t="s">
        <v>40</v>
      </c>
      <c r="V16" s="10">
        <v>2</v>
      </c>
      <c r="W16" s="7" t="s">
        <v>924</v>
      </c>
      <c r="X16" s="9" t="s">
        <v>1049</v>
      </c>
      <c r="Y16" s="23" t="s">
        <v>1050</v>
      </c>
      <c r="Z16" s="24" t="s">
        <v>1051</v>
      </c>
      <c r="AA16" s="21" t="s">
        <v>1052</v>
      </c>
      <c r="AB16" s="24" t="s">
        <v>1053</v>
      </c>
      <c r="AC16" s="21" t="s">
        <v>1054</v>
      </c>
      <c r="AD16" s="24" t="s">
        <v>1055</v>
      </c>
      <c r="AE16" s="10"/>
      <c r="AF16" s="7">
        <v>28907180100181</v>
      </c>
      <c r="AG16" s="10" t="s">
        <v>454</v>
      </c>
      <c r="AH16" s="118" t="s">
        <v>1056</v>
      </c>
      <c r="AI16" s="120"/>
      <c r="AJ16" s="7" t="s">
        <v>456</v>
      </c>
      <c r="AK16" s="7"/>
      <c r="AL16" s="7"/>
      <c r="AM16" s="7" t="s">
        <v>930</v>
      </c>
      <c r="AN16" s="21" t="s">
        <v>1057</v>
      </c>
      <c r="AO16" s="7"/>
      <c r="AP16" s="7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</row>
    <row r="17" spans="1:100" s="3" customFormat="1" ht="20.25" customHeight="1" x14ac:dyDescent="0.3">
      <c r="A17" s="21">
        <v>15</v>
      </c>
      <c r="B17" s="7"/>
      <c r="C17" s="7">
        <v>2025</v>
      </c>
      <c r="D17" s="9" t="s">
        <v>1058</v>
      </c>
      <c r="E17" s="10">
        <v>9</v>
      </c>
      <c r="F17" s="10" t="s">
        <v>918</v>
      </c>
      <c r="G17" s="10">
        <v>1</v>
      </c>
      <c r="H17" s="7"/>
      <c r="I17" s="73" t="s">
        <v>1059</v>
      </c>
      <c r="J17" s="117">
        <v>31204180103174</v>
      </c>
      <c r="K17" s="21" t="s">
        <v>516</v>
      </c>
      <c r="L17" s="7">
        <v>18</v>
      </c>
      <c r="M17" s="7">
        <v>4</v>
      </c>
      <c r="N17" s="7">
        <v>2012</v>
      </c>
      <c r="O17" s="22">
        <f t="shared" si="0"/>
        <v>13</v>
      </c>
      <c r="P17" s="22">
        <f t="shared" si="1"/>
        <v>5</v>
      </c>
      <c r="Q17" s="22">
        <f>2024-N17-1</f>
        <v>11</v>
      </c>
      <c r="R17" s="7" t="s">
        <v>142</v>
      </c>
      <c r="S17" s="10" t="s">
        <v>39</v>
      </c>
      <c r="T17" s="10">
        <v>1</v>
      </c>
      <c r="U17" s="10" t="s">
        <v>59</v>
      </c>
      <c r="V17" s="10">
        <v>1</v>
      </c>
      <c r="W17" s="7" t="s">
        <v>924</v>
      </c>
      <c r="X17" s="9" t="s">
        <v>2826</v>
      </c>
      <c r="Y17" s="23" t="s">
        <v>1060</v>
      </c>
      <c r="Z17" s="24" t="s">
        <v>1061</v>
      </c>
      <c r="AA17" s="21" t="s">
        <v>893</v>
      </c>
      <c r="AB17" s="24" t="s">
        <v>1062</v>
      </c>
      <c r="AC17" s="21" t="s">
        <v>1063</v>
      </c>
      <c r="AD17" s="10">
        <v>1013022533</v>
      </c>
      <c r="AF17" s="7">
        <v>28507110103703</v>
      </c>
      <c r="AG17" s="10" t="s">
        <v>468</v>
      </c>
      <c r="AH17" s="118"/>
      <c r="AI17" s="120"/>
      <c r="AJ17" s="7" t="s">
        <v>456</v>
      </c>
      <c r="AK17" s="7"/>
      <c r="AL17" s="7"/>
      <c r="AM17" s="7" t="s">
        <v>930</v>
      </c>
      <c r="AN17" s="21"/>
      <c r="AO17" s="7"/>
      <c r="AP17" s="7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</row>
    <row r="18" spans="1:100" s="3" customFormat="1" ht="20.25" customHeight="1" x14ac:dyDescent="0.3">
      <c r="A18" s="21">
        <v>16</v>
      </c>
      <c r="B18" s="7"/>
      <c r="C18" s="7">
        <v>2025</v>
      </c>
      <c r="D18" s="9" t="s">
        <v>1065</v>
      </c>
      <c r="E18" s="10">
        <v>9</v>
      </c>
      <c r="F18" s="10" t="s">
        <v>918</v>
      </c>
      <c r="G18" s="10">
        <v>1</v>
      </c>
      <c r="H18" s="7" t="s">
        <v>1066</v>
      </c>
      <c r="I18" s="73" t="s">
        <v>1067</v>
      </c>
      <c r="J18" s="117">
        <v>31212200101389</v>
      </c>
      <c r="K18" s="21" t="s">
        <v>1068</v>
      </c>
      <c r="L18" s="7">
        <v>20</v>
      </c>
      <c r="M18" s="7">
        <v>12</v>
      </c>
      <c r="N18" s="7">
        <v>2012</v>
      </c>
      <c r="O18" s="22">
        <f>31-L18-1</f>
        <v>10</v>
      </c>
      <c r="P18" s="22">
        <f>9-M18+12</f>
        <v>9</v>
      </c>
      <c r="Q18" s="22">
        <f>2024-N18-1</f>
        <v>11</v>
      </c>
      <c r="R18" s="7" t="s">
        <v>142</v>
      </c>
      <c r="S18" s="10" t="s">
        <v>39</v>
      </c>
      <c r="T18" s="10">
        <v>1</v>
      </c>
      <c r="U18" s="10" t="s">
        <v>40</v>
      </c>
      <c r="V18" s="10">
        <v>2</v>
      </c>
      <c r="W18" s="7" t="s">
        <v>924</v>
      </c>
      <c r="X18" s="9" t="s">
        <v>1069</v>
      </c>
      <c r="Y18" s="23" t="s">
        <v>1070</v>
      </c>
      <c r="Z18" s="7" t="s">
        <v>1064</v>
      </c>
      <c r="AA18" s="258" t="s">
        <v>1071</v>
      </c>
      <c r="AB18" s="24" t="s">
        <v>1072</v>
      </c>
      <c r="AC18" s="21" t="s">
        <v>1073</v>
      </c>
      <c r="AD18" s="24" t="s">
        <v>1074</v>
      </c>
      <c r="AE18" s="10"/>
      <c r="AF18" s="7">
        <v>28508090100504</v>
      </c>
      <c r="AG18" s="10" t="s">
        <v>454</v>
      </c>
      <c r="AH18" s="118"/>
      <c r="AI18" s="120"/>
      <c r="AJ18" s="7" t="s">
        <v>456</v>
      </c>
      <c r="AK18" s="7"/>
      <c r="AL18" s="7"/>
      <c r="AM18" s="7" t="s">
        <v>930</v>
      </c>
      <c r="AN18" s="21"/>
      <c r="AO18" s="7"/>
      <c r="AP18" s="7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</row>
    <row r="19" spans="1:100" s="3" customFormat="1" ht="20.25" customHeight="1" x14ac:dyDescent="0.3">
      <c r="A19" s="21">
        <v>17</v>
      </c>
      <c r="B19" s="7"/>
      <c r="C19" s="7">
        <v>2025</v>
      </c>
      <c r="D19" s="9" t="s">
        <v>1075</v>
      </c>
      <c r="E19" s="10">
        <v>9</v>
      </c>
      <c r="F19" s="10" t="s">
        <v>918</v>
      </c>
      <c r="G19" s="10">
        <v>1</v>
      </c>
      <c r="H19" s="7" t="s">
        <v>2900</v>
      </c>
      <c r="I19" s="73" t="s">
        <v>1076</v>
      </c>
      <c r="J19" s="117">
        <v>31305082101695</v>
      </c>
      <c r="K19" s="21" t="s">
        <v>1077</v>
      </c>
      <c r="L19" s="7">
        <v>8</v>
      </c>
      <c r="M19" s="7">
        <v>5</v>
      </c>
      <c r="N19" s="7">
        <v>2013</v>
      </c>
      <c r="O19" s="22">
        <f t="shared" si="0"/>
        <v>23</v>
      </c>
      <c r="P19" s="22">
        <f t="shared" si="1"/>
        <v>4</v>
      </c>
      <c r="Q19" s="22">
        <f t="shared" si="2"/>
        <v>11</v>
      </c>
      <c r="R19" s="7" t="s">
        <v>142</v>
      </c>
      <c r="S19" s="10" t="s">
        <v>39</v>
      </c>
      <c r="T19" s="10">
        <v>1</v>
      </c>
      <c r="U19" s="10" t="s">
        <v>59</v>
      </c>
      <c r="V19" s="10">
        <v>1</v>
      </c>
      <c r="W19" s="7" t="s">
        <v>924</v>
      </c>
      <c r="X19" s="76" t="s">
        <v>2981</v>
      </c>
      <c r="Y19" s="23" t="s">
        <v>1078</v>
      </c>
      <c r="Z19" s="24" t="s">
        <v>787</v>
      </c>
      <c r="AA19" s="21" t="s">
        <v>674</v>
      </c>
      <c r="AB19" s="24" t="s">
        <v>786</v>
      </c>
      <c r="AC19" s="21" t="s">
        <v>788</v>
      </c>
      <c r="AD19" s="24" t="s">
        <v>1079</v>
      </c>
      <c r="AE19" s="10"/>
      <c r="AF19" s="7">
        <v>28905010107065</v>
      </c>
      <c r="AG19" s="10" t="s">
        <v>454</v>
      </c>
      <c r="AH19" s="108" t="s">
        <v>791</v>
      </c>
      <c r="AI19" s="108" t="s">
        <v>1080</v>
      </c>
      <c r="AJ19" s="7" t="s">
        <v>456</v>
      </c>
      <c r="AK19" s="7"/>
      <c r="AL19" s="7"/>
      <c r="AM19" s="7" t="s">
        <v>930</v>
      </c>
      <c r="AN19" s="21" t="s">
        <v>1081</v>
      </c>
      <c r="AO19" s="7"/>
      <c r="AP19" s="7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</row>
    <row r="20" spans="1:100" s="3" customFormat="1" ht="20.25" customHeight="1" x14ac:dyDescent="0.3">
      <c r="A20" s="21">
        <v>18</v>
      </c>
      <c r="B20" s="7"/>
      <c r="C20" s="7">
        <v>2025</v>
      </c>
      <c r="D20" s="9" t="s">
        <v>2902</v>
      </c>
      <c r="E20" s="10">
        <v>9</v>
      </c>
      <c r="F20" s="10" t="s">
        <v>918</v>
      </c>
      <c r="G20" s="10">
        <v>1</v>
      </c>
      <c r="H20" s="7" t="s">
        <v>2904</v>
      </c>
      <c r="I20" s="73" t="s">
        <v>1082</v>
      </c>
      <c r="J20" s="117">
        <v>31307152108873</v>
      </c>
      <c r="K20" s="21" t="s">
        <v>473</v>
      </c>
      <c r="L20" s="7">
        <v>15</v>
      </c>
      <c r="M20" s="7">
        <v>7</v>
      </c>
      <c r="N20" s="7">
        <v>2013</v>
      </c>
      <c r="O20" s="22">
        <f t="shared" si="0"/>
        <v>16</v>
      </c>
      <c r="P20" s="22">
        <f t="shared" si="1"/>
        <v>2</v>
      </c>
      <c r="Q20" s="22">
        <f t="shared" si="2"/>
        <v>11</v>
      </c>
      <c r="R20" s="7" t="s">
        <v>142</v>
      </c>
      <c r="S20" s="10" t="s">
        <v>39</v>
      </c>
      <c r="T20" s="10">
        <v>1</v>
      </c>
      <c r="U20" s="10" t="s">
        <v>59</v>
      </c>
      <c r="V20" s="10">
        <v>1</v>
      </c>
      <c r="W20" s="7" t="s">
        <v>924</v>
      </c>
      <c r="X20" s="9" t="s">
        <v>1083</v>
      </c>
      <c r="Y20" s="23" t="s">
        <v>1084</v>
      </c>
      <c r="Z20" s="24" t="s">
        <v>1085</v>
      </c>
      <c r="AA20" s="21" t="s">
        <v>1086</v>
      </c>
      <c r="AB20" s="24" t="s">
        <v>1087</v>
      </c>
      <c r="AC20" s="21" t="s">
        <v>1088</v>
      </c>
      <c r="AD20" s="24" t="s">
        <v>1089</v>
      </c>
      <c r="AE20" s="10"/>
      <c r="AF20" s="7">
        <v>28902021501181</v>
      </c>
      <c r="AG20" s="10" t="s">
        <v>468</v>
      </c>
      <c r="AH20" s="123"/>
      <c r="AI20" s="120" t="s">
        <v>1090</v>
      </c>
      <c r="AJ20" s="7" t="s">
        <v>456</v>
      </c>
      <c r="AK20" s="7"/>
      <c r="AL20" s="7"/>
      <c r="AM20" s="7" t="s">
        <v>930</v>
      </c>
      <c r="AN20" s="21"/>
      <c r="AO20" s="7"/>
      <c r="AP20" s="7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</row>
    <row r="21" spans="1:100" s="3" customFormat="1" ht="20.25" customHeight="1" x14ac:dyDescent="0.3">
      <c r="A21" s="21">
        <v>19</v>
      </c>
      <c r="B21" s="7"/>
      <c r="C21" s="7">
        <v>2025</v>
      </c>
      <c r="D21" s="9" t="s">
        <v>1091</v>
      </c>
      <c r="E21" s="10">
        <v>9</v>
      </c>
      <c r="F21" s="10" t="s">
        <v>918</v>
      </c>
      <c r="G21" s="10">
        <v>1</v>
      </c>
      <c r="H21" s="7"/>
      <c r="I21" s="73" t="s">
        <v>1092</v>
      </c>
      <c r="J21" s="117">
        <v>31312292103018</v>
      </c>
      <c r="K21" s="21" t="s">
        <v>484</v>
      </c>
      <c r="L21" s="7">
        <v>29</v>
      </c>
      <c r="M21" s="7">
        <v>12</v>
      </c>
      <c r="N21" s="7">
        <v>2013</v>
      </c>
      <c r="O21" s="22">
        <f>31-L21+1</f>
        <v>3</v>
      </c>
      <c r="P21" s="22">
        <f>9-M21+12</f>
        <v>9</v>
      </c>
      <c r="Q21" s="22">
        <f>2024-N21-1</f>
        <v>10</v>
      </c>
      <c r="R21" s="7" t="s">
        <v>142</v>
      </c>
      <c r="S21" s="10" t="s">
        <v>39</v>
      </c>
      <c r="T21" s="10">
        <v>1</v>
      </c>
      <c r="U21" s="10" t="s">
        <v>59</v>
      </c>
      <c r="V21" s="10">
        <v>1</v>
      </c>
      <c r="W21" s="7" t="s">
        <v>924</v>
      </c>
      <c r="X21" s="9" t="s">
        <v>2820</v>
      </c>
      <c r="Y21" s="23" t="s">
        <v>1093</v>
      </c>
      <c r="Z21" s="24" t="s">
        <v>1094</v>
      </c>
      <c r="AA21" s="21" t="s">
        <v>674</v>
      </c>
      <c r="AB21" s="24" t="s">
        <v>1095</v>
      </c>
      <c r="AC21" s="21" t="s">
        <v>1096</v>
      </c>
      <c r="AD21" s="24" t="s">
        <v>1097</v>
      </c>
      <c r="AE21" s="10"/>
      <c r="AF21" s="7">
        <v>28607290101589</v>
      </c>
      <c r="AG21" s="10" t="s">
        <v>468</v>
      </c>
      <c r="AH21" s="118" t="s">
        <v>1098</v>
      </c>
      <c r="AI21" s="120" t="s">
        <v>1099</v>
      </c>
      <c r="AJ21" s="7" t="s">
        <v>456</v>
      </c>
      <c r="AK21" s="7"/>
      <c r="AL21" s="7"/>
      <c r="AM21" s="7" t="s">
        <v>930</v>
      </c>
      <c r="AN21" s="21" t="s">
        <v>930</v>
      </c>
      <c r="AO21" s="7"/>
      <c r="AP21" s="7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</row>
    <row r="22" spans="1:100" s="3" customFormat="1" ht="20.25" customHeight="1" x14ac:dyDescent="0.3">
      <c r="A22" s="21">
        <v>20</v>
      </c>
      <c r="B22" s="7"/>
      <c r="C22" s="7">
        <v>2025</v>
      </c>
      <c r="D22" s="9" t="s">
        <v>1100</v>
      </c>
      <c r="E22" s="10">
        <v>9</v>
      </c>
      <c r="F22" s="10" t="s">
        <v>918</v>
      </c>
      <c r="G22" s="10">
        <v>1</v>
      </c>
      <c r="H22" s="7" t="s">
        <v>1101</v>
      </c>
      <c r="I22" s="73" t="s">
        <v>1102</v>
      </c>
      <c r="J22" s="117">
        <v>31310141402444</v>
      </c>
      <c r="K22" s="21" t="s">
        <v>1103</v>
      </c>
      <c r="L22" s="7">
        <v>14</v>
      </c>
      <c r="M22" s="7">
        <v>10</v>
      </c>
      <c r="N22" s="7">
        <v>2013</v>
      </c>
      <c r="O22" s="22">
        <f>31-L22-1</f>
        <v>16</v>
      </c>
      <c r="P22" s="22">
        <f>9-M22+1</f>
        <v>0</v>
      </c>
      <c r="Q22" s="22">
        <f t="shared" si="2"/>
        <v>11</v>
      </c>
      <c r="R22" s="7" t="s">
        <v>142</v>
      </c>
      <c r="S22" s="10" t="s">
        <v>39</v>
      </c>
      <c r="T22" s="10">
        <v>1</v>
      </c>
      <c r="U22" s="10" t="s">
        <v>40</v>
      </c>
      <c r="V22" s="10">
        <v>2</v>
      </c>
      <c r="W22" s="7" t="s">
        <v>924</v>
      </c>
      <c r="X22" s="9" t="s">
        <v>2818</v>
      </c>
      <c r="Y22" s="23" t="s">
        <v>1104</v>
      </c>
      <c r="Z22" s="24" t="s">
        <v>1105</v>
      </c>
      <c r="AA22" s="21" t="s">
        <v>1009</v>
      </c>
      <c r="AB22" s="24" t="s">
        <v>1106</v>
      </c>
      <c r="AC22" s="21" t="s">
        <v>1107</v>
      </c>
      <c r="AD22" s="24" t="s">
        <v>1108</v>
      </c>
      <c r="AE22" s="10"/>
      <c r="AF22" s="7">
        <v>29011101402488</v>
      </c>
      <c r="AG22" s="10" t="s">
        <v>468</v>
      </c>
      <c r="AH22" s="118" t="s">
        <v>1109</v>
      </c>
      <c r="AI22" s="120" t="s">
        <v>1110</v>
      </c>
      <c r="AJ22" s="7" t="s">
        <v>456</v>
      </c>
      <c r="AK22" s="7"/>
      <c r="AL22" s="7"/>
      <c r="AM22" s="7" t="s">
        <v>930</v>
      </c>
      <c r="AN22" s="21" t="s">
        <v>930</v>
      </c>
      <c r="AO22" s="7"/>
      <c r="AP22" s="7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</row>
    <row r="23" spans="1:100" s="3" customFormat="1" ht="20.25" customHeight="1" x14ac:dyDescent="0.3">
      <c r="A23" s="21">
        <v>21</v>
      </c>
      <c r="B23" s="7"/>
      <c r="C23" s="7">
        <v>2025</v>
      </c>
      <c r="D23" s="9" t="s">
        <v>1111</v>
      </c>
      <c r="E23" s="10">
        <v>9</v>
      </c>
      <c r="F23" s="10" t="s">
        <v>918</v>
      </c>
      <c r="G23" s="10">
        <v>1</v>
      </c>
      <c r="H23" s="7"/>
      <c r="I23" s="73" t="s">
        <v>1112</v>
      </c>
      <c r="J23" s="117">
        <v>31305218800142</v>
      </c>
      <c r="K23" s="21" t="s">
        <v>1113</v>
      </c>
      <c r="L23" s="7">
        <v>21</v>
      </c>
      <c r="M23" s="7">
        <v>5</v>
      </c>
      <c r="N23" s="7">
        <v>2013</v>
      </c>
      <c r="O23" s="22">
        <f t="shared" si="0"/>
        <v>10</v>
      </c>
      <c r="P23" s="22">
        <f t="shared" si="1"/>
        <v>4</v>
      </c>
      <c r="Q23" s="22">
        <f t="shared" si="2"/>
        <v>11</v>
      </c>
      <c r="R23" s="7" t="s">
        <v>142</v>
      </c>
      <c r="S23" s="10" t="s">
        <v>39</v>
      </c>
      <c r="T23" s="10">
        <v>1</v>
      </c>
      <c r="U23" s="10" t="s">
        <v>40</v>
      </c>
      <c r="V23" s="10">
        <v>2</v>
      </c>
      <c r="W23" s="7" t="s">
        <v>924</v>
      </c>
      <c r="X23" s="9" t="s">
        <v>1114</v>
      </c>
      <c r="Y23" s="23" t="s">
        <v>1115</v>
      </c>
      <c r="Z23" s="116" t="s">
        <v>1116</v>
      </c>
      <c r="AA23" s="21" t="s">
        <v>462</v>
      </c>
      <c r="AB23" s="24" t="s">
        <v>1117</v>
      </c>
      <c r="AC23" s="44" t="s">
        <v>1118</v>
      </c>
      <c r="AD23" s="10">
        <v>1012028039</v>
      </c>
      <c r="AE23" s="14"/>
      <c r="AF23" s="7">
        <v>27708012102067</v>
      </c>
      <c r="AG23" s="10" t="s">
        <v>468</v>
      </c>
      <c r="AH23" s="108" t="s">
        <v>1119</v>
      </c>
      <c r="AI23" s="120"/>
      <c r="AJ23" s="7"/>
      <c r="AK23" s="7"/>
      <c r="AL23" s="7"/>
      <c r="AM23" s="7" t="s">
        <v>930</v>
      </c>
      <c r="AN23" s="21" t="s">
        <v>930</v>
      </c>
      <c r="AO23" s="7"/>
      <c r="AP23" s="7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</row>
    <row r="24" spans="1:100" s="3" customFormat="1" ht="20.25" customHeight="1" x14ac:dyDescent="0.3">
      <c r="A24" s="21">
        <v>22</v>
      </c>
      <c r="B24" s="7"/>
      <c r="C24" s="7">
        <v>2025</v>
      </c>
      <c r="D24" s="9" t="s">
        <v>1120</v>
      </c>
      <c r="E24" s="10">
        <v>9</v>
      </c>
      <c r="F24" s="10" t="s">
        <v>918</v>
      </c>
      <c r="G24" s="10">
        <v>1</v>
      </c>
      <c r="H24" s="7" t="s">
        <v>2715</v>
      </c>
      <c r="I24" s="73" t="s">
        <v>1121</v>
      </c>
      <c r="J24" s="117">
        <v>31305052108628</v>
      </c>
      <c r="K24" s="21" t="s">
        <v>473</v>
      </c>
      <c r="L24" s="7">
        <v>5</v>
      </c>
      <c r="M24" s="7">
        <v>5</v>
      </c>
      <c r="N24" s="7">
        <v>2013</v>
      </c>
      <c r="O24" s="22">
        <f t="shared" si="0"/>
        <v>26</v>
      </c>
      <c r="P24" s="22">
        <f t="shared" si="1"/>
        <v>4</v>
      </c>
      <c r="Q24" s="22">
        <f t="shared" si="2"/>
        <v>11</v>
      </c>
      <c r="R24" s="7" t="s">
        <v>142</v>
      </c>
      <c r="S24" s="10" t="s">
        <v>39</v>
      </c>
      <c r="T24" s="10">
        <v>1</v>
      </c>
      <c r="U24" s="10" t="s">
        <v>40</v>
      </c>
      <c r="V24" s="10">
        <v>2</v>
      </c>
      <c r="W24" s="7" t="s">
        <v>924</v>
      </c>
      <c r="X24" s="9" t="s">
        <v>1122</v>
      </c>
      <c r="Y24" s="23" t="s">
        <v>1123</v>
      </c>
      <c r="Z24" s="7">
        <v>1221001755</v>
      </c>
      <c r="AA24" s="21" t="s">
        <v>674</v>
      </c>
      <c r="AB24" s="24" t="s">
        <v>1124</v>
      </c>
      <c r="AC24" s="21" t="s">
        <v>1125</v>
      </c>
      <c r="AD24" s="24" t="s">
        <v>1126</v>
      </c>
      <c r="AE24" s="10"/>
      <c r="AF24" s="7">
        <v>28607232100041</v>
      </c>
      <c r="AG24" s="10" t="s">
        <v>468</v>
      </c>
      <c r="AH24" s="120"/>
      <c r="AI24" s="118"/>
      <c r="AJ24" s="7" t="s">
        <v>456</v>
      </c>
      <c r="AK24" s="7"/>
      <c r="AL24" s="7"/>
      <c r="AM24" s="7" t="s">
        <v>930</v>
      </c>
      <c r="AN24" s="21"/>
      <c r="AO24" s="7"/>
      <c r="AP24" s="7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</row>
    <row r="25" spans="1:100" s="14" customFormat="1" ht="20.25" customHeight="1" x14ac:dyDescent="0.3">
      <c r="A25" s="21">
        <v>23</v>
      </c>
      <c r="B25" s="7"/>
      <c r="C25" s="7">
        <v>2025</v>
      </c>
      <c r="D25" s="9" t="s">
        <v>1127</v>
      </c>
      <c r="E25" s="10">
        <v>9</v>
      </c>
      <c r="F25" s="10" t="s">
        <v>918</v>
      </c>
      <c r="G25" s="10">
        <v>1</v>
      </c>
      <c r="H25" s="7" t="s">
        <v>2845</v>
      </c>
      <c r="I25" s="73" t="s">
        <v>1128</v>
      </c>
      <c r="J25" s="117">
        <v>31211012111575</v>
      </c>
      <c r="K25" s="21" t="s">
        <v>1129</v>
      </c>
      <c r="L25" s="7">
        <v>1</v>
      </c>
      <c r="M25" s="7">
        <v>11</v>
      </c>
      <c r="N25" s="7">
        <v>2012</v>
      </c>
      <c r="O25" s="22">
        <f>31-L25-1</f>
        <v>29</v>
      </c>
      <c r="P25" s="22">
        <f>9-M25+12</f>
        <v>10</v>
      </c>
      <c r="Q25" s="22">
        <f>2024-N25-1</f>
        <v>11</v>
      </c>
      <c r="R25" s="7" t="s">
        <v>142</v>
      </c>
      <c r="S25" s="10" t="s">
        <v>39</v>
      </c>
      <c r="T25" s="10">
        <v>1</v>
      </c>
      <c r="U25" s="10" t="s">
        <v>59</v>
      </c>
      <c r="V25" s="10">
        <v>1</v>
      </c>
      <c r="W25" s="7" t="s">
        <v>924</v>
      </c>
      <c r="X25" s="5" t="s">
        <v>2847</v>
      </c>
      <c r="Y25" s="23" t="s">
        <v>1130</v>
      </c>
      <c r="Z25" s="24" t="s">
        <v>1131</v>
      </c>
      <c r="AA25" s="21" t="s">
        <v>757</v>
      </c>
      <c r="AB25" s="24" t="s">
        <v>378</v>
      </c>
      <c r="AC25" s="21" t="s">
        <v>379</v>
      </c>
      <c r="AD25" s="24" t="s">
        <v>1132</v>
      </c>
      <c r="AE25" s="10"/>
      <c r="AF25" s="7">
        <v>28706082100984</v>
      </c>
      <c r="AG25" s="10" t="s">
        <v>454</v>
      </c>
      <c r="AH25" s="118" t="s">
        <v>1133</v>
      </c>
      <c r="AI25" s="120" t="s">
        <v>1134</v>
      </c>
      <c r="AJ25" s="7" t="s">
        <v>456</v>
      </c>
      <c r="AK25" s="7"/>
      <c r="AL25" s="7"/>
      <c r="AM25" s="7" t="s">
        <v>930</v>
      </c>
      <c r="AN25" s="21"/>
      <c r="AO25" s="7"/>
      <c r="AP25" s="7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3"/>
      <c r="CS25" s="3"/>
      <c r="CT25" s="3"/>
      <c r="CU25" s="3"/>
      <c r="CV25" s="3"/>
    </row>
    <row r="26" spans="1:100" s="3" customFormat="1" ht="20.25" customHeight="1" x14ac:dyDescent="0.3">
      <c r="A26" s="21">
        <v>24</v>
      </c>
      <c r="B26" s="7"/>
      <c r="C26" s="7">
        <v>2025</v>
      </c>
      <c r="D26" s="9" t="s">
        <v>1135</v>
      </c>
      <c r="E26" s="10">
        <v>9</v>
      </c>
      <c r="F26" s="10" t="s">
        <v>918</v>
      </c>
      <c r="G26" s="10">
        <v>1</v>
      </c>
      <c r="H26" s="7" t="s">
        <v>1136</v>
      </c>
      <c r="I26" s="73" t="s">
        <v>1137</v>
      </c>
      <c r="J26" s="117">
        <v>31212202105772</v>
      </c>
      <c r="K26" s="21" t="s">
        <v>693</v>
      </c>
      <c r="L26" s="7">
        <v>20</v>
      </c>
      <c r="M26" s="7">
        <v>12</v>
      </c>
      <c r="N26" s="7">
        <v>2012</v>
      </c>
      <c r="O26" s="22">
        <f t="shared" si="0"/>
        <v>11</v>
      </c>
      <c r="P26" s="22">
        <f>9-M26+12</f>
        <v>9</v>
      </c>
      <c r="Q26" s="22">
        <f>2024-N26-1</f>
        <v>11</v>
      </c>
      <c r="R26" s="7" t="s">
        <v>142</v>
      </c>
      <c r="S26" s="10" t="s">
        <v>39</v>
      </c>
      <c r="T26" s="10">
        <v>1</v>
      </c>
      <c r="U26" s="10" t="s">
        <v>59</v>
      </c>
      <c r="V26" s="10">
        <v>1</v>
      </c>
      <c r="W26" s="7" t="s">
        <v>924</v>
      </c>
      <c r="X26" s="5" t="s">
        <v>2813</v>
      </c>
      <c r="Y26" s="23" t="s">
        <v>1138</v>
      </c>
      <c r="Z26" s="24" t="s">
        <v>936</v>
      </c>
      <c r="AA26" s="21" t="s">
        <v>936</v>
      </c>
      <c r="AB26" s="24" t="s">
        <v>1139</v>
      </c>
      <c r="AC26" s="21" t="s">
        <v>1140</v>
      </c>
      <c r="AD26" s="116" t="s">
        <v>1141</v>
      </c>
      <c r="AE26" s="10"/>
      <c r="AF26" s="7">
        <v>28505122102246</v>
      </c>
      <c r="AG26" s="10" t="s">
        <v>468</v>
      </c>
      <c r="AH26" s="118"/>
      <c r="AI26" s="120"/>
      <c r="AJ26" s="7" t="s">
        <v>1023</v>
      </c>
      <c r="AK26" s="7" t="s">
        <v>1142</v>
      </c>
      <c r="AL26" s="7"/>
      <c r="AM26" s="7" t="s">
        <v>930</v>
      </c>
      <c r="AN26" s="21"/>
      <c r="AO26" s="7"/>
      <c r="AP26" s="7" t="s">
        <v>1187</v>
      </c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</row>
    <row r="27" spans="1:100" s="3" customFormat="1" ht="20.25" customHeight="1" x14ac:dyDescent="0.3">
      <c r="A27" s="21">
        <v>25</v>
      </c>
      <c r="B27" s="7"/>
      <c r="C27" s="7">
        <v>2025</v>
      </c>
      <c r="D27" s="9" t="s">
        <v>1143</v>
      </c>
      <c r="E27" s="10">
        <v>9</v>
      </c>
      <c r="F27" s="10" t="s">
        <v>918</v>
      </c>
      <c r="G27" s="10">
        <v>1</v>
      </c>
      <c r="H27" s="7" t="s">
        <v>1144</v>
      </c>
      <c r="I27" s="73" t="s">
        <v>1145</v>
      </c>
      <c r="J27" s="117">
        <v>31311080104476</v>
      </c>
      <c r="K27" s="21" t="s">
        <v>1017</v>
      </c>
      <c r="L27" s="7">
        <v>8</v>
      </c>
      <c r="M27" s="7">
        <v>11</v>
      </c>
      <c r="N27" s="7">
        <v>2013</v>
      </c>
      <c r="O27" s="22">
        <f t="shared" si="0"/>
        <v>23</v>
      </c>
      <c r="P27" s="22">
        <f>9-M27+12</f>
        <v>10</v>
      </c>
      <c r="Q27" s="22">
        <f>2024-N27-1</f>
        <v>10</v>
      </c>
      <c r="R27" s="7" t="s">
        <v>142</v>
      </c>
      <c r="S27" s="10" t="s">
        <v>39</v>
      </c>
      <c r="T27" s="10">
        <v>1</v>
      </c>
      <c r="U27" s="10" t="s">
        <v>59</v>
      </c>
      <c r="V27" s="10">
        <v>1</v>
      </c>
      <c r="W27" s="7" t="s">
        <v>924</v>
      </c>
      <c r="X27" s="9" t="s">
        <v>1146</v>
      </c>
      <c r="Y27" s="23" t="s">
        <v>1147</v>
      </c>
      <c r="Z27" s="31" t="s">
        <v>1148</v>
      </c>
      <c r="AA27" s="21" t="s">
        <v>997</v>
      </c>
      <c r="AB27" s="24" t="s">
        <v>1149</v>
      </c>
      <c r="AC27" s="21" t="s">
        <v>1150</v>
      </c>
      <c r="AD27" s="24" t="s">
        <v>1151</v>
      </c>
      <c r="AE27" s="10"/>
      <c r="AF27" s="7">
        <v>28210192100127</v>
      </c>
      <c r="AG27" s="10" t="s">
        <v>468</v>
      </c>
      <c r="AH27" s="118" t="s">
        <v>1152</v>
      </c>
      <c r="AI27" s="120" t="s">
        <v>1153</v>
      </c>
      <c r="AJ27" s="7" t="s">
        <v>456</v>
      </c>
      <c r="AK27" s="7"/>
      <c r="AL27" s="7"/>
      <c r="AM27" s="7" t="s">
        <v>930</v>
      </c>
      <c r="AN27" s="21" t="s">
        <v>1154</v>
      </c>
      <c r="AO27" s="7"/>
      <c r="AP27" s="7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</row>
    <row r="28" spans="1:100" s="3" customFormat="1" ht="20.25" customHeight="1" x14ac:dyDescent="0.3">
      <c r="A28" s="21">
        <v>26</v>
      </c>
      <c r="B28" s="7"/>
      <c r="C28" s="7">
        <v>2025</v>
      </c>
      <c r="D28" s="9" t="s">
        <v>1155</v>
      </c>
      <c r="E28" s="10">
        <v>9</v>
      </c>
      <c r="F28" s="10" t="s">
        <v>918</v>
      </c>
      <c r="G28" s="10">
        <v>1</v>
      </c>
      <c r="H28" s="7" t="s">
        <v>2895</v>
      </c>
      <c r="I28" s="73" t="s">
        <v>1156</v>
      </c>
      <c r="J28" s="117">
        <v>31212240103376</v>
      </c>
      <c r="K28" s="21" t="s">
        <v>1157</v>
      </c>
      <c r="L28" s="7">
        <v>24</v>
      </c>
      <c r="M28" s="7">
        <v>12</v>
      </c>
      <c r="N28" s="7">
        <v>2012</v>
      </c>
      <c r="O28" s="22">
        <f t="shared" si="0"/>
        <v>7</v>
      </c>
      <c r="P28" s="22">
        <f>9-M28+12</f>
        <v>9</v>
      </c>
      <c r="Q28" s="22">
        <f>2024-N28-1</f>
        <v>11</v>
      </c>
      <c r="R28" s="7" t="s">
        <v>142</v>
      </c>
      <c r="S28" s="10" t="s">
        <v>39</v>
      </c>
      <c r="T28" s="10">
        <v>1</v>
      </c>
      <c r="U28" s="10" t="s">
        <v>59</v>
      </c>
      <c r="V28" s="10">
        <v>1</v>
      </c>
      <c r="W28" s="7" t="s">
        <v>924</v>
      </c>
      <c r="X28" s="9" t="s">
        <v>2894</v>
      </c>
      <c r="Y28" s="23" t="s">
        <v>1159</v>
      </c>
      <c r="Z28" s="24" t="s">
        <v>1160</v>
      </c>
      <c r="AA28" s="21" t="s">
        <v>1161</v>
      </c>
      <c r="AB28" s="24" t="s">
        <v>1162</v>
      </c>
      <c r="AC28" s="21" t="s">
        <v>1163</v>
      </c>
      <c r="AD28" s="24" t="s">
        <v>1164</v>
      </c>
      <c r="AE28" s="10"/>
      <c r="AF28" s="7">
        <v>28206192102181</v>
      </c>
      <c r="AG28" s="10" t="s">
        <v>468</v>
      </c>
      <c r="AH28" s="108" t="s">
        <v>1165</v>
      </c>
      <c r="AI28" s="122" t="s">
        <v>1166</v>
      </c>
      <c r="AJ28" s="7" t="s">
        <v>456</v>
      </c>
      <c r="AK28" s="7"/>
      <c r="AL28" s="7"/>
      <c r="AM28" s="7" t="s">
        <v>930</v>
      </c>
      <c r="AN28" s="21" t="s">
        <v>930</v>
      </c>
      <c r="AO28" s="7"/>
      <c r="AP28" s="7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</row>
  </sheetData>
  <autoFilter ref="A1:AP28" xr:uid="{77C99B7B-3E71-449F-8C31-D9BBC9423A9B}"/>
  <hyperlinks>
    <hyperlink ref="AH21" r:id="rId1" xr:uid="{7B0CA7B1-EFE9-497B-BB18-7CFC2E485701}"/>
    <hyperlink ref="AI21" r:id="rId2" xr:uid="{7B45BF5B-D177-44AA-9665-CF2101BE7969}"/>
    <hyperlink ref="AI13" r:id="rId3" xr:uid="{69D5D787-1F68-4019-AB0A-9786BD590EEF}"/>
    <hyperlink ref="AH15" r:id="rId4" xr:uid="{7D3BF4F2-96F0-4BFC-987B-1252C47BBFF9}"/>
    <hyperlink ref="AI20" r:id="rId5" xr:uid="{586CB1AC-8988-4A66-9B3D-7FE9CF713FCC}"/>
    <hyperlink ref="AH7" r:id="rId6" xr:uid="{EFEF7223-0E0A-47A2-AA21-B35D8A95DBDC}"/>
    <hyperlink ref="AI7" r:id="rId7" xr:uid="{345A5E46-71E0-44E4-821D-63D543BC00E1}"/>
    <hyperlink ref="AH11" r:id="rId8" xr:uid="{C1F03ACE-6917-49CF-A62A-64D038D6355D}"/>
    <hyperlink ref="AI22" r:id="rId9" xr:uid="{F152AC83-65C7-486A-8329-91356D602293}"/>
    <hyperlink ref="AH19" r:id="rId10" xr:uid="{3F72C41F-2630-4697-AD20-0E83E59FDEC9}"/>
    <hyperlink ref="AI19" r:id="rId11" xr:uid="{81E16F10-DF20-4C31-A6EB-60025611DDD1}"/>
    <hyperlink ref="AH16" r:id="rId12" xr:uid="{18179F11-970E-407D-BD16-02D47FBBFF9D}"/>
    <hyperlink ref="AH12" r:id="rId13" xr:uid="{5FBCDC07-0D1D-455F-98DF-ADBA4D0985B0}"/>
    <hyperlink ref="AH25" r:id="rId14" xr:uid="{D8DC944A-FA09-4302-A658-682AB4392508}"/>
    <hyperlink ref="AI25" r:id="rId15" xr:uid="{3E078947-DDE3-4666-BDB0-E8E0A69EFCE4}"/>
    <hyperlink ref="AH5" r:id="rId16" xr:uid="{DCBCF637-92FC-4966-A046-E41C79F8EA8A}"/>
    <hyperlink ref="AI5" r:id="rId17" xr:uid="{8D3D8AE3-2F10-4987-ABA2-59979D8ED02E}"/>
    <hyperlink ref="AH6" r:id="rId18" xr:uid="{1FC8CCF4-9414-41DB-B33F-E2029BC566DF}"/>
    <hyperlink ref="AI6" r:id="rId19" xr:uid="{9225110E-9B0F-4A0E-A57C-720CA27119F8}"/>
    <hyperlink ref="AH27" r:id="rId20" xr:uid="{C6CFB2B1-029B-464A-85AD-06AD7B1AF200}"/>
    <hyperlink ref="AI27" r:id="rId21" xr:uid="{68325DAA-F935-4F7A-A9DA-4746A99AAA66}"/>
    <hyperlink ref="AI14" r:id="rId22" xr:uid="{90C51E5F-88E0-4EF8-8F9B-3E322FA276D7}"/>
    <hyperlink ref="AH14" r:id="rId23" xr:uid="{022F1BB7-253C-4F5E-8570-12B655D134DF}"/>
    <hyperlink ref="AH23" r:id="rId24" xr:uid="{A76AB0AD-6FE2-4F2E-8E05-B061241005A5}"/>
    <hyperlink ref="AH28" r:id="rId25" xr:uid="{7F089A64-9E48-4866-966A-7D84890BD6A3}"/>
    <hyperlink ref="AI28" r:id="rId26" xr:uid="{ED62F051-5626-4B59-80CC-6A6105CD56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Pr-K</vt:lpstr>
      <vt:lpstr>KG1</vt:lpstr>
      <vt:lpstr>KG2</vt:lpstr>
      <vt:lpstr>G1</vt:lpstr>
      <vt:lpstr>G2</vt:lpstr>
      <vt:lpstr>G3</vt:lpstr>
      <vt:lpstr>G4</vt:lpstr>
      <vt:lpstr>G5</vt:lpstr>
      <vt:lpstr>G6</vt:lpstr>
      <vt:lpstr>G7</vt:lpstr>
      <vt:lpstr>G8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INSPIRE6</dc:creator>
  <cp:lastModifiedBy>IT</cp:lastModifiedBy>
  <cp:lastPrinted>2024-11-13T11:36:58Z</cp:lastPrinted>
  <dcterms:created xsi:type="dcterms:W3CDTF">2015-06-05T18:17:20Z</dcterms:created>
  <dcterms:modified xsi:type="dcterms:W3CDTF">2025-02-22T19:18:58Z</dcterms:modified>
</cp:coreProperties>
</file>