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embeddings/oleObject12.bin" ContentType="application/vnd.openxmlformats-officedocument.oleObject"/>
  <Override PartName="/xl/drawings/drawing13.xml" ContentType="application/vnd.openxmlformats-officedocument.drawing+xml"/>
  <Override PartName="/xl/embeddings/oleObject13.bin" ContentType="application/vnd.openxmlformats-officedocument.oleObject"/>
  <Override PartName="/xl/drawings/drawing14.xml" ContentType="application/vnd.openxmlformats-officedocument.drawing+xml"/>
  <Override PartName="/xl/embeddings/oleObject14.bin" ContentType="application/vnd.openxmlformats-officedocument.oleObject"/>
  <Override PartName="/xl/drawings/drawing15.xml" ContentType="application/vnd.openxmlformats-officedocument.drawing+xml"/>
  <Override PartName="/xl/embeddings/oleObject15.bin" ContentType="application/vnd.openxmlformats-officedocument.oleObject"/>
  <Override PartName="/xl/drawings/drawing16.xml" ContentType="application/vnd.openxmlformats-officedocument.drawing+xml"/>
  <Override PartName="/xl/embeddings/oleObject16.bin" ContentType="application/vnd.openxmlformats-officedocument.oleObject"/>
  <Override PartName="/xl/drawings/drawing17.xml" ContentType="application/vnd.openxmlformats-officedocument.drawing+xml"/>
  <Override PartName="/xl/embeddings/oleObject17.bin" ContentType="application/vnd.openxmlformats-officedocument.oleObject"/>
  <Override PartName="/xl/drawings/drawing18.xml" ContentType="application/vnd.openxmlformats-officedocument.drawing+xml"/>
  <Override PartName="/xl/embeddings/oleObject18.bin" ContentType="application/vnd.openxmlformats-officedocument.oleObject"/>
  <Override PartName="/xl/drawings/drawing19.xml" ContentType="application/vnd.openxmlformats-officedocument.drawing+xml"/>
  <Override PartName="/xl/embeddings/oleObject19.bin" ContentType="application/vnd.openxmlformats-officedocument.oleObject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alK\Documents\CSM - Cavalier San Marco\CSM MASTER DATA FILES - DO NOT DELETE\"/>
    </mc:Choice>
  </mc:AlternateContent>
  <xr:revisionPtr revIDLastSave="0" documentId="13_ncr:1_{ACABC091-1EB6-4643-8118-8BBACABFED32}" xr6:coauthVersionLast="47" xr6:coauthVersionMax="47" xr10:uidLastSave="{00000000-0000-0000-0000-000000000000}"/>
  <bookViews>
    <workbookView xWindow="-120" yWindow="-120" windowWidth="29040" windowHeight="17520" tabRatio="885" xr2:uid="{B316A3B3-37C1-41F9-A013-B517065E82F1}"/>
  </bookViews>
  <sheets>
    <sheet name="STYLES &amp; SIZE CHARTS" sheetId="1" r:id="rId1"/>
    <sheet name="WT-SSCP1" sheetId="9" r:id="rId2"/>
    <sheet name="WT-LSCP1" sheetId="8" r:id="rId3"/>
    <sheet name="WT-BTTS1" sheetId="5" r:id="rId4"/>
    <sheet name="WT-LSBL1" sheetId="4" r:id="rId5"/>
    <sheet name="JT-GSSP1" sheetId="2" r:id="rId6"/>
    <sheet name="JT-GLSP1" sheetId="3" r:id="rId7"/>
    <sheet name="JT-BSSP1" sheetId="7" r:id="rId8"/>
    <sheet name="JT-BLSP1" sheetId="6" r:id="rId9"/>
    <sheet name="MT-SSCP1" sheetId="11" r:id="rId10"/>
    <sheet name="MT-LSCP1" sheetId="10" r:id="rId11"/>
    <sheet name="MT-LSBL1" sheetId="14" r:id="rId12"/>
    <sheet name="MB-BR1" sheetId="16" r:id="rId13"/>
    <sheet name="WB-BR1" sheetId="17" r:id="rId14"/>
    <sheet name="JB-UB1" sheetId="18" r:id="rId15"/>
    <sheet name="WB-L1" sheetId="19" r:id="rId16"/>
    <sheet name="JB-GL1" sheetId="20" r:id="rId17"/>
    <sheet name="MJT-CJ1" sheetId="21" r:id="rId18"/>
    <sheet name="WJT-CJ1" sheetId="22" r:id="rId19"/>
    <sheet name="MT-LSBLQZ1" sheetId="23" r:id="rId20"/>
    <sheet name="HP-RUGS1" sheetId="12" r:id="rId21"/>
  </sheets>
  <externalReferences>
    <externalReference r:id="rId22"/>
  </externalReferences>
  <definedNames>
    <definedName name="_xlnm._FilterDatabase" localSheetId="0" hidden="1">'STYLES &amp; SIZE CHARTS'!$A$1:$H$105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8" i="1" l="1"/>
  <c r="C108" i="1"/>
  <c r="D108" i="1"/>
  <c r="E108" i="1"/>
  <c r="F108" i="1"/>
  <c r="G108" i="1"/>
  <c r="B95" i="1"/>
  <c r="C95" i="1"/>
  <c r="D95" i="1"/>
  <c r="E95" i="1"/>
  <c r="F95" i="1"/>
  <c r="G95" i="1"/>
  <c r="B106" i="1"/>
  <c r="C106" i="1"/>
  <c r="D106" i="1"/>
  <c r="E106" i="1"/>
  <c r="F106" i="1"/>
  <c r="G106" i="1"/>
  <c r="B107" i="1"/>
  <c r="C107" i="1"/>
  <c r="D107" i="1"/>
  <c r="E107" i="1"/>
  <c r="F107" i="1"/>
  <c r="G107" i="1"/>
  <c r="B3" i="1"/>
  <c r="C3" i="1"/>
  <c r="D3" i="1"/>
  <c r="E3" i="1"/>
  <c r="F3" i="1"/>
  <c r="G3" i="1"/>
  <c r="B4" i="1"/>
  <c r="C4" i="1"/>
  <c r="D4" i="1"/>
  <c r="E4" i="1"/>
  <c r="F4" i="1"/>
  <c r="G4" i="1"/>
  <c r="B5" i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C58" i="1"/>
  <c r="D58" i="1"/>
  <c r="E58" i="1"/>
  <c r="F58" i="1"/>
  <c r="G58" i="1"/>
  <c r="B59" i="1"/>
  <c r="C59" i="1"/>
  <c r="D59" i="1"/>
  <c r="E59" i="1"/>
  <c r="F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C62" i="1"/>
  <c r="D62" i="1"/>
  <c r="E62" i="1"/>
  <c r="F62" i="1"/>
  <c r="G62" i="1"/>
  <c r="B63" i="1"/>
  <c r="C63" i="1"/>
  <c r="D63" i="1"/>
  <c r="E63" i="1"/>
  <c r="F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0" i="1"/>
  <c r="C90" i="1"/>
  <c r="D90" i="1"/>
  <c r="E90" i="1"/>
  <c r="F90" i="1"/>
  <c r="G90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G2" i="1"/>
  <c r="F2" i="1"/>
  <c r="E2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CemalK</author>
  </authors>
  <commentList>
    <comment ref="H53" authorId="0" shapeId="0" xr:uid="{F50F4588-8E69-4233-9822-FCD2EF21D5F5}">
      <text>
        <r>
          <rPr>
            <b/>
            <sz val="9"/>
            <color indexed="81"/>
            <rFont val="Tahoma"/>
            <charset val="1"/>
          </rPr>
          <t xml:space="preserve">GEÇİCİ OLARAK, GÖMLEK ÖLÇÜ TABLOSU GİRENE KADAR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54" authorId="0" shapeId="0" xr:uid="{E70CCA38-2B7F-4AFB-9132-E6FAFAAE7A28}">
      <text>
        <r>
          <rPr>
            <b/>
            <sz val="9"/>
            <color indexed="81"/>
            <rFont val="Tahoma"/>
            <charset val="1"/>
          </rPr>
          <t xml:space="preserve">GEÇİCİ OLARAK, GÖMLEK ÖLÇÜ TABLOSU GİRENE KADAR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<sst xmlns="http://schemas.openxmlformats.org/spreadsheetml/2006/main" count="692" uniqueCount="226">
  <si>
    <t>CAVALIER SAN MARCO</t>
  </si>
  <si>
    <t xml:space="preserve">Arka Orta Boy  </t>
  </si>
  <si>
    <t xml:space="preserve">Göğüs                 </t>
  </si>
  <si>
    <t xml:space="preserve">Vita                                                    </t>
  </si>
  <si>
    <t xml:space="preserve">Bel                     </t>
  </si>
  <si>
    <t xml:space="preserve">Kısa Kol Boyu    </t>
  </si>
  <si>
    <t xml:space="preserve">Spalla                                              </t>
  </si>
  <si>
    <t xml:space="preserve">Omuz                 </t>
  </si>
  <si>
    <t xml:space="preserve">Kol Boyu          </t>
  </si>
  <si>
    <t>XS</t>
  </si>
  <si>
    <t>S</t>
  </si>
  <si>
    <t>M</t>
  </si>
  <si>
    <t>L</t>
  </si>
  <si>
    <t>XL</t>
  </si>
  <si>
    <t>XXL</t>
  </si>
  <si>
    <t>XXS</t>
  </si>
  <si>
    <t>Lunghezza Dietro</t>
  </si>
  <si>
    <t>Torace</t>
  </si>
  <si>
    <t xml:space="preserve">Lunghezza Manica Corta              </t>
  </si>
  <si>
    <t xml:space="preserve">Lunghezza Manica              </t>
  </si>
  <si>
    <t>Dimensions (in cm)</t>
  </si>
  <si>
    <t>Dimensioni (in cm)</t>
  </si>
  <si>
    <t>Ölçüler (cm)</t>
  </si>
  <si>
    <t>6/7 Y</t>
  </si>
  <si>
    <t>8/9 Y</t>
  </si>
  <si>
    <t>10/11 Y</t>
  </si>
  <si>
    <t>12/13 Y</t>
  </si>
  <si>
    <t>14/15 Y</t>
  </si>
  <si>
    <t>SIZE CHART REF:</t>
  </si>
  <si>
    <t>STYLE NAMES</t>
  </si>
  <si>
    <t>PRODUCT NAME</t>
  </si>
  <si>
    <t>MAIN CATEGORY</t>
  </si>
  <si>
    <t>WEB CATEGORY</t>
  </si>
  <si>
    <t>PRODUCT GROUP</t>
  </si>
  <si>
    <t>TYPE/GENDER</t>
  </si>
  <si>
    <t>ALASKA</t>
  </si>
  <si>
    <t>ALASKA-P</t>
  </si>
  <si>
    <t>ALEA</t>
  </si>
  <si>
    <t>ALEX</t>
  </si>
  <si>
    <t>ALLEGRA</t>
  </si>
  <si>
    <t>AREZZO</t>
  </si>
  <si>
    <t>AREZZO-TBF</t>
  </si>
  <si>
    <t>ASPEN</t>
  </si>
  <si>
    <t>ASPEN-JR</t>
  </si>
  <si>
    <t>ATLANTA</t>
  </si>
  <si>
    <t>ATLANTIS</t>
  </si>
  <si>
    <t>BELLA</t>
  </si>
  <si>
    <t>CAMBRIDGE</t>
  </si>
  <si>
    <t>CANADA</t>
  </si>
  <si>
    <t>CANNES</t>
  </si>
  <si>
    <t>CAPE TOWN</t>
  </si>
  <si>
    <t>CAPPA</t>
  </si>
  <si>
    <t>CAPPA-P</t>
  </si>
  <si>
    <t>CAPRI-3XB</t>
  </si>
  <si>
    <t>CHICAGO</t>
  </si>
  <si>
    <t>COPENHAGEN</t>
  </si>
  <si>
    <t>DUBLIN</t>
  </si>
  <si>
    <t>DUBLIN-P</t>
  </si>
  <si>
    <t>ENZA</t>
  </si>
  <si>
    <t>ENZA-TBF</t>
  </si>
  <si>
    <t>ENZA-JR</t>
  </si>
  <si>
    <t>ENZO</t>
  </si>
  <si>
    <t>ENZO-TBF</t>
  </si>
  <si>
    <t>ENZO-JR</t>
  </si>
  <si>
    <t>FERNANDO</t>
  </si>
  <si>
    <t>FLEECE-X</t>
  </si>
  <si>
    <t>FLEECE-XP</t>
  </si>
  <si>
    <t>GORLA MINORE</t>
  </si>
  <si>
    <t>GORLA MINORE-TBF</t>
  </si>
  <si>
    <t>HELSINKI</t>
  </si>
  <si>
    <t>LAZIO-3XB</t>
  </si>
  <si>
    <t>LEONARDO</t>
  </si>
  <si>
    <t>LONDON</t>
  </si>
  <si>
    <t>LONDON-H</t>
  </si>
  <si>
    <t>LONDON-P</t>
  </si>
  <si>
    <t>LUCCA-3XB</t>
  </si>
  <si>
    <t>LUGANO</t>
  </si>
  <si>
    <t>LUNA</t>
  </si>
  <si>
    <t>MALTA</t>
  </si>
  <si>
    <t>MALTA-JR</t>
  </si>
  <si>
    <t>MANCHESTER</t>
  </si>
  <si>
    <t>MARCELA</t>
  </si>
  <si>
    <t>MIAMI</t>
  </si>
  <si>
    <t>MIAMI-JR</t>
  </si>
  <si>
    <t>MONTANA</t>
  </si>
  <si>
    <t>MONTE NEGRO</t>
  </si>
  <si>
    <t>MONTERREY</t>
  </si>
  <si>
    <t>MONTERREY-P</t>
  </si>
  <si>
    <t>NANDO</t>
  </si>
  <si>
    <t>OSLO</t>
  </si>
  <si>
    <t>OTTAWA</t>
  </si>
  <si>
    <t>OXFORD</t>
  </si>
  <si>
    <t>PADOVA-JR</t>
  </si>
  <si>
    <t>PANDORA</t>
  </si>
  <si>
    <t>PANDORA-P</t>
  </si>
  <si>
    <t>PAOLA</t>
  </si>
  <si>
    <t>PAOLA-JR</t>
  </si>
  <si>
    <t>PAOLO</t>
  </si>
  <si>
    <t>PAOLO-JR</t>
  </si>
  <si>
    <t>PARIS</t>
  </si>
  <si>
    <t>PARIS-P</t>
  </si>
  <si>
    <t>PINE VALLEY</t>
  </si>
  <si>
    <t>PISA</t>
  </si>
  <si>
    <t>PRAGUE</t>
  </si>
  <si>
    <t>PRAGUE-JR</t>
  </si>
  <si>
    <t>QUEBEC</t>
  </si>
  <si>
    <t>RAIN-X</t>
  </si>
  <si>
    <t>RAIN-XP</t>
  </si>
  <si>
    <t>ROMA-3XB</t>
  </si>
  <si>
    <t>SALERNO</t>
  </si>
  <si>
    <t>SALVADOR</t>
  </si>
  <si>
    <t>SAN DIEGO</t>
  </si>
  <si>
    <t>SAN DIEGO-JR</t>
  </si>
  <si>
    <t>SANTINI</t>
  </si>
  <si>
    <t>SANTORINI</t>
  </si>
  <si>
    <t>SAVONA-JR</t>
  </si>
  <si>
    <t>STAR</t>
  </si>
  <si>
    <t>TORINO-2XB</t>
  </si>
  <si>
    <t>TORONTO</t>
  </si>
  <si>
    <t>TORONTO-P</t>
  </si>
  <si>
    <t>VENEZIA</t>
  </si>
  <si>
    <t>VERONA</t>
  </si>
  <si>
    <t>VOLARE</t>
  </si>
  <si>
    <t>VOLARE-P</t>
  </si>
  <si>
    <t>WINDSOR</t>
  </si>
  <si>
    <t>WINDSOR-P</t>
  </si>
  <si>
    <t>YORK</t>
  </si>
  <si>
    <t>YORK-P</t>
  </si>
  <si>
    <t>ZANNONE</t>
  </si>
  <si>
    <t>WOMEN'S TOPS: SHORT SLEEVE POLO</t>
  </si>
  <si>
    <t>WOMEN'S TOPS: LONG SLEEVE POLO</t>
  </si>
  <si>
    <t>WOMEN'S TOPS: BELLA TECH T-SHIRT</t>
  </si>
  <si>
    <t>WT-BTTS1</t>
  </si>
  <si>
    <t>WOMEN'S TOPS: LONG SLEEVE BASE LAYER</t>
  </si>
  <si>
    <t>WT-LSBL1</t>
  </si>
  <si>
    <t>WT-LSCP1</t>
  </si>
  <si>
    <t>WT-SSCP1</t>
  </si>
  <si>
    <t>JUNIOR/TOPS: KID'S GIRL SHORT SLEEVE POLO</t>
  </si>
  <si>
    <t>JT-GSSP1</t>
  </si>
  <si>
    <t>JUNIOR/TOPS: KID'S GIRL LONG SLEEVE POLO</t>
  </si>
  <si>
    <t>JT-GLSP1</t>
  </si>
  <si>
    <t>JUNIOR/TOPS: KID'S BOY SHORT SLEEVE POLO</t>
  </si>
  <si>
    <t>JT-BSSP1</t>
  </si>
  <si>
    <t>JUNIOR/TOPS: KID'S BOY LONG SLEEVE POLO</t>
  </si>
  <si>
    <t>JT-BLSP1</t>
  </si>
  <si>
    <t>Center Back Length (CB)</t>
  </si>
  <si>
    <t>Chest              (C)</t>
  </si>
  <si>
    <t>Waist             (W)</t>
  </si>
  <si>
    <t>Arm Length   (AL)</t>
  </si>
  <si>
    <t>Shoulder       (SH)</t>
  </si>
  <si>
    <t>Short Sleeve Length (SSL)</t>
  </si>
  <si>
    <t>MEN'S TOPS: SHORT SLEEVE POLO</t>
  </si>
  <si>
    <t>MT-SSCP1</t>
  </si>
  <si>
    <t>MEN'S TOPS: LONG SLEEVE POLO</t>
  </si>
  <si>
    <t>MT-LSCP1</t>
  </si>
  <si>
    <t>PRODUCT CATEGORY</t>
  </si>
  <si>
    <t>SIZE CHART REFERENCE</t>
  </si>
  <si>
    <t>HP-RUGS1</t>
  </si>
  <si>
    <t>MEN'S TOPS: LONG SLEEVE BASE LAYER</t>
  </si>
  <si>
    <t>MT-LSBL1</t>
  </si>
  <si>
    <t>Waist           ( W )</t>
  </si>
  <si>
    <t>Hip          ( H )</t>
  </si>
  <si>
    <t>Fianchi</t>
  </si>
  <si>
    <t xml:space="preserve">Kalça              </t>
  </si>
  <si>
    <t>Inner Leg  ( IL )</t>
  </si>
  <si>
    <t>Interno Gamba</t>
  </si>
  <si>
    <t xml:space="preserve">İç bacak                 </t>
  </si>
  <si>
    <t>MB-BR1</t>
  </si>
  <si>
    <t>MEN'S BOTTOMS: BREECHES</t>
  </si>
  <si>
    <t>Arm length  ( ALFCA )
from collar attachment</t>
  </si>
  <si>
    <t xml:space="preserve">Lunghezza manica 
della cucitura del collo               </t>
  </si>
  <si>
    <t>WB-BR1</t>
  </si>
  <si>
    <t>XXS / 32-34</t>
  </si>
  <si>
    <t>XS / 34-36</t>
  </si>
  <si>
    <t>S / 36-38</t>
  </si>
  <si>
    <t>M / 38-40</t>
  </si>
  <si>
    <t>L / 40-42</t>
  </si>
  <si>
    <t>XL / 42-44</t>
  </si>
  <si>
    <t>WOMEN'S BOTTOMS: BREECHES</t>
  </si>
  <si>
    <t>IT 36</t>
  </si>
  <si>
    <t>IT 38</t>
  </si>
  <si>
    <t>IT 40</t>
  </si>
  <si>
    <t xml:space="preserve"> IT 42</t>
  </si>
  <si>
    <t>IT 44</t>
  </si>
  <si>
    <t>IT 46</t>
  </si>
  <si>
    <t>WOMEN'S BOTTOMS: LEGGINGS</t>
  </si>
  <si>
    <t>WB-L1</t>
  </si>
  <si>
    <t>JUNIOR/BOTTOMS: UNISEX BREECHES</t>
  </si>
  <si>
    <t>S / 44</t>
  </si>
  <si>
    <t>M / 46</t>
  </si>
  <si>
    <t>L / 48</t>
  </si>
  <si>
    <t>XL / 50</t>
  </si>
  <si>
    <t>XS /42</t>
  </si>
  <si>
    <t>2XL / 52</t>
  </si>
  <si>
    <t>3XL / 54</t>
  </si>
  <si>
    <t>XXL / 44-46</t>
  </si>
  <si>
    <t>IT 42</t>
  </si>
  <si>
    <t>IT 48</t>
  </si>
  <si>
    <t>JB-UB1</t>
  </si>
  <si>
    <t>JUNIOR/BOTTOMS: GIRL'S LEGGINGS</t>
  </si>
  <si>
    <t>JB-GL1</t>
  </si>
  <si>
    <t>MEN'S JACKETS &amp; TAILCOATS: COMPETITION JACKETS</t>
  </si>
  <si>
    <t>MJT-CJ1</t>
  </si>
  <si>
    <t>WOMEN'S JACKETS &amp; TAILCOATS: COMPETITION JACKET</t>
  </si>
  <si>
    <t>WJT-CJ1</t>
  </si>
  <si>
    <t xml:space="preserve">Kol Boyu          
Yaka Dikişten </t>
  </si>
  <si>
    <t>PAOLA-TBF</t>
  </si>
  <si>
    <t>PAOLO-TBF</t>
  </si>
  <si>
    <t xml:space="preserve">XS </t>
  </si>
  <si>
    <t xml:space="preserve">S </t>
  </si>
  <si>
    <t xml:space="preserve">M </t>
  </si>
  <si>
    <t xml:space="preserve">XL </t>
  </si>
  <si>
    <t xml:space="preserve">2XL </t>
  </si>
  <si>
    <t>MT-LSBLQZ1</t>
  </si>
  <si>
    <t>MEN'S TOPS: LONG SLEEVE BASE LAYER QUARTER ZIP</t>
  </si>
  <si>
    <t>MILANO</t>
  </si>
  <si>
    <t>NAPOLI</t>
  </si>
  <si>
    <t>MARBELLA</t>
  </si>
  <si>
    <t>SANTIAGO</t>
  </si>
  <si>
    <t>ALEA-W</t>
  </si>
  <si>
    <t>ATLANTIS-W</t>
  </si>
  <si>
    <t>LEONARDO-W</t>
  </si>
  <si>
    <t>BANDANA</t>
  </si>
  <si>
    <t>FONDI-3XB</t>
  </si>
  <si>
    <t>VENETA</t>
  </si>
  <si>
    <t>ASPEN-STRASS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</si>
</sst>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62"/>
    </font>
    <font>
      <b/>
      <sz val="14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4"/>
      <name val="Aptos Narrow"/>
      <family val="2"/>
      <charset val="162"/>
      <scheme val="minor"/>
    </font>
    <font>
      <b/>
      <sz val="14"/>
      <color theme="0"/>
      <name val="Aptos Narrow"/>
      <family val="2"/>
      <charset val="162"/>
      <scheme val="minor"/>
    </font>
    <font>
      <b/>
      <sz val="11"/>
      <color theme="0"/>
      <name val="Calibri"/>
      <family val="2"/>
      <charset val="162"/>
    </font>
    <font>
      <b/>
      <sz val="14"/>
      <color theme="0" tint="-0.499984740745262"/>
      <name val="Aptos Narrow"/>
      <family val="2"/>
      <charset val="162"/>
      <scheme val="minor"/>
    </font>
    <font>
      <b/>
      <sz val="10"/>
      <color theme="0" tint="-0.499984740745262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3" fillId="0" borderId="0"/>
    <xf numFmtId="0" fontId="9" fillId="0" borderId="0"/>
  </cellStyleXfs>
  <cellXfs count="155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/>
    <xf numFmtId="0" fontId="0" fillId="0" borderId="8" xfId="0" applyBorder="1"/>
    <xf numFmtId="0" fontId="0" fillId="0" borderId="11" xfId="0" applyBorder="1"/>
    <xf numFmtId="0" fontId="3" fillId="0" borderId="0" xfId="0" applyFont="1"/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6" fillId="2" borderId="0" xfId="0" applyFont="1" applyFill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1"/>
    <xf numFmtId="0" fontId="3" fillId="0" borderId="0" xfId="1" applyFont="1"/>
    <xf numFmtId="0" fontId="5" fillId="2" borderId="26" xfId="0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5" fillId="2" borderId="26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2" fillId="4" borderId="29" xfId="1" applyFont="1" applyFill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0" fontId="2" fillId="4" borderId="32" xfId="1" applyFont="1" applyFill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5" fillId="2" borderId="38" xfId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0" fontId="5" fillId="2" borderId="41" xfId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43" xfId="1" applyFont="1" applyFill="1" applyBorder="1" applyAlignment="1">
      <alignment horizontal="center" vertical="center"/>
    </xf>
    <xf numFmtId="0" fontId="5" fillId="2" borderId="46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5" fillId="2" borderId="48" xfId="1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4" borderId="51" xfId="0" applyFont="1" applyFill="1" applyBorder="1"/>
    <xf numFmtId="0" fontId="2" fillId="4" borderId="52" xfId="0" applyFont="1" applyFill="1" applyBorder="1"/>
    <xf numFmtId="0" fontId="5" fillId="2" borderId="4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2" fillId="0" borderId="54" xfId="0" applyFont="1" applyBorder="1"/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0" fillId="0" borderId="24" xfId="0" applyBorder="1"/>
    <xf numFmtId="0" fontId="0" fillId="0" borderId="36" xfId="0" applyBorder="1"/>
    <xf numFmtId="0" fontId="2" fillId="4" borderId="60" xfId="0" applyFont="1" applyFill="1" applyBorder="1"/>
    <xf numFmtId="0" fontId="0" fillId="0" borderId="57" xfId="0" applyBorder="1"/>
    <xf numFmtId="0" fontId="2" fillId="0" borderId="54" xfId="0" applyFont="1" applyBorder="1" applyAlignment="1">
      <alignment wrapText="1"/>
    </xf>
    <xf numFmtId="0" fontId="2" fillId="0" borderId="45" xfId="0" applyFont="1" applyBorder="1" applyAlignment="1">
      <alignment horizontal="center"/>
    </xf>
    <xf numFmtId="0" fontId="9" fillId="0" borderId="24" xfId="1" applyBorder="1"/>
    <xf numFmtId="0" fontId="9" fillId="0" borderId="36" xfId="1" applyBorder="1"/>
    <xf numFmtId="0" fontId="2" fillId="0" borderId="61" xfId="0" applyFont="1" applyBorder="1" applyAlignment="1">
      <alignment horizontal="center"/>
    </xf>
    <xf numFmtId="0" fontId="9" fillId="0" borderId="57" xfId="1" applyBorder="1"/>
    <xf numFmtId="0" fontId="0" fillId="0" borderId="5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9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22" xfId="1" applyBorder="1" applyAlignment="1">
      <alignment horizontal="center"/>
    </xf>
    <xf numFmtId="0" fontId="9" fillId="0" borderId="23" xfId="1" applyBorder="1" applyAlignment="1">
      <alignment horizontal="center"/>
    </xf>
    <xf numFmtId="0" fontId="9" fillId="0" borderId="24" xfId="1" applyBorder="1" applyAlignment="1">
      <alignment horizontal="center"/>
    </xf>
    <xf numFmtId="0" fontId="9" fillId="0" borderId="15" xfId="1" applyBorder="1" applyAlignment="1">
      <alignment horizontal="center"/>
    </xf>
    <xf numFmtId="0" fontId="9" fillId="0" borderId="0" xfId="1" applyAlignment="1">
      <alignment horizontal="center"/>
    </xf>
    <xf numFmtId="0" fontId="9" fillId="0" borderId="36" xfId="1" applyBorder="1" applyAlignment="1">
      <alignment horizontal="center"/>
    </xf>
    <xf numFmtId="0" fontId="9" fillId="0" borderId="59" xfId="1" applyBorder="1" applyAlignment="1">
      <alignment horizontal="center"/>
    </xf>
    <xf numFmtId="0" fontId="9" fillId="0" borderId="56" xfId="1" applyBorder="1" applyAlignment="1">
      <alignment horizontal="center"/>
    </xf>
    <xf numFmtId="0" fontId="9" fillId="0" borderId="57" xfId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5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9" fillId="0" borderId="2" xfId="1" applyBorder="1" applyAlignment="1">
      <alignment horizontal="center"/>
    </xf>
    <xf numFmtId="0" fontId="9" fillId="0" borderId="3" xfId="1" applyBorder="1" applyAlignment="1">
      <alignment horizontal="center"/>
    </xf>
    <xf numFmtId="0" fontId="9" fillId="0" borderId="4" xfId="1" applyBorder="1" applyAlignment="1">
      <alignment horizontal="center"/>
    </xf>
    <xf numFmtId="0" fontId="9" fillId="0" borderId="7" xfId="1" applyBorder="1" applyAlignment="1">
      <alignment horizontal="center"/>
    </xf>
    <xf numFmtId="0" fontId="9" fillId="0" borderId="8" xfId="1" applyBorder="1" applyAlignment="1">
      <alignment horizontal="center"/>
    </xf>
    <xf numFmtId="0" fontId="9" fillId="0" borderId="10" xfId="1" applyBorder="1" applyAlignment="1">
      <alignment horizontal="center"/>
    </xf>
    <xf numFmtId="0" fontId="9" fillId="0" borderId="11" xfId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5" fillId="2" borderId="25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" fillId="0" borderId="17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4">
    <cellStyle name="Normal" xfId="0" builtinId="0"/>
    <cellStyle name="Normal 2" xfId="1" xr:uid="{6B18E8E5-EE34-400D-8E9E-02686013CE56}"/>
    <cellStyle name="Normal 2 4" xfId="2" xr:uid="{25206FAF-2BCE-4B31-87E9-209AC0FC91E0}"/>
    <cellStyle name="Normal 5" xfId="3" xr:uid="{A5A2CEBE-E2FF-41AF-B170-16CB1473A1E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0</xdr:row>
          <xdr:rowOff>19050</xdr:rowOff>
        </xdr:from>
        <xdr:to>
          <xdr:col>11</xdr:col>
          <xdr:colOff>866775</xdr:colOff>
          <xdr:row>8</xdr:row>
          <xdr:rowOff>523875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0</xdr:row>
          <xdr:rowOff>28575</xdr:rowOff>
        </xdr:from>
        <xdr:to>
          <xdr:col>12</xdr:col>
          <xdr:colOff>400050</xdr:colOff>
          <xdr:row>8</xdr:row>
          <xdr:rowOff>514350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0</xdr:row>
          <xdr:rowOff>19050</xdr:rowOff>
        </xdr:from>
        <xdr:to>
          <xdr:col>11</xdr:col>
          <xdr:colOff>866775</xdr:colOff>
          <xdr:row>8</xdr:row>
          <xdr:rowOff>523875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0</xdr:row>
          <xdr:rowOff>19050</xdr:rowOff>
        </xdr:from>
        <xdr:to>
          <xdr:col>11</xdr:col>
          <xdr:colOff>923925</xdr:colOff>
          <xdr:row>8</xdr:row>
          <xdr:rowOff>514350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0</xdr:row>
          <xdr:rowOff>9525</xdr:rowOff>
        </xdr:from>
        <xdr:to>
          <xdr:col>11</xdr:col>
          <xdr:colOff>276225</xdr:colOff>
          <xdr:row>8</xdr:row>
          <xdr:rowOff>514350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0</xdr:row>
          <xdr:rowOff>9525</xdr:rowOff>
        </xdr:from>
        <xdr:to>
          <xdr:col>12</xdr:col>
          <xdr:colOff>0</xdr:colOff>
          <xdr:row>8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6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0</xdr:row>
          <xdr:rowOff>9525</xdr:rowOff>
        </xdr:from>
        <xdr:to>
          <xdr:col>11</xdr:col>
          <xdr:colOff>476250</xdr:colOff>
          <xdr:row>8</xdr:row>
          <xdr:rowOff>514350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7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0</xdr:row>
          <xdr:rowOff>9525</xdr:rowOff>
        </xdr:from>
        <xdr:to>
          <xdr:col>10</xdr:col>
          <xdr:colOff>1076325</xdr:colOff>
          <xdr:row>8</xdr:row>
          <xdr:rowOff>514350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8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0</xdr:row>
          <xdr:rowOff>19050</xdr:rowOff>
        </xdr:from>
        <xdr:to>
          <xdr:col>12</xdr:col>
          <xdr:colOff>447675</xdr:colOff>
          <xdr:row>8</xdr:row>
          <xdr:rowOff>514350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9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0</xdr:row>
          <xdr:rowOff>9525</xdr:rowOff>
        </xdr:from>
        <xdr:to>
          <xdr:col>12</xdr:col>
          <xdr:colOff>504825</xdr:colOff>
          <xdr:row>8</xdr:row>
          <xdr:rowOff>523875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0</xdr:row>
          <xdr:rowOff>19050</xdr:rowOff>
        </xdr:from>
        <xdr:to>
          <xdr:col>11</xdr:col>
          <xdr:colOff>771525</xdr:colOff>
          <xdr:row>7</xdr:row>
          <xdr:rowOff>523875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B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0</xdr:row>
          <xdr:rowOff>0</xdr:rowOff>
        </xdr:from>
        <xdr:to>
          <xdr:col>13</xdr:col>
          <xdr:colOff>361950</xdr:colOff>
          <xdr:row>6</xdr:row>
          <xdr:rowOff>676275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C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0</xdr:row>
          <xdr:rowOff>19050</xdr:rowOff>
        </xdr:from>
        <xdr:to>
          <xdr:col>11</xdr:col>
          <xdr:colOff>466725</xdr:colOff>
          <xdr:row>7</xdr:row>
          <xdr:rowOff>781050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D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0</xdr:row>
          <xdr:rowOff>28575</xdr:rowOff>
        </xdr:from>
        <xdr:to>
          <xdr:col>10</xdr:col>
          <xdr:colOff>352425</xdr:colOff>
          <xdr:row>5</xdr:row>
          <xdr:rowOff>942975</xdr:rowOff>
        </xdr:to>
        <xdr:sp macro="" textlink="">
          <xdr:nvSpPr>
            <xdr:cNvPr id="26625" name="Object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E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0</xdr:row>
          <xdr:rowOff>19050</xdr:rowOff>
        </xdr:from>
        <xdr:to>
          <xdr:col>10</xdr:col>
          <xdr:colOff>466725</xdr:colOff>
          <xdr:row>7</xdr:row>
          <xdr:rowOff>666750</xdr:rowOff>
        </xdr:to>
        <xdr:sp macro="" textlink="">
          <xdr:nvSpPr>
            <xdr:cNvPr id="27649" name="Object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F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0</xdr:row>
          <xdr:rowOff>0</xdr:rowOff>
        </xdr:from>
        <xdr:to>
          <xdr:col>11</xdr:col>
          <xdr:colOff>0</xdr:colOff>
          <xdr:row>6</xdr:row>
          <xdr:rowOff>666750</xdr:rowOff>
        </xdr:to>
        <xdr:sp macro="" textlink="">
          <xdr:nvSpPr>
            <xdr:cNvPr id="30721" name="Object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10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0</xdr:row>
          <xdr:rowOff>9525</xdr:rowOff>
        </xdr:from>
        <xdr:to>
          <xdr:col>13</xdr:col>
          <xdr:colOff>476250</xdr:colOff>
          <xdr:row>8</xdr:row>
          <xdr:rowOff>523875</xdr:rowOff>
        </xdr:to>
        <xdr:sp macro="" textlink="">
          <xdr:nvSpPr>
            <xdr:cNvPr id="31745" name="Object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11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0</xdr:row>
          <xdr:rowOff>19050</xdr:rowOff>
        </xdr:from>
        <xdr:to>
          <xdr:col>11</xdr:col>
          <xdr:colOff>933450</xdr:colOff>
          <xdr:row>9</xdr:row>
          <xdr:rowOff>438150</xdr:rowOff>
        </xdr:to>
        <xdr:sp macro="" textlink="">
          <xdr:nvSpPr>
            <xdr:cNvPr id="32769" name="Object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12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0</xdr:row>
          <xdr:rowOff>0</xdr:rowOff>
        </xdr:from>
        <xdr:to>
          <xdr:col>13</xdr:col>
          <xdr:colOff>0</xdr:colOff>
          <xdr:row>8</xdr:row>
          <xdr:rowOff>514350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13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12</xdr:col>
      <xdr:colOff>596900</xdr:colOff>
      <xdr:row>30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"/>
          <a:ext cx="7912100" cy="54508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malK\Documents\CSM%20-%20Cavalier%20San%20Marco\CSM%20MASTER%20DATA%20FILES%20-%20DO%20NOT%20DELETE\CSM%20MASTER%20PRODUCT%20&amp;%20CODES.xlsx" TargetMode="External"/><Relationship Id="rId1" Type="http://schemas.openxmlformats.org/officeDocument/2006/relationships/externalLinkPath" Target="CSM%20MASTER%20PRODUCT%20&amp;%20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&amp; HOW TO USE"/>
      <sheetName val="STYLE NAMES"/>
      <sheetName val="CODE GENERATOR"/>
      <sheetName val="SKU LIST - LINKED"/>
      <sheetName val="MASTER CODE DATA"/>
      <sheetName val="CATEGORY ID"/>
      <sheetName val="FABRIC-MATERIAL TYPE CODES"/>
      <sheetName val="CSM ACTIVE PRICE LIST"/>
    </sheetNames>
    <sheetDataSet>
      <sheetData sheetId="0"/>
      <sheetData sheetId="1">
        <row r="1">
          <cell r="B1" t="str">
            <v>STYLE NAMES</v>
          </cell>
          <cell r="C1" t="str">
            <v>PRODUCT NAME</v>
          </cell>
          <cell r="D1" t="str">
            <v>STYLE CATEGORY CODE</v>
          </cell>
          <cell r="E1" t="str">
            <v>MAIN CATEGORY</v>
          </cell>
          <cell r="F1" t="str">
            <v>WEB CATEGORY</v>
          </cell>
          <cell r="G1" t="str">
            <v>PRODUCT GROUP</v>
          </cell>
          <cell r="H1" t="str">
            <v>TYPE/GENDER</v>
          </cell>
          <cell r="I1" t="str">
            <v>PRODUCT CATEGORY</v>
          </cell>
          <cell r="J1" t="str">
            <v>ATTRIBUTES 
(OLD PROD. CAT)</v>
          </cell>
        </row>
        <row r="2">
          <cell r="B2" t="str">
            <v>ABU DHABI</v>
          </cell>
          <cell r="D2" t="str">
            <v/>
          </cell>
          <cell r="J2">
            <v>0</v>
          </cell>
        </row>
        <row r="3">
          <cell r="B3" t="str">
            <v>ALABAMA</v>
          </cell>
          <cell r="D3" t="str">
            <v/>
          </cell>
          <cell r="J3">
            <v>0</v>
          </cell>
        </row>
        <row r="4">
          <cell r="B4" t="str">
            <v>ALASKA</v>
          </cell>
          <cell r="C4" t="str">
            <v>WINTER STABLE RUG</v>
          </cell>
          <cell r="D4" t="str">
            <v>H.RUGFL_STR</v>
          </cell>
          <cell r="E4" t="str">
            <v>HORSE</v>
          </cell>
          <cell r="F4" t="str">
            <v>HORSE</v>
          </cell>
          <cell r="G4" t="str">
            <v>RUGS</v>
          </cell>
          <cell r="H4" t="str">
            <v>FULL</v>
          </cell>
          <cell r="I4" t="str">
            <v>STABLE RUGS</v>
          </cell>
          <cell r="J4" t="str">
            <v>STABLE RUGS</v>
          </cell>
        </row>
        <row r="5">
          <cell r="B5" t="str">
            <v>ALASKA-P</v>
          </cell>
          <cell r="C5" t="str">
            <v>WINTER STABLE RUG</v>
          </cell>
          <cell r="D5" t="str">
            <v>H.RUGPN_STR</v>
          </cell>
          <cell r="E5" t="str">
            <v>HORSE</v>
          </cell>
          <cell r="F5" t="str">
            <v>PONY</v>
          </cell>
          <cell r="G5" t="str">
            <v>RUGS</v>
          </cell>
          <cell r="H5" t="str">
            <v>PONY</v>
          </cell>
          <cell r="I5" t="str">
            <v>STABLE RUGS</v>
          </cell>
          <cell r="J5" t="str">
            <v>STABLE RUGS</v>
          </cell>
        </row>
        <row r="6">
          <cell r="B6" t="str">
            <v>ALBANIA</v>
          </cell>
          <cell r="D6" t="str">
            <v/>
          </cell>
          <cell r="J6">
            <v>0</v>
          </cell>
        </row>
        <row r="7">
          <cell r="B7" t="str">
            <v>ALBANY</v>
          </cell>
          <cell r="D7" t="str">
            <v/>
          </cell>
          <cell r="J7">
            <v>0</v>
          </cell>
        </row>
        <row r="8">
          <cell r="B8" t="str">
            <v>ALEA</v>
          </cell>
          <cell r="C8" t="str">
            <v>WOMEN'S KNEE GRIP PRO BREECHES</v>
          </cell>
          <cell r="D8" t="str">
            <v>R.BOTWN_BRC</v>
          </cell>
          <cell r="E8" t="str">
            <v>RIDER</v>
          </cell>
          <cell r="F8" t="str">
            <v>WOMEN</v>
          </cell>
          <cell r="G8" t="str">
            <v>BOTTOMS</v>
          </cell>
          <cell r="H8" t="str">
            <v>WOMEN</v>
          </cell>
          <cell r="I8" t="str">
            <v>BREECHES</v>
          </cell>
          <cell r="J8" t="str">
            <v>BREECHES</v>
          </cell>
        </row>
        <row r="9">
          <cell r="B9" t="str">
            <v>ALEA-W</v>
          </cell>
          <cell r="C9" t="str">
            <v>WOMEN'S KNEE GRIP PRO WINTER BREECHES</v>
          </cell>
          <cell r="D9" t="str">
            <v>R.BOTWN_BRC</v>
          </cell>
          <cell r="E9" t="str">
            <v>RIDER</v>
          </cell>
          <cell r="F9" t="str">
            <v>WOMEN</v>
          </cell>
          <cell r="G9" t="str">
            <v>BOTTOMS</v>
          </cell>
          <cell r="H9" t="str">
            <v>WOMEN</v>
          </cell>
          <cell r="I9" t="str">
            <v>BREECHES</v>
          </cell>
          <cell r="J9" t="str">
            <v>BREECHES</v>
          </cell>
        </row>
        <row r="10">
          <cell r="B10" t="str">
            <v>ALEX</v>
          </cell>
          <cell r="C10" t="str">
            <v>KID'S FLEECE JUMPER</v>
          </cell>
          <cell r="D10" t="str">
            <v>R.S&amp;JKU_JMP</v>
          </cell>
          <cell r="E10" t="str">
            <v>RIDER</v>
          </cell>
          <cell r="F10" t="str">
            <v>JUNIOR</v>
          </cell>
          <cell r="G10" t="str">
            <v>SWEATS &amp; JUMPERS</v>
          </cell>
          <cell r="H10" t="str">
            <v>KIDS UNISEX</v>
          </cell>
          <cell r="I10" t="str">
            <v>JUMPERS</v>
          </cell>
          <cell r="J10" t="str">
            <v>JUMPERS</v>
          </cell>
        </row>
        <row r="11">
          <cell r="B11" t="str">
            <v>ALLEGRA</v>
          </cell>
          <cell r="C11" t="str">
            <v>WOMEN'S FULL GRIP PRO LEGGINGS</v>
          </cell>
          <cell r="D11" t="str">
            <v>R.BOTWN_LGN</v>
          </cell>
          <cell r="E11" t="str">
            <v>RIDER</v>
          </cell>
          <cell r="F11" t="str">
            <v>WOMEN</v>
          </cell>
          <cell r="G11" t="str">
            <v>BOTTOMS</v>
          </cell>
          <cell r="H11" t="str">
            <v>WOMEN</v>
          </cell>
          <cell r="I11" t="str">
            <v>LEGGINGS</v>
          </cell>
          <cell r="J11" t="str">
            <v>LEGGINGS</v>
          </cell>
        </row>
        <row r="12">
          <cell r="B12" t="str">
            <v>ALMEIRA</v>
          </cell>
          <cell r="D12" t="str">
            <v/>
          </cell>
          <cell r="J12">
            <v>0</v>
          </cell>
        </row>
        <row r="13">
          <cell r="B13" t="str">
            <v>AMALFI</v>
          </cell>
          <cell r="D13" t="str">
            <v/>
          </cell>
          <cell r="J13">
            <v>0</v>
          </cell>
        </row>
        <row r="14">
          <cell r="B14" t="str">
            <v>AMSTERDAM</v>
          </cell>
          <cell r="D14" t="str">
            <v/>
          </cell>
          <cell r="J14">
            <v>0</v>
          </cell>
        </row>
        <row r="15">
          <cell r="B15" t="str">
            <v>ANCONA</v>
          </cell>
          <cell r="D15" t="str">
            <v/>
          </cell>
          <cell r="J15">
            <v>0</v>
          </cell>
        </row>
        <row r="16">
          <cell r="B16" t="str">
            <v>ANDORRA</v>
          </cell>
          <cell r="D16" t="str">
            <v/>
          </cell>
          <cell r="J16">
            <v>0</v>
          </cell>
        </row>
        <row r="17">
          <cell r="B17" t="str">
            <v>ANGOLA</v>
          </cell>
          <cell r="D17" t="str">
            <v/>
          </cell>
          <cell r="J17">
            <v>0</v>
          </cell>
        </row>
        <row r="18">
          <cell r="B18" t="str">
            <v>AREZZO</v>
          </cell>
          <cell r="C18" t="str">
            <v>MEN'S PRO COMPETITION JACKET</v>
          </cell>
          <cell r="D18" t="str">
            <v>R.J&amp;TMN_CJK</v>
          </cell>
          <cell r="E18" t="str">
            <v>RIDER</v>
          </cell>
          <cell r="F18" t="str">
            <v>MEN</v>
          </cell>
          <cell r="G18" t="str">
            <v>JACKETS &amp; TAILCOATS</v>
          </cell>
          <cell r="H18" t="str">
            <v>MEN</v>
          </cell>
          <cell r="I18" t="str">
            <v>COMPETITION JACKETS</v>
          </cell>
          <cell r="J18" t="str">
            <v>COMPETITION JACKETS</v>
          </cell>
        </row>
        <row r="19">
          <cell r="B19" t="str">
            <v>AREZZO-TBF</v>
          </cell>
          <cell r="C19" t="str">
            <v>MEN'S PRO COMPETITION JACKET X TEAM TÜRKİYE</v>
          </cell>
          <cell r="D19" t="str">
            <v>R.J&amp;TMN_CJK</v>
          </cell>
          <cell r="E19" t="str">
            <v>RIDER</v>
          </cell>
          <cell r="F19" t="str">
            <v>MEN</v>
          </cell>
          <cell r="G19" t="str">
            <v>JACKETS &amp; TAILCOATS</v>
          </cell>
          <cell r="H19" t="str">
            <v>MEN</v>
          </cell>
          <cell r="I19" t="str">
            <v>COMPETITION JACKETS</v>
          </cell>
          <cell r="J19" t="str">
            <v>COMPETITION JACKETS</v>
          </cell>
        </row>
        <row r="20">
          <cell r="B20" t="str">
            <v>ARGENTINA</v>
          </cell>
          <cell r="D20" t="str">
            <v/>
          </cell>
          <cell r="J20">
            <v>0</v>
          </cell>
        </row>
        <row r="21">
          <cell r="B21" t="str">
            <v>ARIZONA</v>
          </cell>
          <cell r="D21" t="str">
            <v/>
          </cell>
          <cell r="J21">
            <v>0</v>
          </cell>
        </row>
        <row r="22">
          <cell r="B22" t="str">
            <v>ARKANSAS</v>
          </cell>
          <cell r="D22" t="str">
            <v/>
          </cell>
          <cell r="J22">
            <v>0</v>
          </cell>
        </row>
        <row r="23">
          <cell r="B23" t="str">
            <v>ASINARA</v>
          </cell>
          <cell r="D23" t="str">
            <v/>
          </cell>
          <cell r="J23">
            <v>0</v>
          </cell>
        </row>
        <row r="24">
          <cell r="B24" t="str">
            <v>ASPEN</v>
          </cell>
          <cell r="C24" t="str">
            <v>WOMEN'S LONG SLEEVE BASE LAYER QUARTER ZIP</v>
          </cell>
          <cell r="D24" t="str">
            <v>R.TOPWN_BLY</v>
          </cell>
          <cell r="E24" t="str">
            <v>RIDER</v>
          </cell>
          <cell r="F24" t="str">
            <v>WOMEN</v>
          </cell>
          <cell r="G24" t="str">
            <v>TOPS</v>
          </cell>
          <cell r="H24" t="str">
            <v>WOMEN</v>
          </cell>
          <cell r="I24" t="str">
            <v>BASE LAYERS</v>
          </cell>
          <cell r="J24" t="str">
            <v>BASE LAYERS</v>
          </cell>
        </row>
        <row r="25">
          <cell r="B25" t="str">
            <v>ASPEN-STRASS</v>
          </cell>
          <cell r="C25" t="str">
            <v>WOMEN'S LONG SLEEVE BASE LAYER QUARTER ZIP WITH STRASS</v>
          </cell>
          <cell r="E25" t="str">
            <v>RIDER</v>
          </cell>
          <cell r="F25" t="str">
            <v>WOMEN</v>
          </cell>
          <cell r="G25" t="str">
            <v>TOPS</v>
          </cell>
          <cell r="H25" t="str">
            <v>WOMEN</v>
          </cell>
          <cell r="I25" t="str">
            <v>BASE LAYERS</v>
          </cell>
          <cell r="J25" t="str">
            <v>BASE LAYERS</v>
          </cell>
        </row>
        <row r="26">
          <cell r="B26" t="str">
            <v>ASPEN-JR</v>
          </cell>
          <cell r="C26" t="str">
            <v>GIRL'S LONG SLEEVE BASE LAYER QUARTER ZIP</v>
          </cell>
          <cell r="D26" t="str">
            <v>R.TOPKG_BLY</v>
          </cell>
          <cell r="E26" t="str">
            <v>RIDER</v>
          </cell>
          <cell r="F26" t="str">
            <v>JUNIOR</v>
          </cell>
          <cell r="G26" t="str">
            <v>TOPS</v>
          </cell>
          <cell r="H26" t="str">
            <v>KIDS GIRL</v>
          </cell>
          <cell r="I26" t="str">
            <v>BASE LAYERS</v>
          </cell>
          <cell r="J26" t="str">
            <v>BASE LAYERS</v>
          </cell>
        </row>
        <row r="27">
          <cell r="B27" t="str">
            <v>ATLANTA</v>
          </cell>
          <cell r="C27" t="str">
            <v>MEN'S PUFFER VEST</v>
          </cell>
          <cell r="D27" t="str">
            <v>R.OTWMN_PUV</v>
          </cell>
          <cell r="E27" t="str">
            <v>RIDER</v>
          </cell>
          <cell r="F27" t="str">
            <v>MEN</v>
          </cell>
          <cell r="G27" t="str">
            <v>OUTERWEAR</v>
          </cell>
          <cell r="H27" t="str">
            <v>MEN</v>
          </cell>
          <cell r="I27" t="str">
            <v>PUFFER VESTS</v>
          </cell>
          <cell r="J27" t="str">
            <v>PUFFER VESTS</v>
          </cell>
        </row>
        <row r="28">
          <cell r="B28" t="str">
            <v>ATLANTIS</v>
          </cell>
          <cell r="C28" t="str">
            <v>KID'S UNISEX KNEE GRIP PRO BREECHES</v>
          </cell>
          <cell r="D28" t="str">
            <v>R.BOTKU_BRC</v>
          </cell>
          <cell r="E28" t="str">
            <v>RIDER</v>
          </cell>
          <cell r="F28" t="str">
            <v>JUNIOR</v>
          </cell>
          <cell r="G28" t="str">
            <v>BOTTOMS</v>
          </cell>
          <cell r="H28" t="str">
            <v>KIDS UNISEX</v>
          </cell>
          <cell r="I28" t="str">
            <v>BREECHES</v>
          </cell>
          <cell r="J28" t="str">
            <v>BREECHES</v>
          </cell>
        </row>
        <row r="29">
          <cell r="B29" t="str">
            <v>ATLANTIS-W</v>
          </cell>
          <cell r="C29" t="str">
            <v>KID'S UNISEX KNEE GRIP PRO WINTER BREECHES</v>
          </cell>
          <cell r="D29" t="str">
            <v>R.BOTKU_BRC</v>
          </cell>
          <cell r="E29" t="str">
            <v>RIDER</v>
          </cell>
          <cell r="F29" t="str">
            <v>JUNIOR</v>
          </cell>
          <cell r="G29" t="str">
            <v>BOTTOMS</v>
          </cell>
          <cell r="H29" t="str">
            <v>KIDS UNISEX</v>
          </cell>
          <cell r="I29" t="str">
            <v>BREECHES</v>
          </cell>
          <cell r="J29" t="str">
            <v>BREECHES</v>
          </cell>
        </row>
        <row r="30">
          <cell r="B30" t="str">
            <v>AUGUSTA</v>
          </cell>
          <cell r="D30" t="str">
            <v/>
          </cell>
          <cell r="J30">
            <v>0</v>
          </cell>
        </row>
        <row r="31">
          <cell r="B31" t="str">
            <v>AUSTIN</v>
          </cell>
          <cell r="D31" t="str">
            <v/>
          </cell>
          <cell r="J31">
            <v>0</v>
          </cell>
        </row>
        <row r="32">
          <cell r="B32" t="str">
            <v>AUSTRALIA</v>
          </cell>
          <cell r="D32" t="str">
            <v/>
          </cell>
          <cell r="J32">
            <v>0</v>
          </cell>
        </row>
        <row r="33">
          <cell r="B33" t="str">
            <v>AUSTRIA</v>
          </cell>
          <cell r="D33" t="str">
            <v/>
          </cell>
          <cell r="J33">
            <v>0</v>
          </cell>
        </row>
        <row r="34">
          <cell r="B34" t="str">
            <v>BADMINTON</v>
          </cell>
          <cell r="D34" t="str">
            <v/>
          </cell>
          <cell r="J34">
            <v>0</v>
          </cell>
        </row>
        <row r="35">
          <cell r="B35" t="str">
            <v>BALI</v>
          </cell>
          <cell r="D35" t="str">
            <v/>
          </cell>
          <cell r="J35">
            <v>0</v>
          </cell>
        </row>
        <row r="36">
          <cell r="B36" t="str">
            <v>BALMORAL</v>
          </cell>
          <cell r="D36" t="str">
            <v/>
          </cell>
          <cell r="J36">
            <v>0</v>
          </cell>
        </row>
        <row r="37">
          <cell r="B37" t="str">
            <v>BALTIMORE</v>
          </cell>
          <cell r="D37" t="str">
            <v/>
          </cell>
          <cell r="J37">
            <v>0</v>
          </cell>
        </row>
        <row r="38">
          <cell r="B38" t="str">
            <v>BANDANA</v>
          </cell>
          <cell r="C38" t="str">
            <v>HEADBAND</v>
          </cell>
          <cell r="D38" t="str">
            <v>A.RACWN_HRB</v>
          </cell>
          <cell r="E38" t="str">
            <v>ACCESSORIES</v>
          </cell>
          <cell r="F38" t="str">
            <v>ACCESSORIES</v>
          </cell>
          <cell r="G38" t="str">
            <v>RIDER ACCESSORIES</v>
          </cell>
          <cell r="H38" t="str">
            <v>WOMEN</v>
          </cell>
          <cell r="I38" t="str">
            <v>HAIR BANDS</v>
          </cell>
        </row>
        <row r="39">
          <cell r="B39" t="str">
            <v>BARBADOS</v>
          </cell>
          <cell r="D39" t="str">
            <v/>
          </cell>
          <cell r="J39">
            <v>0</v>
          </cell>
        </row>
        <row r="40">
          <cell r="B40" t="str">
            <v>BARCELONA</v>
          </cell>
          <cell r="D40" t="str">
            <v/>
          </cell>
          <cell r="J40">
            <v>0</v>
          </cell>
        </row>
        <row r="41">
          <cell r="B41" t="str">
            <v>BARI</v>
          </cell>
          <cell r="D41" t="str">
            <v/>
          </cell>
          <cell r="J41">
            <v>0</v>
          </cell>
        </row>
        <row r="42">
          <cell r="B42" t="str">
            <v>BASEL</v>
          </cell>
          <cell r="D42" t="str">
            <v/>
          </cell>
          <cell r="J42">
            <v>0</v>
          </cell>
        </row>
        <row r="43">
          <cell r="B43" t="str">
            <v>BELFAST</v>
          </cell>
          <cell r="D43" t="str">
            <v/>
          </cell>
          <cell r="J43">
            <v>0</v>
          </cell>
        </row>
        <row r="44">
          <cell r="B44" t="str">
            <v>BELGRADE</v>
          </cell>
          <cell r="D44" t="str">
            <v/>
          </cell>
          <cell r="J44">
            <v>0</v>
          </cell>
        </row>
        <row r="45">
          <cell r="B45" t="str">
            <v>BELIZE</v>
          </cell>
          <cell r="D45" t="str">
            <v/>
          </cell>
          <cell r="J45">
            <v>0</v>
          </cell>
        </row>
        <row r="46">
          <cell r="B46" t="str">
            <v>BELLA</v>
          </cell>
          <cell r="C46" t="str">
            <v>WOMEN'S TECH T-SHIRT</v>
          </cell>
          <cell r="D46" t="str">
            <v>R.TOPWN_TTS</v>
          </cell>
          <cell r="E46" t="str">
            <v>RIDER</v>
          </cell>
          <cell r="F46" t="str">
            <v>WOMEN</v>
          </cell>
          <cell r="G46" t="str">
            <v>TOPS</v>
          </cell>
          <cell r="H46" t="str">
            <v>WOMEN</v>
          </cell>
          <cell r="I46" t="str">
            <v>TECH T-SHIRTS</v>
          </cell>
          <cell r="J46" t="str">
            <v>TECH T-SHIRTS</v>
          </cell>
        </row>
        <row r="47">
          <cell r="B47" t="str">
            <v>BELLEVILLE</v>
          </cell>
          <cell r="D47" t="str">
            <v/>
          </cell>
          <cell r="J47">
            <v>0</v>
          </cell>
        </row>
        <row r="48">
          <cell r="B48" t="str">
            <v>BENIN</v>
          </cell>
          <cell r="D48" t="str">
            <v/>
          </cell>
          <cell r="J48">
            <v>0</v>
          </cell>
        </row>
        <row r="49">
          <cell r="B49" t="str">
            <v>BERGAMO</v>
          </cell>
          <cell r="D49" t="str">
            <v/>
          </cell>
          <cell r="J49">
            <v>0</v>
          </cell>
        </row>
        <row r="50">
          <cell r="B50" t="str">
            <v>BERLIN</v>
          </cell>
          <cell r="D50" t="str">
            <v/>
          </cell>
          <cell r="J50">
            <v>0</v>
          </cell>
        </row>
        <row r="51">
          <cell r="B51" t="str">
            <v>BERN</v>
          </cell>
          <cell r="D51" t="str">
            <v/>
          </cell>
          <cell r="J51">
            <v>0</v>
          </cell>
        </row>
        <row r="52">
          <cell r="B52" t="str">
            <v>BILBAO</v>
          </cell>
          <cell r="D52" t="str">
            <v/>
          </cell>
          <cell r="J52">
            <v>0</v>
          </cell>
        </row>
        <row r="53">
          <cell r="B53" t="str">
            <v>BIRMINGHAM</v>
          </cell>
          <cell r="D53" t="str">
            <v/>
          </cell>
          <cell r="J53">
            <v>0</v>
          </cell>
        </row>
        <row r="54">
          <cell r="B54" t="str">
            <v>BOGOTA</v>
          </cell>
          <cell r="D54" t="str">
            <v/>
          </cell>
          <cell r="J54">
            <v>0</v>
          </cell>
        </row>
        <row r="55">
          <cell r="B55" t="str">
            <v>BOLOGNA</v>
          </cell>
          <cell r="D55" t="str">
            <v/>
          </cell>
          <cell r="J55">
            <v>0</v>
          </cell>
        </row>
        <row r="56">
          <cell r="B56" t="str">
            <v>BOLZANO</v>
          </cell>
          <cell r="D56" t="str">
            <v/>
          </cell>
          <cell r="J56">
            <v>0</v>
          </cell>
        </row>
        <row r="57">
          <cell r="B57" t="str">
            <v>BOSTON</v>
          </cell>
          <cell r="D57" t="str">
            <v/>
          </cell>
          <cell r="J57">
            <v>0</v>
          </cell>
        </row>
        <row r="58">
          <cell r="B58" t="str">
            <v>BRADFORD</v>
          </cell>
          <cell r="D58" t="str">
            <v/>
          </cell>
          <cell r="J58">
            <v>0</v>
          </cell>
        </row>
        <row r="59">
          <cell r="B59" t="str">
            <v>BRESCIA</v>
          </cell>
          <cell r="D59" t="str">
            <v/>
          </cell>
          <cell r="J59">
            <v>0</v>
          </cell>
        </row>
        <row r="60">
          <cell r="B60" t="str">
            <v>BRIGHTON</v>
          </cell>
          <cell r="D60" t="str">
            <v/>
          </cell>
          <cell r="J60">
            <v>0</v>
          </cell>
        </row>
        <row r="61">
          <cell r="B61" t="str">
            <v>BRISTOL</v>
          </cell>
          <cell r="D61" t="str">
            <v/>
          </cell>
          <cell r="J61">
            <v>0</v>
          </cell>
        </row>
        <row r="62">
          <cell r="B62" t="str">
            <v>BRUGES</v>
          </cell>
          <cell r="D62" t="str">
            <v/>
          </cell>
          <cell r="J62">
            <v>0</v>
          </cell>
        </row>
        <row r="63">
          <cell r="B63" t="str">
            <v>BUCHAREST</v>
          </cell>
          <cell r="D63" t="str">
            <v/>
          </cell>
          <cell r="J63">
            <v>0</v>
          </cell>
        </row>
        <row r="64">
          <cell r="B64" t="str">
            <v>BUDAPEST</v>
          </cell>
          <cell r="D64" t="str">
            <v/>
          </cell>
          <cell r="J64">
            <v>0</v>
          </cell>
        </row>
        <row r="65">
          <cell r="B65" t="str">
            <v>BUENOS AIRES</v>
          </cell>
          <cell r="D65" t="str">
            <v/>
          </cell>
          <cell r="J65">
            <v>0</v>
          </cell>
        </row>
        <row r="66">
          <cell r="B66" t="str">
            <v>BURANO</v>
          </cell>
          <cell r="D66" t="str">
            <v/>
          </cell>
          <cell r="J66">
            <v>0</v>
          </cell>
        </row>
        <row r="67">
          <cell r="B67" t="str">
            <v>CALIFORNIA</v>
          </cell>
          <cell r="D67" t="str">
            <v/>
          </cell>
          <cell r="J67">
            <v>0</v>
          </cell>
        </row>
        <row r="68">
          <cell r="B68" t="str">
            <v>CAMBRIDGE</v>
          </cell>
          <cell r="C68" t="str">
            <v>COMPETITION TIE</v>
          </cell>
          <cell r="D68" t="str">
            <v>A.RACMN_TIE</v>
          </cell>
          <cell r="E68" t="str">
            <v>ACCESSORIES</v>
          </cell>
          <cell r="F68" t="str">
            <v>ACCESSORIES</v>
          </cell>
          <cell r="G68" t="str">
            <v>RIDER ACCESSORIES</v>
          </cell>
          <cell r="H68" t="str">
            <v>MEN</v>
          </cell>
          <cell r="I68" t="str">
            <v>COMPETITION TIES</v>
          </cell>
          <cell r="J68" t="str">
            <v>COMPETITION TIES</v>
          </cell>
        </row>
        <row r="69">
          <cell r="B69" t="str">
            <v>CANADA</v>
          </cell>
          <cell r="C69" t="str">
            <v>WOMEN'S PUFFER VEST</v>
          </cell>
          <cell r="D69" t="str">
            <v>R.OTWWN_PUV</v>
          </cell>
          <cell r="E69" t="str">
            <v>RIDER</v>
          </cell>
          <cell r="F69" t="str">
            <v>WOMEN</v>
          </cell>
          <cell r="G69" t="str">
            <v>OUTERWEAR</v>
          </cell>
          <cell r="H69" t="str">
            <v>WOMEN</v>
          </cell>
          <cell r="I69" t="str">
            <v>PUFFER VESTS</v>
          </cell>
          <cell r="J69" t="str">
            <v>PUFFER VESTS</v>
          </cell>
        </row>
        <row r="70">
          <cell r="B70" t="str">
            <v>CANBERRA</v>
          </cell>
          <cell r="D70" t="str">
            <v/>
          </cell>
          <cell r="J70">
            <v>0</v>
          </cell>
        </row>
        <row r="71">
          <cell r="B71" t="str">
            <v>CANNES</v>
          </cell>
          <cell r="C71" t="str">
            <v>WOMEN'S SOFT TRAINING POLO</v>
          </cell>
          <cell r="D71" t="str">
            <v>R.TOPWN_SPL</v>
          </cell>
          <cell r="E71" t="str">
            <v>RIDER</v>
          </cell>
          <cell r="F71" t="str">
            <v>WOMEN</v>
          </cell>
          <cell r="G71" t="str">
            <v>TOPS</v>
          </cell>
          <cell r="H71" t="str">
            <v>WOMEN</v>
          </cell>
          <cell r="I71" t="str">
            <v>SOFT POLOS</v>
          </cell>
          <cell r="J71" t="str">
            <v>SOFT POLO SHORT SLEEVE</v>
          </cell>
        </row>
        <row r="72">
          <cell r="B72" t="str">
            <v>CAPE TOWN</v>
          </cell>
          <cell r="C72" t="str">
            <v>BASEBALL CAP</v>
          </cell>
          <cell r="D72" t="str">
            <v>A.RACAU_CAP</v>
          </cell>
          <cell r="E72" t="str">
            <v>ACCESSORIES</v>
          </cell>
          <cell r="F72" t="str">
            <v>ACCESSORIES</v>
          </cell>
          <cell r="G72" t="str">
            <v>RIDER ACCESSORIES</v>
          </cell>
          <cell r="H72" t="str">
            <v>ADULTS UNISEX</v>
          </cell>
          <cell r="I72" t="str">
            <v>CAPS</v>
          </cell>
          <cell r="J72" t="str">
            <v>CAPS</v>
          </cell>
        </row>
        <row r="73">
          <cell r="B73" t="str">
            <v>CAPPA</v>
          </cell>
          <cell r="C73" t="str">
            <v>TECH EAR BONNET</v>
          </cell>
          <cell r="D73" t="str">
            <v>H.FLYFL_EAR</v>
          </cell>
          <cell r="E73" t="str">
            <v>HORSE</v>
          </cell>
          <cell r="F73" t="str">
            <v>HORSE</v>
          </cell>
          <cell r="G73" t="str">
            <v>FLY PROTECTION</v>
          </cell>
          <cell r="H73" t="str">
            <v>FULL</v>
          </cell>
          <cell r="I73" t="str">
            <v>EAR BONNETS / FLY VEILS</v>
          </cell>
          <cell r="J73" t="str">
            <v>EAR BONNETS / FLY VEILS</v>
          </cell>
        </row>
        <row r="74">
          <cell r="B74" t="str">
            <v>CAPPA-P</v>
          </cell>
          <cell r="C74" t="str">
            <v>TECH EAR BONNET</v>
          </cell>
          <cell r="D74" t="str">
            <v>H.FLYPN_EAR</v>
          </cell>
          <cell r="E74" t="str">
            <v>HORSE</v>
          </cell>
          <cell r="F74" t="str">
            <v>PONY</v>
          </cell>
          <cell r="G74" t="str">
            <v>FLY PROTECTION</v>
          </cell>
          <cell r="H74" t="str">
            <v>PONY</v>
          </cell>
          <cell r="I74" t="str">
            <v>EAR BONNETS / FLY VEILS</v>
          </cell>
          <cell r="J74" t="str">
            <v>EAR BONNETS / FLY VEILS</v>
          </cell>
        </row>
        <row r="75">
          <cell r="B75" t="str">
            <v>CAPRI-3XB</v>
          </cell>
          <cell r="C75" t="str">
            <v>SUMMER RIDING SOCKS 
3 PACK BUNDLE</v>
          </cell>
          <cell r="D75" t="str">
            <v>A.RACAU_SOC</v>
          </cell>
          <cell r="E75" t="str">
            <v>ACCESSORIES</v>
          </cell>
          <cell r="F75" t="str">
            <v>ACCESSORIES</v>
          </cell>
          <cell r="G75" t="str">
            <v>RIDER ACCESSORIES</v>
          </cell>
          <cell r="H75" t="str">
            <v>ADULTS UNISEX</v>
          </cell>
          <cell r="I75" t="str">
            <v>RIDING SOCKS</v>
          </cell>
          <cell r="J75" t="str">
            <v>RIDING SOCKS</v>
          </cell>
        </row>
        <row r="76">
          <cell r="B76" t="str">
            <v>CARACAS</v>
          </cell>
          <cell r="D76" t="str">
            <v/>
          </cell>
          <cell r="J76">
            <v>0</v>
          </cell>
        </row>
        <row r="77">
          <cell r="B77" t="str">
            <v>CARDIFF</v>
          </cell>
          <cell r="D77" t="str">
            <v/>
          </cell>
          <cell r="J77">
            <v>0</v>
          </cell>
        </row>
        <row r="78">
          <cell r="B78" t="str">
            <v>CAROLINA</v>
          </cell>
          <cell r="D78" t="str">
            <v/>
          </cell>
          <cell r="J78">
            <v>0</v>
          </cell>
        </row>
        <row r="79">
          <cell r="B79" t="str">
            <v>CARRARA</v>
          </cell>
          <cell r="D79" t="str">
            <v/>
          </cell>
          <cell r="J79">
            <v>0</v>
          </cell>
        </row>
        <row r="80">
          <cell r="B80" t="str">
            <v>CATANIA</v>
          </cell>
          <cell r="D80" t="str">
            <v/>
          </cell>
          <cell r="J80">
            <v>0</v>
          </cell>
        </row>
        <row r="81">
          <cell r="B81" t="str">
            <v>CERVINIA</v>
          </cell>
          <cell r="D81" t="str">
            <v/>
          </cell>
          <cell r="J81">
            <v>0</v>
          </cell>
        </row>
        <row r="82">
          <cell r="B82" t="str">
            <v>CHARLESTON</v>
          </cell>
          <cell r="D82" t="str">
            <v/>
          </cell>
          <cell r="J82">
            <v>0</v>
          </cell>
        </row>
        <row r="83">
          <cell r="B83" t="str">
            <v>CHICAGO</v>
          </cell>
          <cell r="C83" t="str">
            <v xml:space="preserve">MEN'S FLEECE JUMPER </v>
          </cell>
          <cell r="D83" t="str">
            <v>R.S&amp;JMN_JMP</v>
          </cell>
          <cell r="E83" t="str">
            <v>RIDER</v>
          </cell>
          <cell r="F83" t="str">
            <v>MEN</v>
          </cell>
          <cell r="G83" t="str">
            <v>SWEATS &amp; JUMPERS</v>
          </cell>
          <cell r="H83" t="str">
            <v>MEN</v>
          </cell>
          <cell r="I83" t="str">
            <v>JUMPERS</v>
          </cell>
          <cell r="J83" t="str">
            <v>JUMPERS</v>
          </cell>
        </row>
        <row r="84">
          <cell r="B84" t="str">
            <v>COLORADO</v>
          </cell>
          <cell r="D84" t="str">
            <v/>
          </cell>
          <cell r="J84">
            <v>0</v>
          </cell>
        </row>
        <row r="85">
          <cell r="B85" t="str">
            <v>COMO</v>
          </cell>
          <cell r="D85" t="str">
            <v/>
          </cell>
          <cell r="J85">
            <v>0</v>
          </cell>
        </row>
        <row r="86">
          <cell r="B86" t="str">
            <v>CONNECTICUT</v>
          </cell>
          <cell r="D86" t="str">
            <v/>
          </cell>
          <cell r="J86">
            <v>0</v>
          </cell>
        </row>
        <row r="87">
          <cell r="B87" t="str">
            <v>COPENHAGEN</v>
          </cell>
          <cell r="C87" t="str">
            <v xml:space="preserve">MEN'S LONG SLEEVE BASE LAYER </v>
          </cell>
          <cell r="D87" t="str">
            <v>R.TOPMN_BLY</v>
          </cell>
          <cell r="E87" t="str">
            <v>RIDER</v>
          </cell>
          <cell r="F87" t="str">
            <v>MEN</v>
          </cell>
          <cell r="G87" t="str">
            <v>TOPS</v>
          </cell>
          <cell r="H87" t="str">
            <v>MEN</v>
          </cell>
          <cell r="I87" t="str">
            <v>BASE LAYERS</v>
          </cell>
          <cell r="J87" t="str">
            <v>BASE LAYERS</v>
          </cell>
        </row>
        <row r="88">
          <cell r="B88" t="str">
            <v>CORDOBA</v>
          </cell>
          <cell r="D88" t="str">
            <v/>
          </cell>
          <cell r="J88">
            <v>0</v>
          </cell>
        </row>
        <row r="89">
          <cell r="B89" t="str">
            <v>COSTA RICA</v>
          </cell>
          <cell r="D89" t="str">
            <v/>
          </cell>
          <cell r="J89">
            <v>0</v>
          </cell>
        </row>
        <row r="90">
          <cell r="B90" t="str">
            <v>COVENTRY</v>
          </cell>
          <cell r="D90" t="str">
            <v/>
          </cell>
          <cell r="J90">
            <v>0</v>
          </cell>
        </row>
        <row r="91">
          <cell r="B91" t="str">
            <v>CUBA</v>
          </cell>
          <cell r="D91" t="str">
            <v/>
          </cell>
          <cell r="J91">
            <v>0</v>
          </cell>
        </row>
        <row r="92">
          <cell r="B92" t="str">
            <v>DAKAR</v>
          </cell>
          <cell r="D92" t="str">
            <v/>
          </cell>
          <cell r="J92">
            <v>0</v>
          </cell>
        </row>
        <row r="93">
          <cell r="B93" t="str">
            <v>DAKOTA</v>
          </cell>
          <cell r="D93" t="str">
            <v/>
          </cell>
          <cell r="J93">
            <v>0</v>
          </cell>
        </row>
        <row r="94">
          <cell r="B94" t="str">
            <v>DALLAS</v>
          </cell>
          <cell r="D94" t="str">
            <v/>
          </cell>
          <cell r="J94">
            <v>0</v>
          </cell>
        </row>
        <row r="95">
          <cell r="B95" t="str">
            <v>DELAWARE</v>
          </cell>
          <cell r="D95" t="str">
            <v/>
          </cell>
          <cell r="J95">
            <v>0</v>
          </cell>
        </row>
        <row r="96">
          <cell r="B96" t="str">
            <v>DENVER</v>
          </cell>
          <cell r="D96" t="str">
            <v/>
          </cell>
          <cell r="J96">
            <v>0</v>
          </cell>
        </row>
        <row r="97">
          <cell r="B97" t="str">
            <v>DERBY</v>
          </cell>
          <cell r="D97" t="str">
            <v/>
          </cell>
          <cell r="J97">
            <v>0</v>
          </cell>
        </row>
        <row r="98">
          <cell r="B98" t="str">
            <v>DEVON</v>
          </cell>
          <cell r="D98" t="str">
            <v/>
          </cell>
          <cell r="J98">
            <v>0</v>
          </cell>
        </row>
        <row r="99">
          <cell r="B99" t="str">
            <v>DOHA</v>
          </cell>
          <cell r="D99" t="str">
            <v/>
          </cell>
          <cell r="J99">
            <v>0</v>
          </cell>
        </row>
        <row r="100">
          <cell r="B100" t="str">
            <v>DUBAI</v>
          </cell>
          <cell r="D100" t="str">
            <v/>
          </cell>
          <cell r="J100">
            <v>0</v>
          </cell>
        </row>
        <row r="101">
          <cell r="B101" t="str">
            <v>DUBLIN</v>
          </cell>
          <cell r="C101" t="str">
            <v>COOLER BLANKET</v>
          </cell>
          <cell r="D101" t="str">
            <v>H.RUGFL_COO</v>
          </cell>
          <cell r="E101" t="str">
            <v>HORSE</v>
          </cell>
          <cell r="F101" t="str">
            <v>HORSE</v>
          </cell>
          <cell r="G101" t="str">
            <v>RUGS</v>
          </cell>
          <cell r="H101" t="str">
            <v>FULL</v>
          </cell>
          <cell r="I101" t="str">
            <v>COOLER BLANKETS</v>
          </cell>
          <cell r="J101" t="str">
            <v>COOLER BLANKETS</v>
          </cell>
        </row>
        <row r="102">
          <cell r="B102" t="str">
            <v>DUBLIN-P</v>
          </cell>
          <cell r="C102" t="str">
            <v>COOLER BLANKET</v>
          </cell>
          <cell r="D102" t="str">
            <v>H.RUGPN_COO</v>
          </cell>
          <cell r="E102" t="str">
            <v>HORSE</v>
          </cell>
          <cell r="F102" t="str">
            <v>PONY</v>
          </cell>
          <cell r="G102" t="str">
            <v>RUGS</v>
          </cell>
          <cell r="H102" t="str">
            <v>PONY</v>
          </cell>
          <cell r="I102" t="str">
            <v>COOLER BLANKETS</v>
          </cell>
          <cell r="J102" t="str">
            <v>COOLER BLANKETS</v>
          </cell>
        </row>
        <row r="103">
          <cell r="B103" t="str">
            <v>EDINBURGH</v>
          </cell>
          <cell r="D103" t="str">
            <v/>
          </cell>
          <cell r="J103">
            <v>0</v>
          </cell>
        </row>
        <row r="104">
          <cell r="B104" t="str">
            <v>ELBA</v>
          </cell>
          <cell r="D104" t="str">
            <v/>
          </cell>
          <cell r="J104">
            <v>0</v>
          </cell>
        </row>
        <row r="105">
          <cell r="B105" t="str">
            <v>ELEGANTE</v>
          </cell>
          <cell r="D105" t="str">
            <v/>
          </cell>
          <cell r="J105">
            <v>0</v>
          </cell>
        </row>
        <row r="106">
          <cell r="B106" t="str">
            <v>ENZA</v>
          </cell>
          <cell r="C106" t="str">
            <v>WOMEN'S COMPETITION POLO SHORT SLEEVE</v>
          </cell>
          <cell r="D106" t="str">
            <v>R.TOPWN_CPL</v>
          </cell>
          <cell r="E106" t="str">
            <v>RIDER</v>
          </cell>
          <cell r="F106" t="str">
            <v>WOMEN</v>
          </cell>
          <cell r="G106" t="str">
            <v>TOPS</v>
          </cell>
          <cell r="H106" t="str">
            <v>WOMEN</v>
          </cell>
          <cell r="I106" t="str">
            <v>COMPETITION POLOS</v>
          </cell>
          <cell r="J106" t="str">
            <v>COMPETITION POLO SHORT SLEEVE</v>
          </cell>
        </row>
        <row r="107">
          <cell r="B107" t="str">
            <v>ENZA-TBF</v>
          </cell>
          <cell r="C107" t="str">
            <v>WOMEN'S COMPETITION POLO SHORT SLEEVE X TEAM TÜRKİYE</v>
          </cell>
          <cell r="D107" t="str">
            <v>R.TOPWN_CPL</v>
          </cell>
          <cell r="E107" t="str">
            <v>RIDER</v>
          </cell>
          <cell r="F107" t="str">
            <v>WOMEN</v>
          </cell>
          <cell r="G107" t="str">
            <v>TOPS</v>
          </cell>
          <cell r="H107" t="str">
            <v>WOMEN</v>
          </cell>
          <cell r="I107" t="str">
            <v>COMPETITION POLOS</v>
          </cell>
          <cell r="J107" t="str">
            <v>COMPETITION POLO SHORT SLEEVE</v>
          </cell>
        </row>
        <row r="108">
          <cell r="B108" t="str">
            <v>ENZA-JR</v>
          </cell>
          <cell r="C108" t="str">
            <v>GIRL'S COMPETITION POLO SHORT SLEEVE</v>
          </cell>
          <cell r="D108" t="str">
            <v>R.TOPKG_CPL</v>
          </cell>
          <cell r="E108" t="str">
            <v>RIDER</v>
          </cell>
          <cell r="F108" t="str">
            <v>JUNIOR</v>
          </cell>
          <cell r="G108" t="str">
            <v>TOPS</v>
          </cell>
          <cell r="H108" t="str">
            <v>KIDS GIRL</v>
          </cell>
          <cell r="I108" t="str">
            <v>COMPETITION POLOS</v>
          </cell>
          <cell r="J108" t="str">
            <v>COMPETITION POLO SHORT SLEEVE</v>
          </cell>
        </row>
        <row r="109">
          <cell r="B109" t="str">
            <v>ENZO</v>
          </cell>
          <cell r="C109" t="str">
            <v>MEN'S COMPETITION POLO SHORT SLEEVE</v>
          </cell>
          <cell r="D109" t="str">
            <v>R.TOPMN_CPL</v>
          </cell>
          <cell r="E109" t="str">
            <v>RIDER</v>
          </cell>
          <cell r="F109" t="str">
            <v>MEN</v>
          </cell>
          <cell r="G109" t="str">
            <v>TOPS</v>
          </cell>
          <cell r="H109" t="str">
            <v>MEN</v>
          </cell>
          <cell r="I109" t="str">
            <v>COMPETITION POLOS</v>
          </cell>
          <cell r="J109" t="str">
            <v>COMPETITION POLO SHORT SLEEVE</v>
          </cell>
        </row>
        <row r="110">
          <cell r="B110" t="str">
            <v>ENZO-TBF</v>
          </cell>
          <cell r="C110" t="str">
            <v>MEN'S COMPETITION POLO SHORT SLEEVE X TEAM TÜRKİYE</v>
          </cell>
          <cell r="D110" t="str">
            <v>R.TOPMN_CPL</v>
          </cell>
          <cell r="E110" t="str">
            <v>RIDER</v>
          </cell>
          <cell r="F110" t="str">
            <v>MEN</v>
          </cell>
          <cell r="G110" t="str">
            <v>TOPS</v>
          </cell>
          <cell r="H110" t="str">
            <v>MEN</v>
          </cell>
          <cell r="I110" t="str">
            <v>COMPETITION POLOS</v>
          </cell>
          <cell r="J110" t="str">
            <v>COMPETITION POLO SHORT SLEEVE</v>
          </cell>
        </row>
        <row r="111">
          <cell r="B111" t="str">
            <v>ENZO-JR</v>
          </cell>
          <cell r="C111" t="str">
            <v>BOY'S COMPETITION POLO SHORT SLEEVE</v>
          </cell>
          <cell r="D111" t="str">
            <v>R.TOPKB_CPL</v>
          </cell>
          <cell r="E111" t="str">
            <v>RIDER</v>
          </cell>
          <cell r="F111" t="str">
            <v>JUNIOR</v>
          </cell>
          <cell r="G111" t="str">
            <v>TOPS</v>
          </cell>
          <cell r="H111" t="str">
            <v>KIDS BOY</v>
          </cell>
          <cell r="I111" t="str">
            <v>COMPETITION POLOS</v>
          </cell>
          <cell r="J111" t="str">
            <v>COMPETITION POLO SHORT SLEEVE</v>
          </cell>
        </row>
        <row r="112">
          <cell r="B112" t="str">
            <v>FERNANDO</v>
          </cell>
          <cell r="C112" t="str">
            <v>KEY RING</v>
          </cell>
          <cell r="D112" t="str">
            <v>A.RACNA_KYR</v>
          </cell>
          <cell r="E112" t="str">
            <v>ACCESSORIES</v>
          </cell>
          <cell r="F112" t="str">
            <v>ACCESSORIES</v>
          </cell>
          <cell r="G112" t="str">
            <v>RIDER ACCESSORIES</v>
          </cell>
          <cell r="H112" t="str">
            <v>NOT APPLICABLE</v>
          </cell>
          <cell r="I112" t="str">
            <v>KEY RINGS</v>
          </cell>
          <cell r="J112" t="str">
            <v>KEY RINGS</v>
          </cell>
        </row>
        <row r="113">
          <cell r="B113" t="str">
            <v>FIJI</v>
          </cell>
          <cell r="D113" t="str">
            <v/>
          </cell>
          <cell r="J113">
            <v>0</v>
          </cell>
        </row>
        <row r="114">
          <cell r="B114" t="str">
            <v>FIRENZE</v>
          </cell>
          <cell r="D114" t="str">
            <v/>
          </cell>
          <cell r="J114">
            <v>0</v>
          </cell>
        </row>
        <row r="115">
          <cell r="B115" t="str">
            <v>FLEECE-X</v>
          </cell>
          <cell r="C115" t="str">
            <v>FLEECE EXERCISE SHEET</v>
          </cell>
          <cell r="D115" t="str">
            <v>H.RUGFL_EXS</v>
          </cell>
          <cell r="E115" t="str">
            <v>HORSE</v>
          </cell>
          <cell r="F115" t="str">
            <v>HORSE</v>
          </cell>
          <cell r="G115" t="str">
            <v>RUGS</v>
          </cell>
          <cell r="H115" t="str">
            <v>FULL</v>
          </cell>
          <cell r="I115" t="str">
            <v>EXERCISE / QUARTER SHEETS</v>
          </cell>
          <cell r="J115" t="str">
            <v>EXERCISE / QUARTER SHEETS</v>
          </cell>
        </row>
        <row r="116">
          <cell r="B116" t="str">
            <v>FLEECE-XP</v>
          </cell>
          <cell r="C116" t="str">
            <v>FLEECE EXERCISE SHEET</v>
          </cell>
          <cell r="D116" t="str">
            <v>H.RUGPN_EXS</v>
          </cell>
          <cell r="E116" t="str">
            <v>HORSE</v>
          </cell>
          <cell r="F116" t="str">
            <v>PONY</v>
          </cell>
          <cell r="G116" t="str">
            <v>RUGS</v>
          </cell>
          <cell r="H116" t="str">
            <v>PONY</v>
          </cell>
          <cell r="I116" t="str">
            <v>EXERCISE / QUARTER SHEETS</v>
          </cell>
          <cell r="J116" t="str">
            <v>EXERCISE / QUARTER SHEETS</v>
          </cell>
        </row>
        <row r="117">
          <cell r="B117" t="str">
            <v>FLORENCE</v>
          </cell>
          <cell r="D117" t="str">
            <v/>
          </cell>
          <cell r="J117">
            <v>0</v>
          </cell>
        </row>
        <row r="118">
          <cell r="B118" t="str">
            <v>FLORIDA</v>
          </cell>
          <cell r="D118" t="str">
            <v/>
          </cell>
          <cell r="J118">
            <v>0</v>
          </cell>
        </row>
        <row r="119">
          <cell r="B119" t="str">
            <v>FONDI-3XB</v>
          </cell>
          <cell r="C119" t="str">
            <v>4 SEASON RIDING SOCKS 
3 PACK BUNDLE</v>
          </cell>
          <cell r="D119" t="str">
            <v>A.RACAU_SOC</v>
          </cell>
          <cell r="E119" t="str">
            <v>ACCESSORIES</v>
          </cell>
          <cell r="F119" t="str">
            <v>ACCESSORIES</v>
          </cell>
          <cell r="G119" t="str">
            <v>RIDER ACCESSORIES</v>
          </cell>
          <cell r="H119" t="str">
            <v>ADULTS UNISEX</v>
          </cell>
          <cell r="I119" t="str">
            <v>RIDING SOCKS</v>
          </cell>
          <cell r="J119" t="str">
            <v>RIDING SOCKS</v>
          </cell>
        </row>
        <row r="120">
          <cell r="B120" t="str">
            <v>GENEVE</v>
          </cell>
          <cell r="D120" t="str">
            <v/>
          </cell>
          <cell r="J120">
            <v>0</v>
          </cell>
        </row>
        <row r="121">
          <cell r="B121" t="str">
            <v>GENOVA</v>
          </cell>
          <cell r="D121" t="str">
            <v/>
          </cell>
          <cell r="J121">
            <v>0</v>
          </cell>
        </row>
        <row r="122">
          <cell r="B122" t="str">
            <v>GEORGIA</v>
          </cell>
          <cell r="D122" t="str">
            <v/>
          </cell>
          <cell r="J122">
            <v>0</v>
          </cell>
        </row>
        <row r="123">
          <cell r="B123" t="str">
            <v>GLASGOW</v>
          </cell>
          <cell r="D123" t="str">
            <v/>
          </cell>
          <cell r="J123">
            <v>0</v>
          </cell>
        </row>
        <row r="124">
          <cell r="B124" t="str">
            <v>GORLA MINORE</v>
          </cell>
          <cell r="C124" t="str">
            <v>WOMEN'S PRO COMPETITION JACKET</v>
          </cell>
          <cell r="D124" t="str">
            <v>R.J&amp;TWN_CJK</v>
          </cell>
          <cell r="E124" t="str">
            <v>RIDER</v>
          </cell>
          <cell r="F124" t="str">
            <v>WOMEN</v>
          </cell>
          <cell r="G124" t="str">
            <v>JACKETS &amp; TAILCOATS</v>
          </cell>
          <cell r="H124" t="str">
            <v>WOMEN</v>
          </cell>
          <cell r="I124" t="str">
            <v>COMPETITION JACKETS</v>
          </cell>
          <cell r="J124" t="str">
            <v>COMPETITION JACKETS</v>
          </cell>
        </row>
        <row r="125">
          <cell r="B125" t="str">
            <v>GORLA MINORE-TBF</v>
          </cell>
          <cell r="C125" t="str">
            <v>WOMEN'S PRO COMPETITION JACKET X TEAM TÜRKİYE</v>
          </cell>
          <cell r="D125" t="str">
            <v>R.J&amp;TWN_CJK</v>
          </cell>
          <cell r="E125" t="str">
            <v>RIDER</v>
          </cell>
          <cell r="F125" t="str">
            <v>WOMEN</v>
          </cell>
          <cell r="G125" t="str">
            <v>JACKETS &amp; TAILCOATS</v>
          </cell>
          <cell r="H125" t="str">
            <v>WOMEN</v>
          </cell>
          <cell r="I125" t="str">
            <v>COMPETITION JACKETS</v>
          </cell>
          <cell r="J125" t="str">
            <v>COMPETITION JACKETS</v>
          </cell>
        </row>
        <row r="126">
          <cell r="B126" t="str">
            <v>GRANADA</v>
          </cell>
          <cell r="D126" t="str">
            <v/>
          </cell>
          <cell r="J126">
            <v>0</v>
          </cell>
        </row>
        <row r="127">
          <cell r="B127" t="str">
            <v>HAITI</v>
          </cell>
          <cell r="D127" t="str">
            <v/>
          </cell>
          <cell r="J127">
            <v>0</v>
          </cell>
        </row>
        <row r="128">
          <cell r="B128" t="str">
            <v>HALIFAX</v>
          </cell>
          <cell r="D128" t="str">
            <v/>
          </cell>
          <cell r="J128">
            <v>0</v>
          </cell>
        </row>
        <row r="129">
          <cell r="B129" t="str">
            <v>HAMBURG</v>
          </cell>
          <cell r="D129" t="str">
            <v/>
          </cell>
          <cell r="J129">
            <v>0</v>
          </cell>
        </row>
        <row r="130">
          <cell r="B130" t="str">
            <v>HAVANA</v>
          </cell>
          <cell r="D130" t="str">
            <v/>
          </cell>
          <cell r="J130">
            <v>0</v>
          </cell>
        </row>
        <row r="131">
          <cell r="B131" t="str">
            <v>HAWAII</v>
          </cell>
          <cell r="D131" t="str">
            <v/>
          </cell>
          <cell r="J131">
            <v>0</v>
          </cell>
        </row>
        <row r="132">
          <cell r="B132" t="str">
            <v>HELSINKI</v>
          </cell>
          <cell r="C132" t="str">
            <v>MEN'S LONG SLEEVE BASE LAYER QUARTER ZIP</v>
          </cell>
          <cell r="D132" t="str">
            <v>R.TOPMN_BLY</v>
          </cell>
          <cell r="E132" t="str">
            <v>RIDER</v>
          </cell>
          <cell r="F132" t="str">
            <v>MEN</v>
          </cell>
          <cell r="G132" t="str">
            <v>TOPS</v>
          </cell>
          <cell r="H132" t="str">
            <v>MEN</v>
          </cell>
          <cell r="I132" t="str">
            <v>BASE LAYERS</v>
          </cell>
          <cell r="J132" t="str">
            <v>BASE LAYERS</v>
          </cell>
        </row>
        <row r="133">
          <cell r="B133" t="str">
            <v>HONG KONG</v>
          </cell>
          <cell r="D133" t="str">
            <v/>
          </cell>
          <cell r="J133">
            <v>0</v>
          </cell>
        </row>
        <row r="134">
          <cell r="B134" t="str">
            <v>IBIZA</v>
          </cell>
          <cell r="D134" t="str">
            <v/>
          </cell>
          <cell r="J134">
            <v>0</v>
          </cell>
        </row>
        <row r="135">
          <cell r="B135" t="str">
            <v>IDAHO</v>
          </cell>
          <cell r="D135" t="str">
            <v/>
          </cell>
          <cell r="J135">
            <v>0</v>
          </cell>
        </row>
        <row r="136">
          <cell r="B136" t="str">
            <v>ILLINOIS</v>
          </cell>
          <cell r="D136" t="str">
            <v/>
          </cell>
          <cell r="J136">
            <v>0</v>
          </cell>
        </row>
        <row r="137">
          <cell r="B137" t="str">
            <v>INDIANA</v>
          </cell>
          <cell r="D137" t="str">
            <v/>
          </cell>
          <cell r="J137">
            <v>0</v>
          </cell>
        </row>
        <row r="138">
          <cell r="B138" t="str">
            <v>IOWA</v>
          </cell>
          <cell r="D138" t="str">
            <v/>
          </cell>
          <cell r="J138">
            <v>0</v>
          </cell>
        </row>
        <row r="139">
          <cell r="B139" t="str">
            <v>ISCHIA</v>
          </cell>
          <cell r="D139" t="str">
            <v/>
          </cell>
          <cell r="J139">
            <v>0</v>
          </cell>
        </row>
        <row r="140">
          <cell r="B140" t="str">
            <v>ISTANBUL</v>
          </cell>
          <cell r="D140" t="str">
            <v/>
          </cell>
          <cell r="J140">
            <v>0</v>
          </cell>
        </row>
        <row r="141">
          <cell r="B141" t="str">
            <v>JAMAICA</v>
          </cell>
          <cell r="D141" t="str">
            <v/>
          </cell>
          <cell r="J141">
            <v>0</v>
          </cell>
        </row>
        <row r="142">
          <cell r="B142" t="str">
            <v>KANSAS</v>
          </cell>
          <cell r="D142" t="str">
            <v/>
          </cell>
          <cell r="J142">
            <v>0</v>
          </cell>
        </row>
        <row r="143">
          <cell r="B143" t="str">
            <v>KENTUCKY</v>
          </cell>
          <cell r="D143" t="str">
            <v/>
          </cell>
          <cell r="J143">
            <v>0</v>
          </cell>
        </row>
        <row r="144">
          <cell r="B144" t="str">
            <v>LA CORUNA</v>
          </cell>
          <cell r="D144" t="str">
            <v/>
          </cell>
          <cell r="J144">
            <v>0</v>
          </cell>
        </row>
        <row r="145">
          <cell r="B145" t="str">
            <v>LAMPEDUSA</v>
          </cell>
          <cell r="D145" t="str">
            <v/>
          </cell>
          <cell r="J145">
            <v>0</v>
          </cell>
        </row>
        <row r="146">
          <cell r="B146" t="str">
            <v>LAS PALMAS</v>
          </cell>
          <cell r="D146" t="str">
            <v/>
          </cell>
          <cell r="J146">
            <v>0</v>
          </cell>
        </row>
        <row r="147">
          <cell r="B147" t="str">
            <v>LAZIO</v>
          </cell>
          <cell r="C147" t="str">
            <v>GEO ALL-SEASON RIDING SOCKS</v>
          </cell>
          <cell r="D147" t="str">
            <v>A.RACAU_SOC</v>
          </cell>
          <cell r="E147" t="str">
            <v>ACCESSORIES</v>
          </cell>
          <cell r="F147" t="str">
            <v>ACCESSORIES</v>
          </cell>
          <cell r="G147" t="str">
            <v>RIDER ACCESSORIES</v>
          </cell>
          <cell r="H147" t="str">
            <v>ADULTS UNISEX</v>
          </cell>
          <cell r="I147" t="str">
            <v>RIDING SOCKS</v>
          </cell>
          <cell r="J147" t="str">
            <v>RIDING SOCKS</v>
          </cell>
        </row>
        <row r="148">
          <cell r="B148" t="str">
            <v>LAZIO-3XB</v>
          </cell>
          <cell r="C148" t="str">
            <v>GEO ALL-SEASON RIDING SOCKS 
3 PACK BUNDLE</v>
          </cell>
          <cell r="D148" t="str">
            <v>A.RACAU_SOC</v>
          </cell>
          <cell r="E148" t="str">
            <v>ACCESSORIES</v>
          </cell>
          <cell r="F148" t="str">
            <v>ACCESSORIES</v>
          </cell>
          <cell r="G148" t="str">
            <v>RIDER ACCESSORIES</v>
          </cell>
          <cell r="H148" t="str">
            <v>ADULTS UNISEX</v>
          </cell>
          <cell r="I148" t="str">
            <v>RIDING SOCKS</v>
          </cell>
          <cell r="J148" t="str">
            <v>RIDING SOCKS</v>
          </cell>
        </row>
        <row r="149">
          <cell r="B149" t="str">
            <v>LEEDS</v>
          </cell>
          <cell r="D149" t="str">
            <v/>
          </cell>
          <cell r="J149">
            <v>0</v>
          </cell>
        </row>
        <row r="150">
          <cell r="B150" t="str">
            <v>LEICESTER</v>
          </cell>
          <cell r="D150" t="str">
            <v/>
          </cell>
          <cell r="J150">
            <v>0</v>
          </cell>
        </row>
        <row r="151">
          <cell r="B151" t="str">
            <v>LEONARDO</v>
          </cell>
          <cell r="C151" t="str">
            <v>MEN'S KNEE GRIP PRO BREECHES</v>
          </cell>
          <cell r="D151" t="str">
            <v>R.BOTMN_BRC</v>
          </cell>
          <cell r="E151" t="str">
            <v>RIDER</v>
          </cell>
          <cell r="F151" t="str">
            <v>MEN</v>
          </cell>
          <cell r="G151" t="str">
            <v>BOTTOMS</v>
          </cell>
          <cell r="H151" t="str">
            <v>MEN</v>
          </cell>
          <cell r="I151" t="str">
            <v>BREECHES</v>
          </cell>
          <cell r="J151" t="str">
            <v>BREECHES</v>
          </cell>
        </row>
        <row r="152">
          <cell r="B152" t="str">
            <v>LEONARDO-W</v>
          </cell>
          <cell r="C152" t="str">
            <v>MEN'S KNEE GRIP PRO WINTER BREECHES</v>
          </cell>
          <cell r="D152" t="str">
            <v>R.BOTMN_BRC</v>
          </cell>
          <cell r="E152" t="str">
            <v>RIDER</v>
          </cell>
          <cell r="F152" t="str">
            <v>MEN</v>
          </cell>
          <cell r="G152" t="str">
            <v>BOTTOMS</v>
          </cell>
          <cell r="H152" t="str">
            <v>MEN</v>
          </cell>
          <cell r="I152" t="str">
            <v>BREECHES</v>
          </cell>
          <cell r="J152" t="str">
            <v>BREECHES</v>
          </cell>
        </row>
        <row r="153">
          <cell r="B153" t="str">
            <v>LILLE</v>
          </cell>
          <cell r="D153" t="str">
            <v/>
          </cell>
          <cell r="J153">
            <v>0</v>
          </cell>
        </row>
        <row r="154">
          <cell r="B154" t="str">
            <v>LIPARI</v>
          </cell>
          <cell r="D154" t="str">
            <v/>
          </cell>
          <cell r="J154">
            <v>0</v>
          </cell>
        </row>
        <row r="155">
          <cell r="B155" t="str">
            <v>LISBON</v>
          </cell>
          <cell r="D155" t="str">
            <v/>
          </cell>
          <cell r="J155">
            <v>0</v>
          </cell>
        </row>
        <row r="156">
          <cell r="B156" t="str">
            <v>LIVERPOOL</v>
          </cell>
          <cell r="D156" t="str">
            <v/>
          </cell>
          <cell r="J156">
            <v>0</v>
          </cell>
        </row>
        <row r="157">
          <cell r="B157" t="str">
            <v>LONDON</v>
          </cell>
          <cell r="C157" t="str">
            <v>DIAMOND SADDLE PAD</v>
          </cell>
          <cell r="D157" t="str">
            <v>H.PADFL_SPD</v>
          </cell>
          <cell r="E157" t="str">
            <v>HORSE</v>
          </cell>
          <cell r="F157" t="str">
            <v>HORSE</v>
          </cell>
          <cell r="G157" t="str">
            <v>SADDLE PADS</v>
          </cell>
          <cell r="H157" t="str">
            <v>FULL</v>
          </cell>
          <cell r="I157" t="str">
            <v>SADDLE PAD DIAMOND</v>
          </cell>
          <cell r="J157" t="str">
            <v>SADDLE PAD DIAMOND</v>
          </cell>
        </row>
        <row r="158">
          <cell r="B158" t="str">
            <v>LONDON-H</v>
          </cell>
          <cell r="C158" t="str">
            <v>HERITAGE DIAMOND SADDLE PAD</v>
          </cell>
          <cell r="D158" t="str">
            <v>H.PADFL_SPD</v>
          </cell>
          <cell r="E158" t="str">
            <v>HORSE</v>
          </cell>
          <cell r="F158" t="str">
            <v>HORSE</v>
          </cell>
          <cell r="G158" t="str">
            <v>SADDLE PADS</v>
          </cell>
          <cell r="H158" t="str">
            <v>FULL</v>
          </cell>
          <cell r="I158" t="str">
            <v>SADDLE PAD DIAMOND</v>
          </cell>
          <cell r="J158" t="str">
            <v>SADDLE PAD DIAMOND</v>
          </cell>
        </row>
        <row r="159">
          <cell r="B159" t="str">
            <v>LONDON-P</v>
          </cell>
          <cell r="C159" t="str">
            <v xml:space="preserve"> DIAMOND SADDLE PAD</v>
          </cell>
          <cell r="D159" t="str">
            <v>H.PADPN_SPD</v>
          </cell>
          <cell r="E159" t="str">
            <v>HORSE</v>
          </cell>
          <cell r="F159" t="str">
            <v>PONY</v>
          </cell>
          <cell r="G159" t="str">
            <v>SADDLE PADS</v>
          </cell>
          <cell r="H159" t="str">
            <v>PONY</v>
          </cell>
          <cell r="I159" t="str">
            <v>SADDLE PAD DIAMOND</v>
          </cell>
          <cell r="J159" t="str">
            <v>SADDLE PAD DIAMOND</v>
          </cell>
        </row>
        <row r="160">
          <cell r="B160" t="str">
            <v>LOS ANGELES</v>
          </cell>
          <cell r="D160" t="str">
            <v/>
          </cell>
          <cell r="J160">
            <v>0</v>
          </cell>
        </row>
        <row r="161">
          <cell r="B161" t="str">
            <v>LOUISIANA</v>
          </cell>
          <cell r="D161" t="str">
            <v/>
          </cell>
          <cell r="J161">
            <v>0</v>
          </cell>
        </row>
        <row r="162">
          <cell r="B162" t="str">
            <v>LUCCA</v>
          </cell>
          <cell r="C162" t="str">
            <v>KID'S RIDING SOCKS</v>
          </cell>
          <cell r="D162" t="str">
            <v>A.RACKU_SOC</v>
          </cell>
          <cell r="E162" t="str">
            <v>ACCESSORIES</v>
          </cell>
          <cell r="F162" t="str">
            <v>ACCESSORIES</v>
          </cell>
          <cell r="G162" t="str">
            <v>RIDER ACCESSORIES</v>
          </cell>
          <cell r="H162" t="str">
            <v>KIDS UNISEX</v>
          </cell>
          <cell r="I162" t="str">
            <v>RIDING SOCKS</v>
          </cell>
          <cell r="J162" t="str">
            <v>RIDING SOCKS</v>
          </cell>
        </row>
        <row r="163">
          <cell r="B163" t="str">
            <v>LUCCA-3XB</v>
          </cell>
          <cell r="C163" t="str">
            <v>KID'S RIDING SOCKS 
3 PACK BUNDLE</v>
          </cell>
          <cell r="D163" t="str">
            <v>A.RACKU_SOC</v>
          </cell>
          <cell r="E163" t="str">
            <v>ACCESSORIES</v>
          </cell>
          <cell r="F163" t="str">
            <v>ACCESSORIES</v>
          </cell>
          <cell r="G163" t="str">
            <v>RIDER ACCESSORIES</v>
          </cell>
          <cell r="H163" t="str">
            <v>KIDS UNISEX</v>
          </cell>
          <cell r="I163" t="str">
            <v>RIDING SOCKS</v>
          </cell>
          <cell r="J163" t="str">
            <v>RIDING SOCKS</v>
          </cell>
        </row>
        <row r="164">
          <cell r="B164" t="str">
            <v>LUCERNE</v>
          </cell>
          <cell r="D164" t="str">
            <v/>
          </cell>
          <cell r="J164">
            <v>0</v>
          </cell>
        </row>
        <row r="165">
          <cell r="B165" t="str">
            <v>LUGANO</v>
          </cell>
          <cell r="C165" t="str">
            <v>MEN'S COMPETITION SHIRT LONG SLEEVE B.D. COLLAR</v>
          </cell>
          <cell r="D165" t="str">
            <v>R.TOPMN_CPS</v>
          </cell>
          <cell r="E165" t="str">
            <v>RIDER</v>
          </cell>
          <cell r="F165" t="str">
            <v>MEN</v>
          </cell>
          <cell r="G165" t="str">
            <v>TOPS</v>
          </cell>
          <cell r="H165" t="str">
            <v>MEN</v>
          </cell>
          <cell r="I165" t="str">
            <v>COMPETITION SHIRTS</v>
          </cell>
          <cell r="J165" t="str">
            <v>COMPETITION SHIRTS LONG SLEEVE</v>
          </cell>
        </row>
        <row r="166">
          <cell r="B166" t="str">
            <v>LUNA</v>
          </cell>
          <cell r="C166" t="str">
            <v>GIRL'S FULL GRIP PRO LEGGINGS</v>
          </cell>
          <cell r="D166" t="str">
            <v>R.BOTKG_LGN</v>
          </cell>
          <cell r="E166" t="str">
            <v>RIDER</v>
          </cell>
          <cell r="F166" t="str">
            <v>JUNIOR</v>
          </cell>
          <cell r="G166" t="str">
            <v>BOTTOMS</v>
          </cell>
          <cell r="H166" t="str">
            <v>KIDS GIRL</v>
          </cell>
          <cell r="I166" t="str">
            <v>LEGGINGS</v>
          </cell>
          <cell r="J166" t="str">
            <v>LEGGINGS</v>
          </cell>
        </row>
        <row r="167">
          <cell r="B167" t="str">
            <v>LUXEMBOURG</v>
          </cell>
          <cell r="D167" t="str">
            <v/>
          </cell>
          <cell r="J167">
            <v>0</v>
          </cell>
        </row>
        <row r="168">
          <cell r="B168" t="str">
            <v>LYON</v>
          </cell>
          <cell r="D168" t="str">
            <v/>
          </cell>
          <cell r="J168">
            <v>0</v>
          </cell>
        </row>
        <row r="169">
          <cell r="B169" t="str">
            <v>MADRID</v>
          </cell>
          <cell r="D169" t="str">
            <v/>
          </cell>
          <cell r="J169">
            <v>0</v>
          </cell>
        </row>
        <row r="170">
          <cell r="B170" t="str">
            <v>MAINE</v>
          </cell>
          <cell r="D170" t="str">
            <v/>
          </cell>
          <cell r="J170">
            <v>0</v>
          </cell>
        </row>
        <row r="171">
          <cell r="B171" t="str">
            <v>MALAGA</v>
          </cell>
          <cell r="D171" t="str">
            <v/>
          </cell>
          <cell r="J171">
            <v>0</v>
          </cell>
        </row>
        <row r="172">
          <cell r="B172" t="str">
            <v>MALDIVES</v>
          </cell>
          <cell r="D172" t="str">
            <v/>
          </cell>
          <cell r="J172">
            <v>0</v>
          </cell>
        </row>
        <row r="173">
          <cell r="B173" t="str">
            <v>MALI</v>
          </cell>
          <cell r="D173" t="str">
            <v/>
          </cell>
          <cell r="J173">
            <v>0</v>
          </cell>
        </row>
        <row r="174">
          <cell r="B174" t="str">
            <v>MALTA</v>
          </cell>
          <cell r="C174" t="str">
            <v>WOMEN'S TECH TRAINING POLO SHORT SLEEVE</v>
          </cell>
          <cell r="D174" t="str">
            <v>R.TOPWN_TPL</v>
          </cell>
          <cell r="E174" t="str">
            <v>RIDER</v>
          </cell>
          <cell r="F174" t="str">
            <v>WOMEN</v>
          </cell>
          <cell r="G174" t="str">
            <v>TOPS</v>
          </cell>
          <cell r="H174" t="str">
            <v>WOMEN</v>
          </cell>
          <cell r="I174" t="str">
            <v>TECH POLOS</v>
          </cell>
          <cell r="J174" t="str">
            <v>TECH POLOS SHORT SLEEVE</v>
          </cell>
        </row>
        <row r="175">
          <cell r="B175" t="str">
            <v>MALTA-JR</v>
          </cell>
          <cell r="C175" t="str">
            <v>GIRL'S TECH TRAINING POLO SHORT SLEEVE</v>
          </cell>
          <cell r="D175" t="str">
            <v>R.TOPKG_TPL</v>
          </cell>
          <cell r="E175" t="str">
            <v>RIDER</v>
          </cell>
          <cell r="F175" t="str">
            <v>JUNIOR</v>
          </cell>
          <cell r="G175" t="str">
            <v>TOPS</v>
          </cell>
          <cell r="H175" t="str">
            <v>KIDS GIRL</v>
          </cell>
          <cell r="I175" t="str">
            <v>TECH POLOS</v>
          </cell>
          <cell r="J175" t="str">
            <v>TECH POLOS S/S</v>
          </cell>
        </row>
        <row r="176">
          <cell r="B176" t="str">
            <v>MANCHESTER</v>
          </cell>
          <cell r="C176" t="str">
            <v>SUEDE SADDLE PAD</v>
          </cell>
          <cell r="D176" t="str">
            <v>H.PADFL_SPR</v>
          </cell>
          <cell r="E176" t="str">
            <v>HORSE</v>
          </cell>
          <cell r="F176" t="str">
            <v>HORSE</v>
          </cell>
          <cell r="G176" t="str">
            <v>SADDLE PADS</v>
          </cell>
          <cell r="H176" t="str">
            <v>FULL</v>
          </cell>
          <cell r="I176" t="str">
            <v>SADDLE PAD ROWS</v>
          </cell>
          <cell r="J176" t="str">
            <v>SADDLE PAD ROWS</v>
          </cell>
        </row>
        <row r="177">
          <cell r="B177" t="str">
            <v>MARBELLA</v>
          </cell>
          <cell r="C177" t="str">
            <v>WOMEN'S LONG SLEEVE CASUAL SHIRT</v>
          </cell>
          <cell r="D177" t="str">
            <v>R.TOPWN_CSS</v>
          </cell>
          <cell r="E177" t="str">
            <v>RIDER</v>
          </cell>
          <cell r="F177" t="str">
            <v>WOMEN</v>
          </cell>
          <cell r="G177" t="str">
            <v>TOPS</v>
          </cell>
          <cell r="H177" t="str">
            <v>WOMEN</v>
          </cell>
          <cell r="I177" t="str">
            <v>CASUAL SHIRTS</v>
          </cell>
          <cell r="J177" t="str">
            <v>COMPETITION SHIRTS LONG SLEEVE</v>
          </cell>
        </row>
        <row r="178">
          <cell r="B178" t="str">
            <v>MARCELA</v>
          </cell>
          <cell r="C178" t="str">
            <v>WOMEN'S COMPETITION SHIRT BIB PANEL</v>
          </cell>
          <cell r="D178" t="str">
            <v>R.TOPWN_CPS</v>
          </cell>
          <cell r="E178" t="str">
            <v>RIDER</v>
          </cell>
          <cell r="F178" t="str">
            <v>WOMEN</v>
          </cell>
          <cell r="G178" t="str">
            <v>TOPS</v>
          </cell>
          <cell r="H178" t="str">
            <v>WOMEN</v>
          </cell>
          <cell r="I178" t="str">
            <v>COMPETITION SHIRTS</v>
          </cell>
          <cell r="J178" t="str">
            <v>COMPETITION SHIRTS LONG SLEEVE</v>
          </cell>
        </row>
        <row r="179">
          <cell r="B179" t="str">
            <v>MARYLAND</v>
          </cell>
          <cell r="D179" t="str">
            <v/>
          </cell>
          <cell r="J179">
            <v>0</v>
          </cell>
        </row>
        <row r="180">
          <cell r="B180" t="str">
            <v>MELBOURNE</v>
          </cell>
          <cell r="D180" t="str">
            <v/>
          </cell>
          <cell r="J180">
            <v>0</v>
          </cell>
        </row>
        <row r="181">
          <cell r="B181" t="str">
            <v>MILANO</v>
          </cell>
          <cell r="C181" t="str">
            <v>MEN'S COMPETITION SHIRT LONG SLEEVE SPREAD COLLAR</v>
          </cell>
          <cell r="D181" t="str">
            <v>R.TOPMN_CPS</v>
          </cell>
          <cell r="E181" t="str">
            <v>RIDER</v>
          </cell>
          <cell r="F181" t="str">
            <v>MEN</v>
          </cell>
          <cell r="G181" t="str">
            <v>TOPS</v>
          </cell>
          <cell r="H181" t="str">
            <v>MEN</v>
          </cell>
          <cell r="I181" t="str">
            <v>COMPETITION SHIRTS</v>
          </cell>
          <cell r="J181" t="str">
            <v>COMPETITION SHIRTS LONG SLEEVE</v>
          </cell>
        </row>
        <row r="182">
          <cell r="B182" t="str">
            <v>MESSINA</v>
          </cell>
          <cell r="D182" t="str">
            <v/>
          </cell>
          <cell r="J182">
            <v>0</v>
          </cell>
        </row>
        <row r="183">
          <cell r="B183" t="str">
            <v>MEXICO C.</v>
          </cell>
          <cell r="D183" t="str">
            <v/>
          </cell>
          <cell r="J183">
            <v>0</v>
          </cell>
        </row>
        <row r="184">
          <cell r="B184" t="str">
            <v>MIAMI</v>
          </cell>
          <cell r="C184" t="str">
            <v>MEN'S COMPETITION POLO SHORT SLEEVE</v>
          </cell>
          <cell r="D184" t="str">
            <v>R.TOPMN_CPL</v>
          </cell>
          <cell r="E184" t="str">
            <v>RIDER</v>
          </cell>
          <cell r="F184" t="str">
            <v>MEN</v>
          </cell>
          <cell r="G184" t="str">
            <v>TOPS</v>
          </cell>
          <cell r="H184" t="str">
            <v>MEN</v>
          </cell>
          <cell r="I184" t="str">
            <v>COMPETITION POLOS</v>
          </cell>
          <cell r="J184" t="str">
            <v>COMPETITION POLO SHORT SLEEVE</v>
          </cell>
        </row>
        <row r="185">
          <cell r="B185" t="str">
            <v>MIAMI-JR</v>
          </cell>
          <cell r="C185" t="str">
            <v>BOY'S COMPETITION POLO SHORT SLEEVE</v>
          </cell>
          <cell r="D185" t="str">
            <v>R.TOPKB_CPL</v>
          </cell>
          <cell r="E185" t="str">
            <v>RIDER</v>
          </cell>
          <cell r="F185" t="str">
            <v>JUNIOR</v>
          </cell>
          <cell r="G185" t="str">
            <v>TOPS</v>
          </cell>
          <cell r="H185" t="str">
            <v>KIDS BOY</v>
          </cell>
          <cell r="I185" t="str">
            <v>COMPETITION POLOS</v>
          </cell>
          <cell r="J185" t="str">
            <v>COMPETITION POLO SHORT SLEEVE</v>
          </cell>
        </row>
        <row r="186">
          <cell r="B186" t="str">
            <v>MICHIGAN</v>
          </cell>
          <cell r="D186" t="str">
            <v/>
          </cell>
          <cell r="J186">
            <v>0</v>
          </cell>
        </row>
        <row r="187">
          <cell r="B187" t="str">
            <v>MENDERISO</v>
          </cell>
          <cell r="D187" t="str">
            <v/>
          </cell>
          <cell r="J187">
            <v>0</v>
          </cell>
        </row>
        <row r="188">
          <cell r="B188" t="str">
            <v>MINNESOTA</v>
          </cell>
          <cell r="D188" t="str">
            <v/>
          </cell>
          <cell r="J188">
            <v>0</v>
          </cell>
        </row>
        <row r="189">
          <cell r="B189" t="str">
            <v>MISSISSIPPI</v>
          </cell>
          <cell r="D189" t="str">
            <v/>
          </cell>
          <cell r="J189">
            <v>0</v>
          </cell>
        </row>
        <row r="190">
          <cell r="B190" t="str">
            <v>MISSOURI</v>
          </cell>
          <cell r="D190" t="str">
            <v/>
          </cell>
          <cell r="J190">
            <v>0</v>
          </cell>
        </row>
        <row r="191">
          <cell r="B191" t="str">
            <v>MODENA</v>
          </cell>
          <cell r="D191" t="str">
            <v/>
          </cell>
          <cell r="J191">
            <v>0</v>
          </cell>
        </row>
        <row r="192">
          <cell r="B192" t="str">
            <v>MONACO</v>
          </cell>
          <cell r="D192" t="str">
            <v/>
          </cell>
          <cell r="J192">
            <v>0</v>
          </cell>
        </row>
        <row r="193">
          <cell r="B193" t="str">
            <v>MONT BLANC</v>
          </cell>
          <cell r="D193" t="str">
            <v/>
          </cell>
          <cell r="J193">
            <v>0</v>
          </cell>
        </row>
        <row r="194">
          <cell r="B194" t="str">
            <v>MONTANA</v>
          </cell>
          <cell r="C194" t="str">
            <v>MEN'S SOFT TRAINING POLO SHORT SLEEVE</v>
          </cell>
          <cell r="D194" t="str">
            <v>R.TOPMN_SPL</v>
          </cell>
          <cell r="E194" t="str">
            <v>RIDER</v>
          </cell>
          <cell r="F194" t="str">
            <v>MEN</v>
          </cell>
          <cell r="G194" t="str">
            <v>TOPS</v>
          </cell>
          <cell r="H194" t="str">
            <v>MEN</v>
          </cell>
          <cell r="I194" t="str">
            <v>SOFT POLOS</v>
          </cell>
          <cell r="J194" t="str">
            <v>SOFT POLO SHORT SLEEVE</v>
          </cell>
        </row>
        <row r="195">
          <cell r="B195" t="str">
            <v>MONTE CARLO</v>
          </cell>
          <cell r="D195" t="str">
            <v/>
          </cell>
          <cell r="J195">
            <v>0</v>
          </cell>
        </row>
        <row r="196">
          <cell r="B196" t="str">
            <v>MONTE NEGRO</v>
          </cell>
          <cell r="C196" t="str">
            <v>MEN'S SWEAT JUMPER</v>
          </cell>
          <cell r="D196" t="str">
            <v>R.S&amp;JMN_JMP</v>
          </cell>
          <cell r="E196" t="str">
            <v>RIDER</v>
          </cell>
          <cell r="F196" t="str">
            <v>MEN</v>
          </cell>
          <cell r="G196" t="str">
            <v>SWEATS &amp; JUMPERS</v>
          </cell>
          <cell r="H196" t="str">
            <v>MEN</v>
          </cell>
          <cell r="I196" t="str">
            <v>JUMPERS</v>
          </cell>
          <cell r="J196" t="str">
            <v>JUMPERS</v>
          </cell>
        </row>
        <row r="197">
          <cell r="B197" t="str">
            <v>MONTERREY</v>
          </cell>
          <cell r="C197" t="str">
            <v>SEASONAL STABLE RUG</v>
          </cell>
          <cell r="D197" t="str">
            <v>H.RUGFL_STR</v>
          </cell>
          <cell r="E197" t="str">
            <v>HORSE</v>
          </cell>
          <cell r="F197" t="str">
            <v>HORSE</v>
          </cell>
          <cell r="G197" t="str">
            <v>RUGS</v>
          </cell>
          <cell r="H197" t="str">
            <v>FULL</v>
          </cell>
          <cell r="I197" t="str">
            <v>STABLE RUGS</v>
          </cell>
          <cell r="J197" t="str">
            <v>STABLE RUGS</v>
          </cell>
        </row>
        <row r="198">
          <cell r="B198" t="str">
            <v>MONTERREY-P</v>
          </cell>
          <cell r="C198" t="str">
            <v>SEASONAL STABLE RUG</v>
          </cell>
          <cell r="D198" t="str">
            <v>H.RUGPN_STR</v>
          </cell>
          <cell r="E198" t="str">
            <v>HORSE</v>
          </cell>
          <cell r="F198" t="str">
            <v>PONY</v>
          </cell>
          <cell r="G198" t="str">
            <v>RUGS</v>
          </cell>
          <cell r="H198" t="str">
            <v>PONY</v>
          </cell>
          <cell r="I198" t="str">
            <v>STABLE RUGS</v>
          </cell>
          <cell r="J198" t="str">
            <v>STABLE RUGS</v>
          </cell>
        </row>
        <row r="199">
          <cell r="B199" t="str">
            <v>MONTEVIDEO</v>
          </cell>
          <cell r="D199" t="str">
            <v/>
          </cell>
          <cell r="J199">
            <v>0</v>
          </cell>
        </row>
        <row r="200">
          <cell r="B200" t="str">
            <v>MONZA</v>
          </cell>
          <cell r="D200" t="str">
            <v/>
          </cell>
          <cell r="J200">
            <v>0</v>
          </cell>
        </row>
        <row r="201">
          <cell r="B201" t="str">
            <v>MOSCOW</v>
          </cell>
          <cell r="D201" t="str">
            <v/>
          </cell>
          <cell r="J201">
            <v>0</v>
          </cell>
        </row>
        <row r="202">
          <cell r="B202" t="str">
            <v>NANDO</v>
          </cell>
          <cell r="C202" t="str">
            <v>NAME TAG</v>
          </cell>
          <cell r="D202" t="str">
            <v>A.HACUX_TAG</v>
          </cell>
          <cell r="E202" t="str">
            <v>ACCESSORIES</v>
          </cell>
          <cell r="F202" t="str">
            <v>ACCESSORIES</v>
          </cell>
          <cell r="G202" t="str">
            <v>HORSE ACCESSORIES</v>
          </cell>
          <cell r="H202" t="str">
            <v>UNISEX</v>
          </cell>
          <cell r="I202" t="str">
            <v>NAME TAGS</v>
          </cell>
          <cell r="J202" t="str">
            <v>NAME TAGS</v>
          </cell>
        </row>
        <row r="203">
          <cell r="B203" t="str">
            <v>NANTES</v>
          </cell>
          <cell r="D203" t="str">
            <v/>
          </cell>
          <cell r="J203">
            <v>0</v>
          </cell>
        </row>
        <row r="204">
          <cell r="B204" t="str">
            <v>NAPOLI</v>
          </cell>
          <cell r="C204" t="str">
            <v>MEN'S COMPETITION SHIRT LONG SLEEVE SPREAD COLLAR</v>
          </cell>
          <cell r="D204" t="str">
            <v>R.TOPMN_CPS</v>
          </cell>
          <cell r="E204" t="str">
            <v>RIDER</v>
          </cell>
          <cell r="F204" t="str">
            <v>MEN</v>
          </cell>
          <cell r="G204" t="str">
            <v>TOPS</v>
          </cell>
          <cell r="H204" t="str">
            <v>MEN</v>
          </cell>
          <cell r="I204" t="str">
            <v>COMPETITION SHIRTS</v>
          </cell>
          <cell r="J204" t="str">
            <v>COMPETITION SHIRTS LONG SLEEVE</v>
          </cell>
        </row>
        <row r="205">
          <cell r="B205" t="str">
            <v>NEBRASKA</v>
          </cell>
          <cell r="D205" t="str">
            <v/>
          </cell>
          <cell r="J205">
            <v>0</v>
          </cell>
        </row>
        <row r="206">
          <cell r="B206" t="str">
            <v>NEPAL</v>
          </cell>
          <cell r="D206" t="str">
            <v/>
          </cell>
          <cell r="J206">
            <v>0</v>
          </cell>
        </row>
        <row r="207">
          <cell r="B207" t="str">
            <v>NEVADA</v>
          </cell>
          <cell r="D207" t="str">
            <v/>
          </cell>
          <cell r="J207">
            <v>0</v>
          </cell>
        </row>
        <row r="208">
          <cell r="B208" t="str">
            <v>NEW HAMPSHIRE</v>
          </cell>
          <cell r="D208" t="str">
            <v/>
          </cell>
          <cell r="J208">
            <v>0</v>
          </cell>
        </row>
        <row r="209">
          <cell r="B209" t="str">
            <v>NEW JERSEY</v>
          </cell>
          <cell r="D209" t="str">
            <v/>
          </cell>
          <cell r="J209">
            <v>0</v>
          </cell>
        </row>
        <row r="210">
          <cell r="B210" t="str">
            <v>NEW MEXICO</v>
          </cell>
          <cell r="D210" t="str">
            <v/>
          </cell>
          <cell r="J210">
            <v>0</v>
          </cell>
        </row>
        <row r="211">
          <cell r="B211" t="str">
            <v>NEW ORLEANS</v>
          </cell>
          <cell r="D211" t="str">
            <v/>
          </cell>
          <cell r="J211">
            <v>0</v>
          </cell>
        </row>
        <row r="212">
          <cell r="B212" t="str">
            <v>NEW YORK</v>
          </cell>
          <cell r="D212" t="str">
            <v/>
          </cell>
          <cell r="J212">
            <v>0</v>
          </cell>
        </row>
        <row r="213">
          <cell r="B213" t="str">
            <v>NEWARK</v>
          </cell>
          <cell r="D213" t="str">
            <v/>
          </cell>
          <cell r="J213">
            <v>0</v>
          </cell>
        </row>
        <row r="214">
          <cell r="B214" t="str">
            <v>NEWCASTLE</v>
          </cell>
          <cell r="D214" t="str">
            <v/>
          </cell>
          <cell r="J214">
            <v>0</v>
          </cell>
        </row>
        <row r="215">
          <cell r="B215" t="str">
            <v>NORWICH</v>
          </cell>
          <cell r="D215" t="str">
            <v/>
          </cell>
          <cell r="J215">
            <v>0</v>
          </cell>
        </row>
        <row r="216">
          <cell r="B216" t="str">
            <v>NOTTINGHAM</v>
          </cell>
          <cell r="D216" t="str">
            <v/>
          </cell>
          <cell r="J216">
            <v>0</v>
          </cell>
        </row>
        <row r="217">
          <cell r="B217" t="str">
            <v>NOVARA</v>
          </cell>
          <cell r="D217" t="str">
            <v/>
          </cell>
          <cell r="J217">
            <v>0</v>
          </cell>
        </row>
        <row r="218">
          <cell r="B218" t="str">
            <v>OAKMONT</v>
          </cell>
          <cell r="D218" t="str">
            <v/>
          </cell>
          <cell r="J218">
            <v>0</v>
          </cell>
        </row>
        <row r="219">
          <cell r="B219" t="str">
            <v>ODESA</v>
          </cell>
          <cell r="D219" t="str">
            <v/>
          </cell>
          <cell r="J219">
            <v>0</v>
          </cell>
        </row>
        <row r="220">
          <cell r="B220" t="str">
            <v>OHIO</v>
          </cell>
          <cell r="D220" t="str">
            <v/>
          </cell>
          <cell r="J220">
            <v>0</v>
          </cell>
        </row>
        <row r="221">
          <cell r="B221" t="str">
            <v>OKLAHOMA</v>
          </cell>
          <cell r="D221" t="str">
            <v/>
          </cell>
          <cell r="J221">
            <v>0</v>
          </cell>
        </row>
        <row r="222">
          <cell r="B222" t="str">
            <v>OLBIA</v>
          </cell>
          <cell r="D222" t="str">
            <v/>
          </cell>
          <cell r="J222">
            <v>0</v>
          </cell>
        </row>
        <row r="223">
          <cell r="B223" t="str">
            <v>OREGON</v>
          </cell>
          <cell r="D223" t="str">
            <v/>
          </cell>
          <cell r="J223">
            <v>0</v>
          </cell>
        </row>
        <row r="224">
          <cell r="B224" t="str">
            <v>ORLANDO</v>
          </cell>
          <cell r="D224" t="str">
            <v/>
          </cell>
          <cell r="J224">
            <v>0</v>
          </cell>
        </row>
        <row r="225">
          <cell r="B225" t="str">
            <v>OSLO</v>
          </cell>
          <cell r="C225" t="str">
            <v xml:space="preserve">MEN'S LONG SLEEVE BASE LAYER </v>
          </cell>
          <cell r="D225" t="str">
            <v>R.TOPMN_BLY</v>
          </cell>
          <cell r="E225" t="str">
            <v>RIDER</v>
          </cell>
          <cell r="F225" t="str">
            <v>MEN</v>
          </cell>
          <cell r="G225" t="str">
            <v>TOPS</v>
          </cell>
          <cell r="H225" t="str">
            <v>MEN</v>
          </cell>
          <cell r="I225" t="str">
            <v>BASE LAYERS</v>
          </cell>
          <cell r="J225" t="str">
            <v>BASE LAYERS</v>
          </cell>
        </row>
        <row r="226">
          <cell r="B226" t="str">
            <v>OTTAWA</v>
          </cell>
          <cell r="C226" t="str">
            <v>BEANIE</v>
          </cell>
          <cell r="D226" t="str">
            <v>A.RACAU_BEA</v>
          </cell>
          <cell r="E226" t="str">
            <v>ACCESSORIES</v>
          </cell>
          <cell r="F226" t="str">
            <v>ACCESSORIES</v>
          </cell>
          <cell r="G226" t="str">
            <v>RIDER ACCESSORIES</v>
          </cell>
          <cell r="H226" t="str">
            <v>ADULTS UNISEX</v>
          </cell>
          <cell r="I226" t="str">
            <v>BEANIES</v>
          </cell>
          <cell r="J226" t="str">
            <v>BEANIES</v>
          </cell>
        </row>
        <row r="227">
          <cell r="B227" t="str">
            <v>OVIEDO</v>
          </cell>
          <cell r="D227" t="str">
            <v/>
          </cell>
          <cell r="J227">
            <v>0</v>
          </cell>
        </row>
        <row r="228">
          <cell r="B228" t="str">
            <v>OXFORD</v>
          </cell>
          <cell r="C228" t="str">
            <v>KNIT COMPETITION TIE</v>
          </cell>
          <cell r="D228" t="str">
            <v>A.RACMN_TIE</v>
          </cell>
          <cell r="E228" t="str">
            <v>ACCESSORIES</v>
          </cell>
          <cell r="F228" t="str">
            <v>ACCESSORIES</v>
          </cell>
          <cell r="G228" t="str">
            <v>RIDER ACCESSORIES</v>
          </cell>
          <cell r="H228" t="str">
            <v>MEN</v>
          </cell>
          <cell r="I228" t="str">
            <v>COMPETITION TIES</v>
          </cell>
          <cell r="J228" t="str">
            <v>COMPETITION TIES</v>
          </cell>
        </row>
        <row r="229">
          <cell r="B229" t="str">
            <v>PADOVA-JR</v>
          </cell>
          <cell r="C229" t="str">
            <v>GIRL'S COMPETITION POLO SHORT SLEEVE</v>
          </cell>
          <cell r="D229" t="str">
            <v>R.TOPKG_CPL</v>
          </cell>
          <cell r="E229" t="str">
            <v>RIDER</v>
          </cell>
          <cell r="F229" t="str">
            <v>JUNIOR</v>
          </cell>
          <cell r="G229" t="str">
            <v>TOPS</v>
          </cell>
          <cell r="H229" t="str">
            <v>KIDS GIRL</v>
          </cell>
          <cell r="I229" t="str">
            <v>COMPETITION POLOS</v>
          </cell>
          <cell r="J229" t="str">
            <v>COMPETITION POLO SHORT SLEEVE</v>
          </cell>
        </row>
        <row r="230">
          <cell r="B230" t="str">
            <v>PADOVA</v>
          </cell>
          <cell r="D230" t="str">
            <v/>
          </cell>
          <cell r="J230">
            <v>0</v>
          </cell>
        </row>
        <row r="231">
          <cell r="B231" t="str">
            <v>PALERMO</v>
          </cell>
          <cell r="D231" t="str">
            <v/>
          </cell>
          <cell r="J231">
            <v>0</v>
          </cell>
        </row>
        <row r="232">
          <cell r="B232" t="str">
            <v>PALM SPRINGS</v>
          </cell>
          <cell r="D232" t="str">
            <v/>
          </cell>
          <cell r="J232">
            <v>0</v>
          </cell>
        </row>
        <row r="233">
          <cell r="B233" t="str">
            <v>PALMA</v>
          </cell>
          <cell r="D233" t="str">
            <v/>
          </cell>
          <cell r="J233">
            <v>0</v>
          </cell>
        </row>
        <row r="234">
          <cell r="B234" t="str">
            <v>PALMARIA</v>
          </cell>
          <cell r="D234" t="str">
            <v/>
          </cell>
          <cell r="J234">
            <v>0</v>
          </cell>
        </row>
        <row r="235">
          <cell r="B235" t="str">
            <v>PALMAROLA</v>
          </cell>
          <cell r="D235" t="str">
            <v/>
          </cell>
          <cell r="J235">
            <v>0</v>
          </cell>
        </row>
        <row r="236">
          <cell r="B236" t="str">
            <v>PANAMA</v>
          </cell>
          <cell r="D236" t="str">
            <v/>
          </cell>
          <cell r="J236">
            <v>0</v>
          </cell>
        </row>
        <row r="237">
          <cell r="B237" t="str">
            <v>PANAREA</v>
          </cell>
          <cell r="D237" t="str">
            <v/>
          </cell>
          <cell r="J237">
            <v>0</v>
          </cell>
        </row>
        <row r="238">
          <cell r="B238" t="str">
            <v>PANDORA</v>
          </cell>
          <cell r="C238" t="str">
            <v>KNIT EAR BONNET</v>
          </cell>
          <cell r="D238" t="str">
            <v>H.FLYFL_EAR</v>
          </cell>
          <cell r="E238" t="str">
            <v>HORSE</v>
          </cell>
          <cell r="F238" t="str">
            <v>HORSE</v>
          </cell>
          <cell r="G238" t="str">
            <v>FLY PROTECTION</v>
          </cell>
          <cell r="H238" t="str">
            <v>FULL</v>
          </cell>
          <cell r="I238" t="str">
            <v>EAR BONNETS / FLY VEILS</v>
          </cell>
          <cell r="J238" t="str">
            <v>EAR BONNETS / FLY VEILS</v>
          </cell>
        </row>
        <row r="239">
          <cell r="B239" t="str">
            <v>PANDORA-P</v>
          </cell>
          <cell r="C239" t="str">
            <v>KNIT EAR BONNET</v>
          </cell>
          <cell r="D239" t="str">
            <v>H.FLYPN_EAR</v>
          </cell>
          <cell r="E239" t="str">
            <v>HORSE</v>
          </cell>
          <cell r="F239" t="str">
            <v>PONY</v>
          </cell>
          <cell r="G239" t="str">
            <v>FLY PROTECTION</v>
          </cell>
          <cell r="H239" t="str">
            <v>PONY</v>
          </cell>
          <cell r="I239" t="str">
            <v>EAR BONNETS / FLY VEILS</v>
          </cell>
          <cell r="J239" t="str">
            <v>EAR BONNETS / FLY VEILS</v>
          </cell>
        </row>
        <row r="240">
          <cell r="B240" t="str">
            <v>PAOLA</v>
          </cell>
          <cell r="C240" t="str">
            <v>WOMEN'S COMPETITION POLO LONG SLEEVE</v>
          </cell>
          <cell r="D240" t="str">
            <v>R.TOPWN_CPL</v>
          </cell>
          <cell r="E240" t="str">
            <v>RIDER</v>
          </cell>
          <cell r="F240" t="str">
            <v>WOMEN</v>
          </cell>
          <cell r="G240" t="str">
            <v>TOPS</v>
          </cell>
          <cell r="H240" t="str">
            <v>WOMEN</v>
          </cell>
          <cell r="I240" t="str">
            <v>COMPETITION POLOS</v>
          </cell>
          <cell r="J240" t="str">
            <v>COMPETITION POLO LONG SLEEVE</v>
          </cell>
        </row>
        <row r="241">
          <cell r="B241" t="str">
            <v>PAOLA-JR</v>
          </cell>
          <cell r="C241" t="str">
            <v>GIRL'S COMPETITION POLO LONG SLEEVE</v>
          </cell>
          <cell r="D241" t="str">
            <v>R.TOPKG_CPL</v>
          </cell>
          <cell r="E241" t="str">
            <v>RIDER</v>
          </cell>
          <cell r="F241" t="str">
            <v>JUNIOR</v>
          </cell>
          <cell r="G241" t="str">
            <v>TOPS</v>
          </cell>
          <cell r="H241" t="str">
            <v>KIDS GIRL</v>
          </cell>
          <cell r="I241" t="str">
            <v>COMPETITION POLOS</v>
          </cell>
          <cell r="J241" t="str">
            <v>COMPETITION POLO LONG SLEEVE</v>
          </cell>
        </row>
        <row r="242">
          <cell r="B242" t="str">
            <v>PAOLO</v>
          </cell>
          <cell r="C242" t="str">
            <v>MEN'S COMPETITION POLO LONG SLEEVE</v>
          </cell>
          <cell r="D242" t="str">
            <v>R.TOPMN_CPL</v>
          </cell>
          <cell r="E242" t="str">
            <v>RIDER</v>
          </cell>
          <cell r="F242" t="str">
            <v>MEN</v>
          </cell>
          <cell r="G242" t="str">
            <v>TOPS</v>
          </cell>
          <cell r="H242" t="str">
            <v>MEN</v>
          </cell>
          <cell r="I242" t="str">
            <v>COMPETITION POLOS</v>
          </cell>
          <cell r="J242" t="str">
            <v>COMPETITION POLO LONG SLEEVE</v>
          </cell>
        </row>
        <row r="243">
          <cell r="B243" t="str">
            <v>PAOLO-JR</v>
          </cell>
          <cell r="C243" t="str">
            <v>BOY'S COMPETITION POLO LONG SLEEVE</v>
          </cell>
          <cell r="D243" t="str">
            <v>R.TOPKB_CPL</v>
          </cell>
          <cell r="E243" t="str">
            <v>RIDER</v>
          </cell>
          <cell r="F243" t="str">
            <v>JUNIOR</v>
          </cell>
          <cell r="G243" t="str">
            <v>TOPS</v>
          </cell>
          <cell r="H243" t="str">
            <v>KIDS BOY</v>
          </cell>
          <cell r="I243" t="str">
            <v>COMPETITION POLOS</v>
          </cell>
          <cell r="J243" t="str">
            <v>COMPETITION POLO LONG SLEEVE</v>
          </cell>
        </row>
        <row r="244">
          <cell r="B244" t="str">
            <v>PAOLA-TBF</v>
          </cell>
          <cell r="C244" t="str">
            <v>WOMEN'S COMPETITION POLO LONG SLEEVE X TEAM TÜRKİYE</v>
          </cell>
          <cell r="D244" t="str">
            <v>R.TOPWN_CPL</v>
          </cell>
          <cell r="E244" t="str">
            <v>RIDER</v>
          </cell>
          <cell r="F244" t="str">
            <v>WOMEN</v>
          </cell>
          <cell r="G244" t="str">
            <v>TOPS</v>
          </cell>
          <cell r="H244" t="str">
            <v>WOMEN</v>
          </cell>
          <cell r="I244" t="str">
            <v>COMPETITION POLOS</v>
          </cell>
          <cell r="J244" t="str">
            <v>COMPETITION POLO L/S</v>
          </cell>
        </row>
        <row r="245">
          <cell r="B245" t="str">
            <v>PAOLO-TBF</v>
          </cell>
          <cell r="C245" t="str">
            <v>MEN'S COMPETITION POLO LONG SLEEVE X TEAM TÜRKİYE</v>
          </cell>
          <cell r="D245" t="str">
            <v>R.TOPMN_CPL</v>
          </cell>
          <cell r="E245" t="str">
            <v>RIDER</v>
          </cell>
          <cell r="F245" t="str">
            <v>MEN</v>
          </cell>
          <cell r="G245" t="str">
            <v>TOPS</v>
          </cell>
          <cell r="H245" t="str">
            <v>MEN</v>
          </cell>
          <cell r="I245" t="str">
            <v>COMPETITION POLOS</v>
          </cell>
          <cell r="J245" t="str">
            <v>COMPETITION POLO L/S</v>
          </cell>
        </row>
        <row r="246">
          <cell r="B246" t="str">
            <v>PARIS</v>
          </cell>
          <cell r="C246" t="str">
            <v>HONEYCOMB SADDLE PAD</v>
          </cell>
          <cell r="D246" t="str">
            <v>H.PADFL_SPH</v>
          </cell>
          <cell r="E246" t="str">
            <v>HORSE</v>
          </cell>
          <cell r="F246" t="str">
            <v>HORSE</v>
          </cell>
          <cell r="G246" t="str">
            <v>SADDLE PADS</v>
          </cell>
          <cell r="H246" t="str">
            <v>FULL</v>
          </cell>
          <cell r="I246" t="str">
            <v>SADDLE PAD HONEYCOMB</v>
          </cell>
          <cell r="J246" t="str">
            <v>SADDLE PAD HONEYCOMB</v>
          </cell>
        </row>
        <row r="247">
          <cell r="B247" t="str">
            <v>PARIS-P</v>
          </cell>
          <cell r="C247" t="str">
            <v>HONEYCOMB SADDLEPAD</v>
          </cell>
          <cell r="D247" t="str">
            <v>H.PADPN_SPH</v>
          </cell>
          <cell r="E247" t="str">
            <v>HORSE</v>
          </cell>
          <cell r="F247" t="str">
            <v>PONY</v>
          </cell>
          <cell r="G247" t="str">
            <v>SADDLE PADS</v>
          </cell>
          <cell r="H247" t="str">
            <v>PONY</v>
          </cell>
          <cell r="I247" t="str">
            <v>SADDLE PAD HONEYCOMB</v>
          </cell>
          <cell r="J247" t="str">
            <v>SADDLE PAD HONEYCOMB</v>
          </cell>
        </row>
        <row r="248">
          <cell r="B248" t="str">
            <v>PARMA</v>
          </cell>
          <cell r="D248" t="str">
            <v/>
          </cell>
          <cell r="J248">
            <v>0</v>
          </cell>
        </row>
        <row r="249">
          <cell r="B249" t="str">
            <v>PEBBLE BEACH</v>
          </cell>
          <cell r="D249" t="str">
            <v/>
          </cell>
          <cell r="J249">
            <v>0</v>
          </cell>
        </row>
        <row r="250">
          <cell r="B250" t="str">
            <v>PESCARA</v>
          </cell>
          <cell r="D250" t="str">
            <v/>
          </cell>
          <cell r="J250">
            <v>0</v>
          </cell>
        </row>
        <row r="251">
          <cell r="B251" t="str">
            <v>PETRA</v>
          </cell>
          <cell r="D251" t="str">
            <v/>
          </cell>
          <cell r="J251">
            <v>0</v>
          </cell>
        </row>
        <row r="252">
          <cell r="B252" t="str">
            <v>PINE VALLEY</v>
          </cell>
          <cell r="C252" t="str">
            <v>BOY'S SOFT TRAINING POLO SHORT SLEEVE</v>
          </cell>
          <cell r="D252" t="str">
            <v>R.TOPKB_CPL</v>
          </cell>
          <cell r="E252" t="str">
            <v>RIDER</v>
          </cell>
          <cell r="F252" t="str">
            <v>JUNIOR</v>
          </cell>
          <cell r="G252" t="str">
            <v>TOPS</v>
          </cell>
          <cell r="H252" t="str">
            <v>KIDS BOY</v>
          </cell>
          <cell r="I252" t="str">
            <v>COMPETITION POLOS</v>
          </cell>
          <cell r="J252" t="str">
            <v>COMPETITION POLO LONG SLEEVE</v>
          </cell>
        </row>
        <row r="253">
          <cell r="B253" t="str">
            <v>PISA</v>
          </cell>
          <cell r="C253" t="str">
            <v>WOMEN'S PRO COMPETITION JACKET</v>
          </cell>
          <cell r="D253" t="str">
            <v>R.J&amp;TWN_CJK</v>
          </cell>
          <cell r="E253" t="str">
            <v>RIDER</v>
          </cell>
          <cell r="F253" t="str">
            <v>WOMEN</v>
          </cell>
          <cell r="G253" t="str">
            <v>JACKETS &amp; TAILCOATS</v>
          </cell>
          <cell r="H253" t="str">
            <v>WOMEN</v>
          </cell>
          <cell r="I253" t="str">
            <v>COMPETITION JACKETS</v>
          </cell>
          <cell r="J253" t="str">
            <v>COMPETITION JACKETS</v>
          </cell>
        </row>
        <row r="254">
          <cell r="B254" t="str">
            <v>PONZA</v>
          </cell>
          <cell r="D254" t="str">
            <v/>
          </cell>
          <cell r="J254">
            <v>0</v>
          </cell>
        </row>
        <row r="255">
          <cell r="B255" t="str">
            <v>PORTLAND</v>
          </cell>
          <cell r="D255" t="str">
            <v/>
          </cell>
          <cell r="J255">
            <v>0</v>
          </cell>
        </row>
        <row r="256">
          <cell r="B256" t="str">
            <v>PORTO</v>
          </cell>
          <cell r="D256" t="str">
            <v/>
          </cell>
          <cell r="J256">
            <v>0</v>
          </cell>
        </row>
        <row r="257">
          <cell r="B257" t="str">
            <v>PORTO CERVO</v>
          </cell>
          <cell r="D257" t="str">
            <v/>
          </cell>
          <cell r="J257">
            <v>0</v>
          </cell>
        </row>
        <row r="258">
          <cell r="B258" t="str">
            <v>POSITANO</v>
          </cell>
          <cell r="D258" t="str">
            <v/>
          </cell>
          <cell r="J258">
            <v>0</v>
          </cell>
        </row>
        <row r="259">
          <cell r="B259" t="str">
            <v>POTENZA</v>
          </cell>
          <cell r="D259" t="str">
            <v/>
          </cell>
          <cell r="J259">
            <v>0</v>
          </cell>
        </row>
        <row r="260">
          <cell r="B260" t="str">
            <v>PRAGUE</v>
          </cell>
          <cell r="C260" t="str">
            <v>MEN'S COMPETITION POLO LONG SLEEVE</v>
          </cell>
          <cell r="D260" t="str">
            <v>R.TOPMN_CPL</v>
          </cell>
          <cell r="E260" t="str">
            <v>RIDER</v>
          </cell>
          <cell r="F260" t="str">
            <v>MEN</v>
          </cell>
          <cell r="G260" t="str">
            <v>TOPS</v>
          </cell>
          <cell r="H260" t="str">
            <v>MEN</v>
          </cell>
          <cell r="I260" t="str">
            <v>COMPETITION POLOS</v>
          </cell>
          <cell r="J260" t="str">
            <v>COMPETITION POLO LONG SLEEVE</v>
          </cell>
        </row>
        <row r="261">
          <cell r="B261" t="str">
            <v>PRAGUE-JR</v>
          </cell>
          <cell r="C261" t="str">
            <v>BOY'S COMPETITION POLO LONG SLEEVE</v>
          </cell>
          <cell r="D261" t="str">
            <v>R.TOPKB_CPL</v>
          </cell>
          <cell r="E261" t="str">
            <v>RIDER</v>
          </cell>
          <cell r="F261" t="str">
            <v>JUNIOR</v>
          </cell>
          <cell r="G261" t="str">
            <v>TOPS</v>
          </cell>
          <cell r="H261" t="str">
            <v>KIDS BOY</v>
          </cell>
          <cell r="I261" t="str">
            <v>COMPETITION POLOS</v>
          </cell>
          <cell r="J261" t="str">
            <v>COMPETITION POLO LONG SLEEVE</v>
          </cell>
        </row>
        <row r="262">
          <cell r="B262" t="str">
            <v>PRATO</v>
          </cell>
          <cell r="D262" t="str">
            <v/>
          </cell>
          <cell r="J262">
            <v>0</v>
          </cell>
        </row>
        <row r="263">
          <cell r="B263" t="str">
            <v>QUEBEC</v>
          </cell>
          <cell r="C263" t="str">
            <v>KID'S PUFFER VEST</v>
          </cell>
          <cell r="D263" t="str">
            <v>R.OTWKU_PUV</v>
          </cell>
          <cell r="E263" t="str">
            <v>RIDER</v>
          </cell>
          <cell r="F263" t="str">
            <v>JUNIOR</v>
          </cell>
          <cell r="G263" t="str">
            <v>OUTERWEAR</v>
          </cell>
          <cell r="H263" t="str">
            <v>KIDS UNISEX</v>
          </cell>
          <cell r="I263" t="str">
            <v>PUFFER VESTS</v>
          </cell>
          <cell r="J263" t="str">
            <v>PUFFER VESTS</v>
          </cell>
        </row>
        <row r="264">
          <cell r="B264" t="str">
            <v>RAIN-X</v>
          </cell>
          <cell r="C264" t="str">
            <v>RAINPROOF EXERCISE SHEET</v>
          </cell>
          <cell r="D264" t="str">
            <v>H.RUGFL_RXS</v>
          </cell>
          <cell r="E264" t="str">
            <v>HORSE</v>
          </cell>
          <cell r="F264" t="str">
            <v>HORSE</v>
          </cell>
          <cell r="G264" t="str">
            <v>RUGS</v>
          </cell>
          <cell r="H264" t="str">
            <v>FULL</v>
          </cell>
          <cell r="I264" t="str">
            <v>RAINPROOF EXERCISE SHEETS</v>
          </cell>
          <cell r="J264" t="str">
            <v>RAINPROOF EXERCISE SHEETS</v>
          </cell>
        </row>
        <row r="265">
          <cell r="B265" t="str">
            <v>RAIN-XP</v>
          </cell>
          <cell r="C265" t="str">
            <v>RAINPROOF EXERCISE SHEET</v>
          </cell>
          <cell r="D265" t="str">
            <v>H.RUGPN_RXS</v>
          </cell>
          <cell r="E265" t="str">
            <v>HORSE</v>
          </cell>
          <cell r="F265" t="str">
            <v>PONY</v>
          </cell>
          <cell r="G265" t="str">
            <v>RUGS</v>
          </cell>
          <cell r="H265" t="str">
            <v>PONY</v>
          </cell>
          <cell r="I265" t="str">
            <v>RAINPROOF EXERCISE SHEETS</v>
          </cell>
          <cell r="J265" t="str">
            <v>RAINPROOF EXERCISE SHEETS</v>
          </cell>
        </row>
        <row r="266">
          <cell r="B266" t="str">
            <v>REISENBECK</v>
          </cell>
          <cell r="D266" t="str">
            <v/>
          </cell>
          <cell r="J266">
            <v>0</v>
          </cell>
        </row>
        <row r="267">
          <cell r="B267" t="str">
            <v>RENNES</v>
          </cell>
          <cell r="D267" t="str">
            <v/>
          </cell>
          <cell r="J267">
            <v>0</v>
          </cell>
        </row>
        <row r="268">
          <cell r="B268" t="str">
            <v>RIMINI</v>
          </cell>
          <cell r="D268" t="str">
            <v/>
          </cell>
          <cell r="J268">
            <v>0</v>
          </cell>
        </row>
        <row r="269">
          <cell r="B269" t="str">
            <v>RIO</v>
          </cell>
          <cell r="D269" t="str">
            <v/>
          </cell>
          <cell r="J269">
            <v>0</v>
          </cell>
        </row>
        <row r="270">
          <cell r="B270" t="str">
            <v>RIYADH</v>
          </cell>
          <cell r="D270" t="str">
            <v/>
          </cell>
          <cell r="J270">
            <v>0</v>
          </cell>
        </row>
        <row r="271">
          <cell r="B271" t="str">
            <v>ROMA</v>
          </cell>
          <cell r="C271" t="str">
            <v>4 SEASON RIDING SOCKS</v>
          </cell>
          <cell r="D271" t="str">
            <v>A.RACAU_SOC</v>
          </cell>
          <cell r="E271" t="str">
            <v>ACCESSORIES</v>
          </cell>
          <cell r="F271" t="str">
            <v>ACCESSORIES</v>
          </cell>
          <cell r="G271" t="str">
            <v>RIDER ACCESSORIES</v>
          </cell>
          <cell r="H271" t="str">
            <v>ADULTS UNISEX</v>
          </cell>
          <cell r="I271" t="str">
            <v>RIDING SOCKS</v>
          </cell>
          <cell r="J271" t="str">
            <v>RIDING SOCKS</v>
          </cell>
        </row>
        <row r="272">
          <cell r="B272" t="str">
            <v>ROMA-3XB</v>
          </cell>
          <cell r="C272" t="str">
            <v>4 SEASON RIDING SOCKS 
3 PACK BUNDLE</v>
          </cell>
          <cell r="D272" t="str">
            <v>A.RACAU_SOC</v>
          </cell>
          <cell r="E272" t="str">
            <v>ACCESSORIES</v>
          </cell>
          <cell r="F272" t="str">
            <v>ACCESSORIES</v>
          </cell>
          <cell r="G272" t="str">
            <v>RIDER ACCESSORIES</v>
          </cell>
          <cell r="H272" t="str">
            <v>ADULTS UNISEX</v>
          </cell>
          <cell r="I272" t="str">
            <v>RIDING SOCKS</v>
          </cell>
          <cell r="J272" t="str">
            <v>RIDING SOCKS</v>
          </cell>
        </row>
        <row r="273">
          <cell r="B273" t="str">
            <v>ST.TROPEZ</v>
          </cell>
          <cell r="D273" t="str">
            <v/>
          </cell>
          <cell r="J273">
            <v>0</v>
          </cell>
        </row>
        <row r="274">
          <cell r="B274" t="str">
            <v>SALERNO</v>
          </cell>
          <cell r="C274" t="str">
            <v>STABLE CURTAIN</v>
          </cell>
          <cell r="D274" t="str">
            <v>A.SACNA_STC</v>
          </cell>
          <cell r="E274" t="str">
            <v>ACCESSORIES</v>
          </cell>
          <cell r="F274" t="str">
            <v>ACCESSORIES</v>
          </cell>
          <cell r="G274" t="str">
            <v>STABLE ACCESSORIES</v>
          </cell>
          <cell r="H274" t="str">
            <v>NOT APPLICABLE</v>
          </cell>
          <cell r="I274" t="str">
            <v>STABLE CURTAINS</v>
          </cell>
          <cell r="J274" t="str">
            <v>STABLE CURTAINS</v>
          </cell>
        </row>
        <row r="275">
          <cell r="B275" t="str">
            <v>SALINA</v>
          </cell>
          <cell r="D275" t="str">
            <v/>
          </cell>
          <cell r="J275">
            <v>0</v>
          </cell>
        </row>
        <row r="276">
          <cell r="B276" t="str">
            <v>SALVADOR</v>
          </cell>
          <cell r="C276" t="str">
            <v>BOX GUARD</v>
          </cell>
          <cell r="D276" t="str">
            <v>A.SACNA_STG</v>
          </cell>
          <cell r="E276" t="str">
            <v>ACCESSORIES</v>
          </cell>
          <cell r="F276" t="str">
            <v>ACCESSORIES</v>
          </cell>
          <cell r="G276" t="str">
            <v>STABLE ACCESSORIES</v>
          </cell>
          <cell r="H276" t="str">
            <v>NOT APPLICABLE</v>
          </cell>
          <cell r="I276" t="str">
            <v>STABLE GUARDS</v>
          </cell>
          <cell r="J276" t="str">
            <v>STABLE GUARDS</v>
          </cell>
        </row>
        <row r="277">
          <cell r="B277" t="str">
            <v>SALZBURG</v>
          </cell>
          <cell r="D277" t="str">
            <v/>
          </cell>
          <cell r="J277">
            <v>0</v>
          </cell>
        </row>
        <row r="278">
          <cell r="B278" t="str">
            <v>SAN DIEGO</v>
          </cell>
          <cell r="C278" t="str">
            <v>MEN'S TECH TRAINING POLO SHORT SLEEVE</v>
          </cell>
          <cell r="D278" t="str">
            <v>R.TOPMN_TPL</v>
          </cell>
          <cell r="E278" t="str">
            <v>RIDER</v>
          </cell>
          <cell r="F278" t="str">
            <v>MEN</v>
          </cell>
          <cell r="G278" t="str">
            <v>TOPS</v>
          </cell>
          <cell r="H278" t="str">
            <v>MEN</v>
          </cell>
          <cell r="I278" t="str">
            <v>TECH POLOS</v>
          </cell>
          <cell r="J278" t="str">
            <v>TECH POLOS LONG SLEEVE</v>
          </cell>
        </row>
        <row r="279">
          <cell r="B279" t="str">
            <v>SAN DIEGO-JR</v>
          </cell>
          <cell r="C279" t="str">
            <v>BOY'S TECH TRAINING POLO SHORT SLEEVE</v>
          </cell>
          <cell r="D279" t="str">
            <v>R.TOPKB_TPL</v>
          </cell>
          <cell r="E279" t="str">
            <v>RIDER</v>
          </cell>
          <cell r="F279" t="str">
            <v>JUNIOR</v>
          </cell>
          <cell r="G279" t="str">
            <v>TOPS</v>
          </cell>
          <cell r="H279" t="str">
            <v>KIDS BOY</v>
          </cell>
          <cell r="I279" t="str">
            <v>TECH POLOS</v>
          </cell>
          <cell r="J279" t="str">
            <v>TECH POLOS S/S</v>
          </cell>
        </row>
        <row r="280">
          <cell r="B280" t="str">
            <v>SAN MARINO</v>
          </cell>
          <cell r="D280" t="str">
            <v/>
          </cell>
          <cell r="J280">
            <v>0</v>
          </cell>
        </row>
        <row r="281">
          <cell r="B281" t="str">
            <v>SAN NICOLA</v>
          </cell>
          <cell r="D281" t="str">
            <v/>
          </cell>
          <cell r="J281">
            <v>0</v>
          </cell>
        </row>
        <row r="282">
          <cell r="B282" t="str">
            <v>SAN PIETRO</v>
          </cell>
          <cell r="D282" t="str">
            <v/>
          </cell>
          <cell r="J282">
            <v>0</v>
          </cell>
        </row>
        <row r="283">
          <cell r="B283" t="str">
            <v>SAN REMO</v>
          </cell>
          <cell r="D283" t="str">
            <v/>
          </cell>
          <cell r="J283">
            <v>0</v>
          </cell>
        </row>
        <row r="284">
          <cell r="B284" t="str">
            <v>SAND HILLS</v>
          </cell>
          <cell r="D284" t="str">
            <v/>
          </cell>
          <cell r="J284">
            <v>0</v>
          </cell>
        </row>
        <row r="285">
          <cell r="B285" t="str">
            <v>SANTA DOMINGO</v>
          </cell>
          <cell r="D285" t="str">
            <v/>
          </cell>
          <cell r="J285">
            <v>0</v>
          </cell>
        </row>
        <row r="286">
          <cell r="B286" t="str">
            <v>SANTIAGO</v>
          </cell>
          <cell r="C286" t="str">
            <v>BRAIDED BELT</v>
          </cell>
          <cell r="D286" t="str">
            <v>A.RACUX_BLT</v>
          </cell>
          <cell r="E286" t="str">
            <v>ACCESSORIES</v>
          </cell>
          <cell r="F286" t="str">
            <v>ACCESSORIES</v>
          </cell>
          <cell r="G286" t="str">
            <v>RIDER ACCESSORIES</v>
          </cell>
          <cell r="H286" t="str">
            <v>UNISEX</v>
          </cell>
          <cell r="I286" t="str">
            <v>BELTS</v>
          </cell>
          <cell r="J286" t="str">
            <v>BELTS</v>
          </cell>
        </row>
        <row r="287">
          <cell r="B287" t="str">
            <v>SANTINI</v>
          </cell>
          <cell r="C287" t="str">
            <v>BRAIDED BELT</v>
          </cell>
          <cell r="D287" t="str">
            <v>A.RACUX_BLT</v>
          </cell>
          <cell r="E287" t="str">
            <v>ACCESSORIES</v>
          </cell>
          <cell r="F287" t="str">
            <v>ACCESSORIES</v>
          </cell>
          <cell r="G287" t="str">
            <v>RIDER ACCESSORIES</v>
          </cell>
          <cell r="H287" t="str">
            <v>UNISEX</v>
          </cell>
          <cell r="I287" t="str">
            <v>BELTS</v>
          </cell>
          <cell r="J287" t="str">
            <v>BELTS</v>
          </cell>
        </row>
        <row r="288">
          <cell r="B288" t="str">
            <v>SANTORINI</v>
          </cell>
          <cell r="C288" t="str">
            <v>BRAIDED BELT</v>
          </cell>
          <cell r="D288" t="str">
            <v>A.RACUX_BLT</v>
          </cell>
          <cell r="E288" t="str">
            <v>ACCESSORIES</v>
          </cell>
          <cell r="F288" t="str">
            <v>ACCESSORIES</v>
          </cell>
          <cell r="G288" t="str">
            <v>RIDER ACCESSORIES</v>
          </cell>
          <cell r="H288" t="str">
            <v>UNISEX</v>
          </cell>
          <cell r="I288" t="str">
            <v>BELTS</v>
          </cell>
          <cell r="J288" t="str">
            <v>BELTS</v>
          </cell>
        </row>
        <row r="289">
          <cell r="B289" t="str">
            <v>SAO PAULO</v>
          </cell>
          <cell r="D289" t="str">
            <v/>
          </cell>
          <cell r="J289">
            <v>0</v>
          </cell>
        </row>
        <row r="290">
          <cell r="B290" t="str">
            <v>SARDINIA</v>
          </cell>
          <cell r="D290" t="str">
            <v/>
          </cell>
          <cell r="J290">
            <v>0</v>
          </cell>
        </row>
        <row r="291">
          <cell r="B291" t="str">
            <v>SASSARI</v>
          </cell>
          <cell r="D291" t="str">
            <v/>
          </cell>
          <cell r="J291">
            <v>0</v>
          </cell>
        </row>
        <row r="292">
          <cell r="B292" t="str">
            <v>SAVONA-JR</v>
          </cell>
          <cell r="C292" t="str">
            <v>GIRL'S COMPETITION POLO SHORT SLEEVE</v>
          </cell>
          <cell r="D292" t="str">
            <v>R.TOPKG_CPL</v>
          </cell>
          <cell r="E292" t="str">
            <v>RIDER</v>
          </cell>
          <cell r="F292" t="str">
            <v>JUNIOR</v>
          </cell>
          <cell r="G292" t="str">
            <v>TOPS</v>
          </cell>
          <cell r="H292" t="str">
            <v>KIDS GIRL</v>
          </cell>
          <cell r="I292" t="str">
            <v>COMPETITION POLOS</v>
          </cell>
          <cell r="J292" t="str">
            <v>COMPETITION POLO SHORT SLEEVE</v>
          </cell>
        </row>
        <row r="293">
          <cell r="B293" t="str">
            <v>SCOTLAND</v>
          </cell>
          <cell r="D293" t="str">
            <v/>
          </cell>
          <cell r="J293">
            <v>0</v>
          </cell>
        </row>
        <row r="294">
          <cell r="B294" t="str">
            <v>SCOTTSDALE</v>
          </cell>
          <cell r="D294" t="str">
            <v/>
          </cell>
          <cell r="J294">
            <v>0</v>
          </cell>
        </row>
        <row r="295">
          <cell r="B295" t="str">
            <v>SEATTLE</v>
          </cell>
          <cell r="D295" t="str">
            <v/>
          </cell>
          <cell r="J295">
            <v>0</v>
          </cell>
        </row>
        <row r="296">
          <cell r="B296" t="str">
            <v>SEOUL</v>
          </cell>
          <cell r="D296" t="str">
            <v/>
          </cell>
          <cell r="J296">
            <v>0</v>
          </cell>
        </row>
        <row r="297">
          <cell r="B297" t="str">
            <v>SEVILLE</v>
          </cell>
          <cell r="D297" t="str">
            <v/>
          </cell>
          <cell r="J297">
            <v>0</v>
          </cell>
        </row>
        <row r="298">
          <cell r="B298" t="str">
            <v>SHANGHAI</v>
          </cell>
          <cell r="D298" t="str">
            <v/>
          </cell>
          <cell r="J298">
            <v>0</v>
          </cell>
        </row>
        <row r="299">
          <cell r="B299" t="str">
            <v>SHEFFIELD</v>
          </cell>
          <cell r="D299" t="str">
            <v/>
          </cell>
          <cell r="J299">
            <v>0</v>
          </cell>
        </row>
        <row r="300">
          <cell r="B300" t="str">
            <v>SICILY</v>
          </cell>
          <cell r="D300" t="str">
            <v/>
          </cell>
          <cell r="J300">
            <v>0</v>
          </cell>
        </row>
        <row r="301">
          <cell r="B301" t="str">
            <v>SIENA</v>
          </cell>
          <cell r="D301" t="str">
            <v/>
          </cell>
          <cell r="J301">
            <v>0</v>
          </cell>
        </row>
        <row r="302">
          <cell r="B302" t="str">
            <v>SINGAPORE</v>
          </cell>
          <cell r="D302" t="str">
            <v/>
          </cell>
          <cell r="J302">
            <v>0</v>
          </cell>
        </row>
        <row r="303">
          <cell r="B303" t="str">
            <v>SOFIA</v>
          </cell>
          <cell r="D303" t="str">
            <v/>
          </cell>
          <cell r="J303">
            <v>0</v>
          </cell>
        </row>
        <row r="304">
          <cell r="B304" t="str">
            <v>SORRENTO</v>
          </cell>
          <cell r="D304" t="str">
            <v/>
          </cell>
          <cell r="J304">
            <v>0</v>
          </cell>
        </row>
        <row r="305">
          <cell r="B305" t="str">
            <v>SOUTHAMPTON</v>
          </cell>
          <cell r="D305" t="str">
            <v/>
          </cell>
          <cell r="J305">
            <v>0</v>
          </cell>
        </row>
        <row r="306">
          <cell r="B306" t="str">
            <v>ST. ANDREWS</v>
          </cell>
          <cell r="D306" t="str">
            <v/>
          </cell>
          <cell r="J306">
            <v>0</v>
          </cell>
        </row>
        <row r="307">
          <cell r="B307" t="str">
            <v>ST. PETERSBURG</v>
          </cell>
          <cell r="D307" t="str">
            <v/>
          </cell>
          <cell r="J307">
            <v>0</v>
          </cell>
        </row>
        <row r="308">
          <cell r="B308" t="str">
            <v>STAR</v>
          </cell>
          <cell r="C308" t="str">
            <v>GIRL'S COMPETITION POLO SHORT SLEEVE</v>
          </cell>
          <cell r="D308" t="str">
            <v>R.TOPKG_CPL</v>
          </cell>
          <cell r="E308" t="str">
            <v>RIDER</v>
          </cell>
          <cell r="F308" t="str">
            <v>JUNIOR</v>
          </cell>
          <cell r="G308" t="str">
            <v>TOPS</v>
          </cell>
          <cell r="H308" t="str">
            <v>KIDS GIRL</v>
          </cell>
          <cell r="I308" t="str">
            <v>COMPETITION POLOS</v>
          </cell>
          <cell r="J308" t="str">
            <v>COMPETITION POLO SHORT SLEEVE</v>
          </cell>
        </row>
        <row r="309">
          <cell r="B309" t="str">
            <v>STELLA</v>
          </cell>
          <cell r="D309" t="str">
            <v/>
          </cell>
          <cell r="J309">
            <v>0</v>
          </cell>
        </row>
        <row r="310">
          <cell r="B310" t="str">
            <v>STOCKHOLM</v>
          </cell>
          <cell r="D310" t="str">
            <v/>
          </cell>
          <cell r="J310">
            <v>0</v>
          </cell>
        </row>
        <row r="311">
          <cell r="B311" t="str">
            <v>STRASBOURG</v>
          </cell>
          <cell r="D311" t="str">
            <v/>
          </cell>
          <cell r="J311">
            <v>0</v>
          </cell>
        </row>
        <row r="312">
          <cell r="B312" t="str">
            <v>SYDNEY</v>
          </cell>
          <cell r="D312" t="str">
            <v/>
          </cell>
          <cell r="J312">
            <v>0</v>
          </cell>
        </row>
        <row r="313">
          <cell r="B313" t="str">
            <v>TAHITI</v>
          </cell>
          <cell r="D313" t="str">
            <v/>
          </cell>
          <cell r="J313">
            <v>0</v>
          </cell>
        </row>
        <row r="314">
          <cell r="B314" t="str">
            <v>TAMPA</v>
          </cell>
          <cell r="D314" t="str">
            <v/>
          </cell>
          <cell r="J314">
            <v>0</v>
          </cell>
        </row>
        <row r="315">
          <cell r="B315" t="str">
            <v>TENNESSEE</v>
          </cell>
          <cell r="D315" t="str">
            <v/>
          </cell>
          <cell r="J315">
            <v>0</v>
          </cell>
        </row>
        <row r="316">
          <cell r="B316" t="str">
            <v>TEXAS</v>
          </cell>
          <cell r="D316" t="str">
            <v/>
          </cell>
          <cell r="J316">
            <v>0</v>
          </cell>
        </row>
        <row r="317">
          <cell r="B317" t="str">
            <v>THE BAHAMAS</v>
          </cell>
          <cell r="D317" t="str">
            <v/>
          </cell>
          <cell r="J317">
            <v>0</v>
          </cell>
        </row>
        <row r="318">
          <cell r="B318" t="str">
            <v>TIVOLI</v>
          </cell>
          <cell r="D318" t="str">
            <v/>
          </cell>
          <cell r="J318">
            <v>0</v>
          </cell>
        </row>
        <row r="319">
          <cell r="B319" t="str">
            <v>TOKYO</v>
          </cell>
          <cell r="D319" t="str">
            <v/>
          </cell>
          <cell r="J319">
            <v>0</v>
          </cell>
        </row>
        <row r="320">
          <cell r="B320" t="str">
            <v>TOLEDO</v>
          </cell>
          <cell r="D320" t="str">
            <v/>
          </cell>
          <cell r="J320">
            <v>0</v>
          </cell>
        </row>
        <row r="321">
          <cell r="B321" t="str">
            <v>TOLENTINO</v>
          </cell>
          <cell r="D321" t="str">
            <v/>
          </cell>
          <cell r="J321">
            <v>0</v>
          </cell>
        </row>
        <row r="322">
          <cell r="B322" t="str">
            <v>TORINO</v>
          </cell>
          <cell r="C322" t="str">
            <v>WINTER RIDING SOCKS</v>
          </cell>
          <cell r="D322" t="str">
            <v>A.RACAU_SOC</v>
          </cell>
          <cell r="E322" t="str">
            <v>ACCESSORIES</v>
          </cell>
          <cell r="F322" t="str">
            <v>ACCESSORIES</v>
          </cell>
          <cell r="G322" t="str">
            <v>RIDER ACCESSORIES</v>
          </cell>
          <cell r="H322" t="str">
            <v>ADULTS UNISEX</v>
          </cell>
          <cell r="I322" t="str">
            <v>RIDING SOCKS</v>
          </cell>
          <cell r="J322" t="str">
            <v>RIDING SOCKS</v>
          </cell>
        </row>
        <row r="323">
          <cell r="B323" t="str">
            <v>TORINO-2XB</v>
          </cell>
          <cell r="C323" t="str">
            <v>WINTER RIDING SOCKS 
2 PACK BUNDLE</v>
          </cell>
          <cell r="D323" t="str">
            <v>A.RACAU_SOC</v>
          </cell>
          <cell r="E323" t="str">
            <v>ACCESSORIES</v>
          </cell>
          <cell r="F323" t="str">
            <v>ACCESSORIES</v>
          </cell>
          <cell r="G323" t="str">
            <v>RIDER ACCESSORIES</v>
          </cell>
          <cell r="H323" t="str">
            <v>ADULTS UNISEX</v>
          </cell>
          <cell r="I323" t="str">
            <v>RIDING SOCKS</v>
          </cell>
          <cell r="J323" t="str">
            <v>RIDING SOCKS</v>
          </cell>
        </row>
        <row r="324">
          <cell r="B324" t="str">
            <v>TORONTO</v>
          </cell>
          <cell r="C324" t="str">
            <v>FLEECE BLANKET</v>
          </cell>
          <cell r="D324" t="str">
            <v>H.RUGFL_FLC</v>
          </cell>
          <cell r="E324" t="str">
            <v>HORSE</v>
          </cell>
          <cell r="F324" t="str">
            <v>HORSE</v>
          </cell>
          <cell r="G324" t="str">
            <v>RUGS</v>
          </cell>
          <cell r="H324" t="str">
            <v>FULL</v>
          </cell>
          <cell r="I324" t="str">
            <v>FLEECE BLANKETS</v>
          </cell>
          <cell r="J324" t="str">
            <v>FLEECE BLANKETS</v>
          </cell>
        </row>
        <row r="325">
          <cell r="B325" t="str">
            <v>TORONTO-P</v>
          </cell>
          <cell r="C325" t="str">
            <v>FLEECE BLANKET</v>
          </cell>
          <cell r="D325" t="str">
            <v>H.RUGPN_FLC</v>
          </cell>
          <cell r="E325" t="str">
            <v>HORSE</v>
          </cell>
          <cell r="F325" t="str">
            <v>PONY</v>
          </cell>
          <cell r="G325" t="str">
            <v>RUGS</v>
          </cell>
          <cell r="H325" t="str">
            <v>PONY</v>
          </cell>
          <cell r="I325" t="str">
            <v>FLEECE BLANKETS</v>
          </cell>
          <cell r="J325" t="str">
            <v>FLEECE BLANKETS</v>
          </cell>
        </row>
        <row r="326">
          <cell r="B326" t="str">
            <v>TREVISO</v>
          </cell>
          <cell r="D326" t="str">
            <v/>
          </cell>
          <cell r="J326">
            <v>0</v>
          </cell>
        </row>
        <row r="327">
          <cell r="B327" t="str">
            <v>UDINE</v>
          </cell>
          <cell r="D327" t="str">
            <v/>
          </cell>
          <cell r="J327">
            <v>0</v>
          </cell>
        </row>
        <row r="328">
          <cell r="B328" t="str">
            <v>UTAH</v>
          </cell>
          <cell r="D328" t="str">
            <v/>
          </cell>
          <cell r="J328">
            <v>0</v>
          </cell>
        </row>
        <row r="329">
          <cell r="B329" t="str">
            <v>VALENCIA</v>
          </cell>
          <cell r="D329" t="str">
            <v/>
          </cell>
          <cell r="J329">
            <v>0</v>
          </cell>
        </row>
        <row r="330">
          <cell r="B330" t="str">
            <v>VALKENSWAARD</v>
          </cell>
          <cell r="D330" t="str">
            <v/>
          </cell>
          <cell r="J330">
            <v>0</v>
          </cell>
        </row>
        <row r="331">
          <cell r="B331" t="str">
            <v>VANCOUVER</v>
          </cell>
          <cell r="D331" t="str">
            <v/>
          </cell>
          <cell r="J331">
            <v>0</v>
          </cell>
        </row>
        <row r="332">
          <cell r="B332" t="str">
            <v>VARESE</v>
          </cell>
          <cell r="D332" t="str">
            <v/>
          </cell>
          <cell r="J332">
            <v>0</v>
          </cell>
        </row>
        <row r="333">
          <cell r="B333" t="str">
            <v>VENETA</v>
          </cell>
          <cell r="C333" t="str">
            <v>WOMEN'S OVERSIZE CASUAL SHIRT</v>
          </cell>
          <cell r="D333" t="str">
            <v>R.TOPWN_CSS</v>
          </cell>
          <cell r="E333" t="str">
            <v>RIDER</v>
          </cell>
          <cell r="F333" t="str">
            <v>WOMEN</v>
          </cell>
          <cell r="G333" t="str">
            <v>TOPS</v>
          </cell>
          <cell r="H333" t="str">
            <v>WOMEN</v>
          </cell>
          <cell r="I333" t="str">
            <v>CASUAL SHIRTS</v>
          </cell>
          <cell r="J333" t="str">
            <v>COMPETITION SHIRTS LONG SLEEVE</v>
          </cell>
        </row>
        <row r="334">
          <cell r="B334" t="str">
            <v>VENEZIA</v>
          </cell>
          <cell r="C334" t="str">
            <v>WOMEN'S COMPETITION POLO SHORT SLEEVE</v>
          </cell>
          <cell r="D334" t="str">
            <v>R.TOPWN_CPL</v>
          </cell>
          <cell r="E334" t="str">
            <v>RIDER</v>
          </cell>
          <cell r="F334" t="str">
            <v>WOMEN</v>
          </cell>
          <cell r="G334" t="str">
            <v>TOPS</v>
          </cell>
          <cell r="H334" t="str">
            <v>WOMEN</v>
          </cell>
          <cell r="I334" t="str">
            <v>COMPETITION POLOS</v>
          </cell>
          <cell r="J334" t="str">
            <v>COMPETITION POLO SHORT SLEEVE</v>
          </cell>
        </row>
        <row r="335">
          <cell r="B335" t="str">
            <v>VENICE</v>
          </cell>
          <cell r="D335" t="str">
            <v/>
          </cell>
          <cell r="J335">
            <v>0</v>
          </cell>
        </row>
        <row r="336">
          <cell r="B336" t="str">
            <v>VERMONT</v>
          </cell>
          <cell r="D336" t="str">
            <v/>
          </cell>
          <cell r="J336">
            <v>0</v>
          </cell>
        </row>
        <row r="337">
          <cell r="B337" t="str">
            <v>VERONA</v>
          </cell>
          <cell r="C337" t="str">
            <v>WOMEN'S COMPETITION POLO SHORT SLEEVE</v>
          </cell>
          <cell r="D337" t="str">
            <v>R.TOPWN_CPL</v>
          </cell>
          <cell r="E337" t="str">
            <v>RIDER</v>
          </cell>
          <cell r="F337" t="str">
            <v>WOMEN</v>
          </cell>
          <cell r="G337" t="str">
            <v>TOPS</v>
          </cell>
          <cell r="H337" t="str">
            <v>WOMEN</v>
          </cell>
          <cell r="I337" t="str">
            <v>COMPETITION POLOS</v>
          </cell>
          <cell r="J337" t="str">
            <v>COMPETITION POLO SHORT SLEEVE</v>
          </cell>
        </row>
        <row r="338">
          <cell r="B338" t="str">
            <v>VICENZA</v>
          </cell>
          <cell r="D338" t="str">
            <v/>
          </cell>
          <cell r="J338">
            <v>0</v>
          </cell>
        </row>
        <row r="339">
          <cell r="B339" t="str">
            <v>VICTORIA</v>
          </cell>
          <cell r="D339" t="str">
            <v/>
          </cell>
          <cell r="J339">
            <v>0</v>
          </cell>
        </row>
        <row r="340">
          <cell r="B340" t="str">
            <v>VIRGINIA</v>
          </cell>
          <cell r="D340" t="str">
            <v/>
          </cell>
          <cell r="J340">
            <v>0</v>
          </cell>
        </row>
        <row r="341">
          <cell r="B341" t="str">
            <v>VITTORIA</v>
          </cell>
          <cell r="D341" t="str">
            <v/>
          </cell>
          <cell r="J341">
            <v>0</v>
          </cell>
        </row>
        <row r="342">
          <cell r="B342" t="str">
            <v>VOLARE</v>
          </cell>
          <cell r="C342" t="str">
            <v>FLY SHEET</v>
          </cell>
          <cell r="D342" t="str">
            <v>H.FLYFL_FLS</v>
          </cell>
          <cell r="E342" t="str">
            <v>HORSE</v>
          </cell>
          <cell r="F342" t="str">
            <v>HORSE</v>
          </cell>
          <cell r="G342" t="str">
            <v>FLY PROTECTION</v>
          </cell>
          <cell r="H342" t="str">
            <v>FULL</v>
          </cell>
          <cell r="I342" t="str">
            <v>FLY SHEETS</v>
          </cell>
          <cell r="J342" t="str">
            <v>FLY SHEETS</v>
          </cell>
        </row>
        <row r="343">
          <cell r="B343" t="str">
            <v>VOLARE-P</v>
          </cell>
          <cell r="C343" t="str">
            <v>FLY SHEET</v>
          </cell>
          <cell r="D343" t="str">
            <v>H.FLYPN_FLS</v>
          </cell>
          <cell r="E343" t="str">
            <v>HORSE</v>
          </cell>
          <cell r="F343" t="str">
            <v>PONY</v>
          </cell>
          <cell r="G343" t="str">
            <v>FLY PROTECTION</v>
          </cell>
          <cell r="H343" t="str">
            <v>PONY</v>
          </cell>
          <cell r="I343" t="str">
            <v>FLY SHEETS</v>
          </cell>
          <cell r="J343" t="str">
            <v>FLY SHEETS</v>
          </cell>
        </row>
        <row r="344">
          <cell r="B344" t="str">
            <v>WASHINGTON</v>
          </cell>
          <cell r="D344" t="str">
            <v/>
          </cell>
          <cell r="J344">
            <v>0</v>
          </cell>
        </row>
        <row r="345">
          <cell r="B345" t="str">
            <v>WIMBLEDON</v>
          </cell>
          <cell r="D345" t="str">
            <v/>
          </cell>
          <cell r="J345">
            <v>0</v>
          </cell>
        </row>
        <row r="346">
          <cell r="B346" t="str">
            <v>WINDSOR</v>
          </cell>
          <cell r="C346" t="str">
            <v>FLEECE BLANKET WITH COLLAR</v>
          </cell>
          <cell r="D346" t="str">
            <v>H.RUGFL_FLC</v>
          </cell>
          <cell r="E346" t="str">
            <v>HORSE</v>
          </cell>
          <cell r="F346" t="str">
            <v>HORSE</v>
          </cell>
          <cell r="G346" t="str">
            <v>RUGS</v>
          </cell>
          <cell r="H346" t="str">
            <v>FULL</v>
          </cell>
          <cell r="I346" t="str">
            <v>FLEECE BLANKETS</v>
          </cell>
          <cell r="J346" t="str">
            <v>FLEECE BLANKETS</v>
          </cell>
        </row>
        <row r="347">
          <cell r="B347" t="str">
            <v>WINDSOR-P</v>
          </cell>
          <cell r="C347" t="str">
            <v>FLEECE BLANKET WITH COLLAR</v>
          </cell>
          <cell r="D347" t="str">
            <v>H.RUGPN_FLC</v>
          </cell>
          <cell r="E347" t="str">
            <v>HORSE</v>
          </cell>
          <cell r="F347" t="str">
            <v>PONY</v>
          </cell>
          <cell r="G347" t="str">
            <v>RUGS</v>
          </cell>
          <cell r="H347" t="str">
            <v>PONY</v>
          </cell>
          <cell r="I347" t="str">
            <v>FLEECE BLANKETS</v>
          </cell>
          <cell r="J347" t="str">
            <v>FLEECE BLANKETS</v>
          </cell>
        </row>
        <row r="348">
          <cell r="B348" t="str">
            <v>WISCONSIN</v>
          </cell>
          <cell r="D348" t="str">
            <v/>
          </cell>
          <cell r="J348">
            <v>0</v>
          </cell>
        </row>
        <row r="349">
          <cell r="B349" t="str">
            <v>WYOMING</v>
          </cell>
          <cell r="D349" t="str">
            <v/>
          </cell>
          <cell r="J349">
            <v>0</v>
          </cell>
        </row>
        <row r="350">
          <cell r="B350" t="str">
            <v>YORK</v>
          </cell>
          <cell r="C350" t="str">
            <v>TWO COLOR FLEECE BLANKET</v>
          </cell>
          <cell r="D350" t="str">
            <v>H.RUGFL_FLC</v>
          </cell>
          <cell r="E350" t="str">
            <v>HORSE</v>
          </cell>
          <cell r="F350" t="str">
            <v>HORSE</v>
          </cell>
          <cell r="G350" t="str">
            <v>RUGS</v>
          </cell>
          <cell r="H350" t="str">
            <v>FULL</v>
          </cell>
          <cell r="I350" t="str">
            <v>FLEECE BLANKETS</v>
          </cell>
          <cell r="J350" t="str">
            <v>FLEECE BLANKETS</v>
          </cell>
        </row>
        <row r="351">
          <cell r="B351" t="str">
            <v>YORK-P</v>
          </cell>
          <cell r="C351" t="str">
            <v>TWO COLOR FLEECE BLANKET</v>
          </cell>
          <cell r="D351" t="str">
            <v>H.RUGPN_FLC</v>
          </cell>
          <cell r="E351" t="str">
            <v>HORSE</v>
          </cell>
          <cell r="F351" t="str">
            <v>PONY</v>
          </cell>
          <cell r="G351" t="str">
            <v>RUGS</v>
          </cell>
          <cell r="H351" t="str">
            <v>PONY</v>
          </cell>
          <cell r="I351" t="str">
            <v>FLEECE BLANKETS</v>
          </cell>
          <cell r="J351" t="str">
            <v>FLEECE BLANKETS</v>
          </cell>
        </row>
        <row r="352">
          <cell r="B352" t="str">
            <v>ZANNONE</v>
          </cell>
          <cell r="C352" t="str">
            <v>MEN'S COMPETITION POLO SHORT SLEEVE</v>
          </cell>
          <cell r="D352" t="str">
            <v>R.TOPMN_CPL</v>
          </cell>
          <cell r="E352" t="str">
            <v>RIDER</v>
          </cell>
          <cell r="F352" t="str">
            <v>MEN</v>
          </cell>
          <cell r="G352" t="str">
            <v>TOPS</v>
          </cell>
          <cell r="H352" t="str">
            <v>MEN</v>
          </cell>
          <cell r="I352" t="str">
            <v>COMPETITION POLOS</v>
          </cell>
          <cell r="J352" t="str">
            <v>COMPETITION POLO SHORT SLEEVE</v>
          </cell>
        </row>
        <row r="353">
          <cell r="B353" t="str">
            <v>ZARAGOZA</v>
          </cell>
          <cell r="D353" t="str">
            <v/>
          </cell>
          <cell r="J353">
            <v>0</v>
          </cell>
        </row>
        <row r="354">
          <cell r="B354" t="str">
            <v>ZERMATT</v>
          </cell>
          <cell r="D354" t="str">
            <v/>
          </cell>
          <cell r="J354">
            <v>0</v>
          </cell>
        </row>
        <row r="355">
          <cell r="B355" t="str">
            <v>ZURICH</v>
          </cell>
          <cell r="D355" t="str">
            <v/>
          </cell>
          <cell r="J355">
            <v>0</v>
          </cell>
        </row>
        <row r="373">
          <cell r="B373" t="str">
            <v>zzz</v>
          </cell>
          <cell r="C373" t="str">
            <v>zzz</v>
          </cell>
          <cell r="D373" t="str">
            <v>zzz</v>
          </cell>
          <cell r="E373" t="str">
            <v>zzz</v>
          </cell>
          <cell r="F373" t="str">
            <v>zzz</v>
          </cell>
          <cell r="G373" t="str">
            <v>zzz</v>
          </cell>
          <cell r="H373" t="str">
            <v>zzz</v>
          </cell>
          <cell r="I373" t="str">
            <v>zzz</v>
          </cell>
          <cell r="J373" t="str">
            <v>zzz</v>
          </cell>
        </row>
        <row r="374">
          <cell r="B374" t="str">
            <v>BELSIANA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9.bin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Relationship Id="rId4" Type="http://schemas.openxmlformats.org/officeDocument/2006/relationships/image" Target="../media/image5.emf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CD67-AE06-4E66-8FE3-4C3C00FCFA59}">
  <dimension ref="A1:H108"/>
  <sheetViews>
    <sheetView tabSelected="1" topLeftCell="A103" workbookViewId="0">
      <selection activeCell="H108" sqref="H108"/>
    </sheetView>
  </sheetViews>
  <sheetFormatPr defaultRowHeight="15" x14ac:dyDescent="0.25"/>
  <cols>
    <col min="1" max="1" width="17.7109375" bestFit="1" customWidth="1"/>
    <col min="2" max="2" width="52.42578125" bestFit="1" customWidth="1"/>
    <col min="3" max="3" width="17.140625" bestFit="1" customWidth="1"/>
    <col min="4" max="4" width="16.42578125" bestFit="1" customWidth="1"/>
    <col min="5" max="5" width="19" bestFit="1" customWidth="1"/>
    <col min="6" max="6" width="15" bestFit="1" customWidth="1"/>
    <col min="7" max="7" width="26" bestFit="1" customWidth="1"/>
    <col min="8" max="8" width="23.140625" bestFit="1" customWidth="1"/>
  </cols>
  <sheetData>
    <row r="1" spans="1:8" x14ac:dyDescent="0.25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155</v>
      </c>
      <c r="H1" s="17" t="s">
        <v>156</v>
      </c>
    </row>
    <row r="2" spans="1:8" x14ac:dyDescent="0.25">
      <c r="A2" s="1" t="s">
        <v>35</v>
      </c>
      <c r="B2" t="str">
        <f>+VLOOKUP($A2,'[1]STYLE NAMES'!$B:$J,2,FALSE)</f>
        <v>WINTER STABLE RUG</v>
      </c>
      <c r="C2" t="str">
        <f>+VLOOKUP($A2,'[1]STYLE NAMES'!$B:$J,4,FALSE)</f>
        <v>HORSE</v>
      </c>
      <c r="D2" t="str">
        <f>+VLOOKUP($A2,'[1]STYLE NAMES'!$B:$J,5,FALSE)</f>
        <v>HORSE</v>
      </c>
      <c r="E2" t="str">
        <f>+VLOOKUP($A2,'[1]STYLE NAMES'!$B:$J,6,FALSE)</f>
        <v>RUGS</v>
      </c>
      <c r="F2" t="str">
        <f>+VLOOKUP($A2,'[1]STYLE NAMES'!$B:$J,7,FALSE)</f>
        <v>FULL</v>
      </c>
      <c r="G2" t="str">
        <f>+VLOOKUP($A2,'[1]STYLE NAMES'!$B:$J,8,FALSE)</f>
        <v>STABLE RUGS</v>
      </c>
      <c r="H2" t="s">
        <v>157</v>
      </c>
    </row>
    <row r="3" spans="1:8" x14ac:dyDescent="0.25">
      <c r="A3" s="1" t="s">
        <v>36</v>
      </c>
      <c r="B3" t="str">
        <f>+VLOOKUP($A3,'[1]STYLE NAMES'!$B:$J,2,FALSE)</f>
        <v>WINTER STABLE RUG</v>
      </c>
      <c r="C3" t="str">
        <f>+VLOOKUP($A3,'[1]STYLE NAMES'!$B:$J,4,FALSE)</f>
        <v>HORSE</v>
      </c>
      <c r="D3" t="str">
        <f>+VLOOKUP($A3,'[1]STYLE NAMES'!$B:$J,5,FALSE)</f>
        <v>PONY</v>
      </c>
      <c r="E3" t="str">
        <f>+VLOOKUP($A3,'[1]STYLE NAMES'!$B:$J,6,FALSE)</f>
        <v>RUGS</v>
      </c>
      <c r="F3" t="str">
        <f>+VLOOKUP($A3,'[1]STYLE NAMES'!$B:$J,7,FALSE)</f>
        <v>PONY</v>
      </c>
      <c r="G3" t="str">
        <f>+VLOOKUP($A3,'[1]STYLE NAMES'!$B:$J,8,FALSE)</f>
        <v>STABLE RUGS</v>
      </c>
      <c r="H3" t="s">
        <v>157</v>
      </c>
    </row>
    <row r="4" spans="1:8" x14ac:dyDescent="0.25">
      <c r="A4" s="1" t="s">
        <v>37</v>
      </c>
      <c r="B4" t="str">
        <f>+VLOOKUP($A4,'[1]STYLE NAMES'!$B:$J,2,FALSE)</f>
        <v>WOMEN'S KNEE GRIP PRO BREECHES</v>
      </c>
      <c r="C4" t="str">
        <f>+VLOOKUP($A4,'[1]STYLE NAMES'!$B:$J,4,FALSE)</f>
        <v>RIDER</v>
      </c>
      <c r="D4" t="str">
        <f>+VLOOKUP($A4,'[1]STYLE NAMES'!$B:$J,5,FALSE)</f>
        <v>WOMEN</v>
      </c>
      <c r="E4" t="str">
        <f>+VLOOKUP($A4,'[1]STYLE NAMES'!$B:$J,6,FALSE)</f>
        <v>BOTTOMS</v>
      </c>
      <c r="F4" t="str">
        <f>+VLOOKUP($A4,'[1]STYLE NAMES'!$B:$J,7,FALSE)</f>
        <v>WOMEN</v>
      </c>
      <c r="G4" t="str">
        <f>+VLOOKUP($A4,'[1]STYLE NAMES'!$B:$J,8,FALSE)</f>
        <v>BREECHES</v>
      </c>
      <c r="H4" t="s">
        <v>171</v>
      </c>
    </row>
    <row r="5" spans="1:8" x14ac:dyDescent="0.25">
      <c r="A5" s="1" t="s">
        <v>219</v>
      </c>
      <c r="B5" t="str">
        <f>+VLOOKUP($A5,'[1]STYLE NAMES'!$B:$J,2,FALSE)</f>
        <v>WOMEN'S KNEE GRIP PRO WINTER BREECHES</v>
      </c>
      <c r="C5" t="str">
        <f>+VLOOKUP($A5,'[1]STYLE NAMES'!$B:$J,4,FALSE)</f>
        <v>RIDER</v>
      </c>
      <c r="D5" t="str">
        <f>+VLOOKUP($A5,'[1]STYLE NAMES'!$B:$J,5,FALSE)</f>
        <v>WOMEN</v>
      </c>
      <c r="E5" t="str">
        <f>+VLOOKUP($A5,'[1]STYLE NAMES'!$B:$J,6,FALSE)</f>
        <v>BOTTOMS</v>
      </c>
      <c r="F5" t="str">
        <f>+VLOOKUP($A5,'[1]STYLE NAMES'!$B:$J,7,FALSE)</f>
        <v>WOMEN</v>
      </c>
      <c r="G5" t="str">
        <f>+VLOOKUP($A5,'[1]STYLE NAMES'!$B:$J,8,FALSE)</f>
        <v>BREECHES</v>
      </c>
      <c r="H5" t="s">
        <v>171</v>
      </c>
    </row>
    <row r="6" spans="1:8" x14ac:dyDescent="0.25">
      <c r="A6" s="1" t="s">
        <v>38</v>
      </c>
      <c r="B6" t="str">
        <f>+VLOOKUP($A6,'[1]STYLE NAMES'!$B:$J,2,FALSE)</f>
        <v>KID'S FLEECE JUMPER</v>
      </c>
      <c r="C6" t="str">
        <f>+VLOOKUP($A6,'[1]STYLE NAMES'!$B:$J,4,FALSE)</f>
        <v>RIDER</v>
      </c>
      <c r="D6" t="str">
        <f>+VLOOKUP($A6,'[1]STYLE NAMES'!$B:$J,5,FALSE)</f>
        <v>JUNIOR</v>
      </c>
      <c r="E6" t="str">
        <f>+VLOOKUP($A6,'[1]STYLE NAMES'!$B:$J,6,FALSE)</f>
        <v>SWEATS &amp; JUMPERS</v>
      </c>
      <c r="F6" t="str">
        <f>+VLOOKUP($A6,'[1]STYLE NAMES'!$B:$J,7,FALSE)</f>
        <v>KIDS UNISEX</v>
      </c>
      <c r="G6" t="str">
        <f>+VLOOKUP($A6,'[1]STYLE NAMES'!$B:$J,8,FALSE)</f>
        <v>JUMPERS</v>
      </c>
    </row>
    <row r="7" spans="1:8" x14ac:dyDescent="0.25">
      <c r="A7" s="1" t="s">
        <v>39</v>
      </c>
      <c r="B7" t="str">
        <f>+VLOOKUP($A7,'[1]STYLE NAMES'!$B:$J,2,FALSE)</f>
        <v>WOMEN'S FULL GRIP PRO LEGGINGS</v>
      </c>
      <c r="C7" t="str">
        <f>+VLOOKUP($A7,'[1]STYLE NAMES'!$B:$J,4,FALSE)</f>
        <v>RIDER</v>
      </c>
      <c r="D7" t="str">
        <f>+VLOOKUP($A7,'[1]STYLE NAMES'!$B:$J,5,FALSE)</f>
        <v>WOMEN</v>
      </c>
      <c r="E7" t="str">
        <f>+VLOOKUP($A7,'[1]STYLE NAMES'!$B:$J,6,FALSE)</f>
        <v>BOTTOMS</v>
      </c>
      <c r="F7" t="str">
        <f>+VLOOKUP($A7,'[1]STYLE NAMES'!$B:$J,7,FALSE)</f>
        <v>WOMEN</v>
      </c>
      <c r="G7" t="str">
        <f>+VLOOKUP($A7,'[1]STYLE NAMES'!$B:$J,8,FALSE)</f>
        <v>LEGGINGS</v>
      </c>
      <c r="H7" t="s">
        <v>186</v>
      </c>
    </row>
    <row r="8" spans="1:8" x14ac:dyDescent="0.25">
      <c r="A8" t="s">
        <v>40</v>
      </c>
      <c r="B8" t="str">
        <f>+VLOOKUP($A8,'[1]STYLE NAMES'!$B:$J,2,FALSE)</f>
        <v>MEN'S PRO COMPETITION JACKET</v>
      </c>
      <c r="C8" t="str">
        <f>+VLOOKUP($A8,'[1]STYLE NAMES'!$B:$J,4,FALSE)</f>
        <v>RIDER</v>
      </c>
      <c r="D8" t="str">
        <f>+VLOOKUP($A8,'[1]STYLE NAMES'!$B:$J,5,FALSE)</f>
        <v>MEN</v>
      </c>
      <c r="E8" t="str">
        <f>+VLOOKUP($A8,'[1]STYLE NAMES'!$B:$J,6,FALSE)</f>
        <v>JACKETS &amp; TAILCOATS</v>
      </c>
      <c r="F8" t="str">
        <f>+VLOOKUP($A8,'[1]STYLE NAMES'!$B:$J,7,FALSE)</f>
        <v>MEN</v>
      </c>
      <c r="G8" t="str">
        <f>+VLOOKUP($A8,'[1]STYLE NAMES'!$B:$J,8,FALSE)</f>
        <v>COMPETITION JACKETS</v>
      </c>
      <c r="H8" t="s">
        <v>202</v>
      </c>
    </row>
    <row r="9" spans="1:8" x14ac:dyDescent="0.25">
      <c r="A9" t="s">
        <v>41</v>
      </c>
      <c r="B9" t="str">
        <f>+VLOOKUP($A9,'[1]STYLE NAMES'!$B:$J,2,FALSE)</f>
        <v>MEN'S PRO COMPETITION JACKET X TEAM TÜRKİYE</v>
      </c>
      <c r="C9" t="str">
        <f>+VLOOKUP($A9,'[1]STYLE NAMES'!$B:$J,4,FALSE)</f>
        <v>RIDER</v>
      </c>
      <c r="D9" t="str">
        <f>+VLOOKUP($A9,'[1]STYLE NAMES'!$B:$J,5,FALSE)</f>
        <v>MEN</v>
      </c>
      <c r="E9" t="str">
        <f>+VLOOKUP($A9,'[1]STYLE NAMES'!$B:$J,6,FALSE)</f>
        <v>JACKETS &amp; TAILCOATS</v>
      </c>
      <c r="F9" t="str">
        <f>+VLOOKUP($A9,'[1]STYLE NAMES'!$B:$J,7,FALSE)</f>
        <v>MEN</v>
      </c>
      <c r="G9" t="str">
        <f>+VLOOKUP($A9,'[1]STYLE NAMES'!$B:$J,8,FALSE)</f>
        <v>COMPETITION JACKETS</v>
      </c>
      <c r="H9" t="s">
        <v>202</v>
      </c>
    </row>
    <row r="10" spans="1:8" x14ac:dyDescent="0.25">
      <c r="A10" t="s">
        <v>42</v>
      </c>
      <c r="B10" t="str">
        <f>+VLOOKUP($A10,'[1]STYLE NAMES'!$B:$J,2,FALSE)</f>
        <v>WOMEN'S LONG SLEEVE BASE LAYER QUARTER ZIP</v>
      </c>
      <c r="C10" t="str">
        <f>+VLOOKUP($A10,'[1]STYLE NAMES'!$B:$J,4,FALSE)</f>
        <v>RIDER</v>
      </c>
      <c r="D10" t="str">
        <f>+VLOOKUP($A10,'[1]STYLE NAMES'!$B:$J,5,FALSE)</f>
        <v>WOMEN</v>
      </c>
      <c r="E10" t="str">
        <f>+VLOOKUP($A10,'[1]STYLE NAMES'!$B:$J,6,FALSE)</f>
        <v>TOPS</v>
      </c>
      <c r="F10" t="str">
        <f>+VLOOKUP($A10,'[1]STYLE NAMES'!$B:$J,7,FALSE)</f>
        <v>WOMEN</v>
      </c>
      <c r="G10" t="str">
        <f>+VLOOKUP($A10,'[1]STYLE NAMES'!$B:$J,8,FALSE)</f>
        <v>BASE LAYERS</v>
      </c>
      <c r="H10" t="s">
        <v>134</v>
      </c>
    </row>
    <row r="11" spans="1:8" x14ac:dyDescent="0.25">
      <c r="A11" t="s">
        <v>43</v>
      </c>
      <c r="B11" t="str">
        <f>+VLOOKUP($A11,'[1]STYLE NAMES'!$B:$J,2,FALSE)</f>
        <v>GIRL'S LONG SLEEVE BASE LAYER QUARTER ZIP</v>
      </c>
      <c r="C11" t="str">
        <f>+VLOOKUP($A11,'[1]STYLE NAMES'!$B:$J,4,FALSE)</f>
        <v>RIDER</v>
      </c>
      <c r="D11" t="str">
        <f>+VLOOKUP($A11,'[1]STYLE NAMES'!$B:$J,5,FALSE)</f>
        <v>JUNIOR</v>
      </c>
      <c r="E11" t="str">
        <f>+VLOOKUP($A11,'[1]STYLE NAMES'!$B:$J,6,FALSE)</f>
        <v>TOPS</v>
      </c>
      <c r="F11" t="str">
        <f>+VLOOKUP($A11,'[1]STYLE NAMES'!$B:$J,7,FALSE)</f>
        <v>KIDS GIRL</v>
      </c>
      <c r="G11" t="str">
        <f>+VLOOKUP($A11,'[1]STYLE NAMES'!$B:$J,8,FALSE)</f>
        <v>BASE LAYERS</v>
      </c>
      <c r="H11" t="s">
        <v>140</v>
      </c>
    </row>
    <row r="12" spans="1:8" x14ac:dyDescent="0.25">
      <c r="A12" t="s">
        <v>44</v>
      </c>
      <c r="B12" t="str">
        <f>+VLOOKUP($A12,'[1]STYLE NAMES'!$B:$J,2,FALSE)</f>
        <v>MEN'S PUFFER VEST</v>
      </c>
      <c r="C12" t="str">
        <f>+VLOOKUP($A12,'[1]STYLE NAMES'!$B:$J,4,FALSE)</f>
        <v>RIDER</v>
      </c>
      <c r="D12" t="str">
        <f>+VLOOKUP($A12,'[1]STYLE NAMES'!$B:$J,5,FALSE)</f>
        <v>MEN</v>
      </c>
      <c r="E12" t="str">
        <f>+VLOOKUP($A12,'[1]STYLE NAMES'!$B:$J,6,FALSE)</f>
        <v>OUTERWEAR</v>
      </c>
      <c r="F12" t="str">
        <f>+VLOOKUP($A12,'[1]STYLE NAMES'!$B:$J,7,FALSE)</f>
        <v>MEN</v>
      </c>
      <c r="G12" t="str">
        <f>+VLOOKUP($A12,'[1]STYLE NAMES'!$B:$J,8,FALSE)</f>
        <v>PUFFER VESTS</v>
      </c>
    </row>
    <row r="13" spans="1:8" x14ac:dyDescent="0.25">
      <c r="A13" t="s">
        <v>45</v>
      </c>
      <c r="B13" t="str">
        <f>+VLOOKUP($A13,'[1]STYLE NAMES'!$B:$J,2,FALSE)</f>
        <v>KID'S UNISEX KNEE GRIP PRO BREECHES</v>
      </c>
      <c r="C13" t="str">
        <f>+VLOOKUP($A13,'[1]STYLE NAMES'!$B:$J,4,FALSE)</f>
        <v>RIDER</v>
      </c>
      <c r="D13" t="str">
        <f>+VLOOKUP($A13,'[1]STYLE NAMES'!$B:$J,5,FALSE)</f>
        <v>JUNIOR</v>
      </c>
      <c r="E13" t="str">
        <f>+VLOOKUP($A13,'[1]STYLE NAMES'!$B:$J,6,FALSE)</f>
        <v>BOTTOMS</v>
      </c>
      <c r="F13" t="str">
        <f>+VLOOKUP($A13,'[1]STYLE NAMES'!$B:$J,7,FALSE)</f>
        <v>KIDS UNISEX</v>
      </c>
      <c r="G13" t="str">
        <f>+VLOOKUP($A13,'[1]STYLE NAMES'!$B:$J,8,FALSE)</f>
        <v>BREECHES</v>
      </c>
      <c r="H13" t="s">
        <v>198</v>
      </c>
    </row>
    <row r="14" spans="1:8" x14ac:dyDescent="0.25">
      <c r="A14" t="s">
        <v>220</v>
      </c>
      <c r="B14" t="str">
        <f>+VLOOKUP($A14,'[1]STYLE NAMES'!$B:$J,2,FALSE)</f>
        <v>KID'S UNISEX KNEE GRIP PRO WINTER BREECHES</v>
      </c>
      <c r="C14" t="str">
        <f>+VLOOKUP($A14,'[1]STYLE NAMES'!$B:$J,4,FALSE)</f>
        <v>RIDER</v>
      </c>
      <c r="D14" t="str">
        <f>+VLOOKUP($A14,'[1]STYLE NAMES'!$B:$J,5,FALSE)</f>
        <v>JUNIOR</v>
      </c>
      <c r="E14" t="str">
        <f>+VLOOKUP($A14,'[1]STYLE NAMES'!$B:$J,6,FALSE)</f>
        <v>BOTTOMS</v>
      </c>
      <c r="F14" t="str">
        <f>+VLOOKUP($A14,'[1]STYLE NAMES'!$B:$J,7,FALSE)</f>
        <v>KIDS UNISEX</v>
      </c>
      <c r="G14" t="str">
        <f>+VLOOKUP($A14,'[1]STYLE NAMES'!$B:$J,8,FALSE)</f>
        <v>BREECHES</v>
      </c>
      <c r="H14" t="s">
        <v>198</v>
      </c>
    </row>
    <row r="15" spans="1:8" x14ac:dyDescent="0.25">
      <c r="A15" t="s">
        <v>46</v>
      </c>
      <c r="B15" t="str">
        <f>+VLOOKUP($A15,'[1]STYLE NAMES'!$B:$J,2,FALSE)</f>
        <v>WOMEN'S TECH T-SHIRT</v>
      </c>
      <c r="C15" t="str">
        <f>+VLOOKUP($A15,'[1]STYLE NAMES'!$B:$J,4,FALSE)</f>
        <v>RIDER</v>
      </c>
      <c r="D15" t="str">
        <f>+VLOOKUP($A15,'[1]STYLE NAMES'!$B:$J,5,FALSE)</f>
        <v>WOMEN</v>
      </c>
      <c r="E15" t="str">
        <f>+VLOOKUP($A15,'[1]STYLE NAMES'!$B:$J,6,FALSE)</f>
        <v>TOPS</v>
      </c>
      <c r="F15" t="str">
        <f>+VLOOKUP($A15,'[1]STYLE NAMES'!$B:$J,7,FALSE)</f>
        <v>WOMEN</v>
      </c>
      <c r="G15" t="str">
        <f>+VLOOKUP($A15,'[1]STYLE NAMES'!$B:$J,8,FALSE)</f>
        <v>TECH T-SHIRTS</v>
      </c>
      <c r="H15" t="s">
        <v>132</v>
      </c>
    </row>
    <row r="16" spans="1:8" x14ac:dyDescent="0.25">
      <c r="A16" t="s">
        <v>47</v>
      </c>
      <c r="B16" t="str">
        <f>+VLOOKUP($A16,'[1]STYLE NAMES'!$B:$J,2,FALSE)</f>
        <v>COMPETITION TIE</v>
      </c>
      <c r="C16" t="str">
        <f>+VLOOKUP($A16,'[1]STYLE NAMES'!$B:$J,4,FALSE)</f>
        <v>ACCESSORIES</v>
      </c>
      <c r="D16" t="str">
        <f>+VLOOKUP($A16,'[1]STYLE NAMES'!$B:$J,5,FALSE)</f>
        <v>ACCESSORIES</v>
      </c>
      <c r="E16" t="str">
        <f>+VLOOKUP($A16,'[1]STYLE NAMES'!$B:$J,6,FALSE)</f>
        <v>RIDER ACCESSORIES</v>
      </c>
      <c r="F16" t="str">
        <f>+VLOOKUP($A16,'[1]STYLE NAMES'!$B:$J,7,FALSE)</f>
        <v>MEN</v>
      </c>
      <c r="G16" t="str">
        <f>+VLOOKUP($A16,'[1]STYLE NAMES'!$B:$J,8,FALSE)</f>
        <v>COMPETITION TIES</v>
      </c>
    </row>
    <row r="17" spans="1:8" x14ac:dyDescent="0.25">
      <c r="A17" t="s">
        <v>48</v>
      </c>
      <c r="B17" t="str">
        <f>+VLOOKUP($A17,'[1]STYLE NAMES'!$B:$J,2,FALSE)</f>
        <v>WOMEN'S PUFFER VEST</v>
      </c>
      <c r="C17" t="str">
        <f>+VLOOKUP($A17,'[1]STYLE NAMES'!$B:$J,4,FALSE)</f>
        <v>RIDER</v>
      </c>
      <c r="D17" t="str">
        <f>+VLOOKUP($A17,'[1]STYLE NAMES'!$B:$J,5,FALSE)</f>
        <v>WOMEN</v>
      </c>
      <c r="E17" t="str">
        <f>+VLOOKUP($A17,'[1]STYLE NAMES'!$B:$J,6,FALSE)</f>
        <v>OUTERWEAR</v>
      </c>
      <c r="F17" t="str">
        <f>+VLOOKUP($A17,'[1]STYLE NAMES'!$B:$J,7,FALSE)</f>
        <v>WOMEN</v>
      </c>
      <c r="G17" t="str">
        <f>+VLOOKUP($A17,'[1]STYLE NAMES'!$B:$J,8,FALSE)</f>
        <v>PUFFER VESTS</v>
      </c>
    </row>
    <row r="18" spans="1:8" x14ac:dyDescent="0.25">
      <c r="A18" t="s">
        <v>49</v>
      </c>
      <c r="B18" t="str">
        <f>+VLOOKUP($A18,'[1]STYLE NAMES'!$B:$J,2,FALSE)</f>
        <v>WOMEN'S SOFT TRAINING POLO</v>
      </c>
      <c r="C18" t="str">
        <f>+VLOOKUP($A18,'[1]STYLE NAMES'!$B:$J,4,FALSE)</f>
        <v>RIDER</v>
      </c>
      <c r="D18" t="str">
        <f>+VLOOKUP($A18,'[1]STYLE NAMES'!$B:$J,5,FALSE)</f>
        <v>WOMEN</v>
      </c>
      <c r="E18" t="str">
        <f>+VLOOKUP($A18,'[1]STYLE NAMES'!$B:$J,6,FALSE)</f>
        <v>TOPS</v>
      </c>
      <c r="F18" t="str">
        <f>+VLOOKUP($A18,'[1]STYLE NAMES'!$B:$J,7,FALSE)</f>
        <v>WOMEN</v>
      </c>
      <c r="G18" t="str">
        <f>+VLOOKUP($A18,'[1]STYLE NAMES'!$B:$J,8,FALSE)</f>
        <v>SOFT POLOS</v>
      </c>
      <c r="H18" t="s">
        <v>136</v>
      </c>
    </row>
    <row r="19" spans="1:8" x14ac:dyDescent="0.25">
      <c r="A19" t="s">
        <v>50</v>
      </c>
      <c r="B19" t="str">
        <f>+VLOOKUP($A19,'[1]STYLE NAMES'!$B:$J,2,FALSE)</f>
        <v>BASEBALL CAP</v>
      </c>
      <c r="C19" t="str">
        <f>+VLOOKUP($A19,'[1]STYLE NAMES'!$B:$J,4,FALSE)</f>
        <v>ACCESSORIES</v>
      </c>
      <c r="D19" t="str">
        <f>+VLOOKUP($A19,'[1]STYLE NAMES'!$B:$J,5,FALSE)</f>
        <v>ACCESSORIES</v>
      </c>
      <c r="E19" t="str">
        <f>+VLOOKUP($A19,'[1]STYLE NAMES'!$B:$J,6,FALSE)</f>
        <v>RIDER ACCESSORIES</v>
      </c>
      <c r="F19" t="str">
        <f>+VLOOKUP($A19,'[1]STYLE NAMES'!$B:$J,7,FALSE)</f>
        <v>ADULTS UNISEX</v>
      </c>
      <c r="G19" t="str">
        <f>+VLOOKUP($A19,'[1]STYLE NAMES'!$B:$J,8,FALSE)</f>
        <v>CAPS</v>
      </c>
    </row>
    <row r="20" spans="1:8" x14ac:dyDescent="0.25">
      <c r="A20" t="s">
        <v>51</v>
      </c>
      <c r="B20" t="str">
        <f>+VLOOKUP($A20,'[1]STYLE NAMES'!$B:$J,2,FALSE)</f>
        <v>TECH EAR BONNET</v>
      </c>
      <c r="C20" t="str">
        <f>+VLOOKUP($A20,'[1]STYLE NAMES'!$B:$J,4,FALSE)</f>
        <v>HORSE</v>
      </c>
      <c r="D20" t="str">
        <f>+VLOOKUP($A20,'[1]STYLE NAMES'!$B:$J,5,FALSE)</f>
        <v>HORSE</v>
      </c>
      <c r="E20" t="str">
        <f>+VLOOKUP($A20,'[1]STYLE NAMES'!$B:$J,6,FALSE)</f>
        <v>FLY PROTECTION</v>
      </c>
      <c r="F20" t="str">
        <f>+VLOOKUP($A20,'[1]STYLE NAMES'!$B:$J,7,FALSE)</f>
        <v>FULL</v>
      </c>
      <c r="G20" t="str">
        <f>+VLOOKUP($A20,'[1]STYLE NAMES'!$B:$J,8,FALSE)</f>
        <v>EAR BONNETS / FLY VEILS</v>
      </c>
    </row>
    <row r="21" spans="1:8" x14ac:dyDescent="0.25">
      <c r="A21" t="s">
        <v>52</v>
      </c>
      <c r="B21" t="str">
        <f>+VLOOKUP($A21,'[1]STYLE NAMES'!$B:$J,2,FALSE)</f>
        <v>TECH EAR BONNET</v>
      </c>
      <c r="C21" t="str">
        <f>+VLOOKUP($A21,'[1]STYLE NAMES'!$B:$J,4,FALSE)</f>
        <v>HORSE</v>
      </c>
      <c r="D21" t="str">
        <f>+VLOOKUP($A21,'[1]STYLE NAMES'!$B:$J,5,FALSE)</f>
        <v>PONY</v>
      </c>
      <c r="E21" t="str">
        <f>+VLOOKUP($A21,'[1]STYLE NAMES'!$B:$J,6,FALSE)</f>
        <v>FLY PROTECTION</v>
      </c>
      <c r="F21" t="str">
        <f>+VLOOKUP($A21,'[1]STYLE NAMES'!$B:$J,7,FALSE)</f>
        <v>PONY</v>
      </c>
      <c r="G21" t="str">
        <f>+VLOOKUP($A21,'[1]STYLE NAMES'!$B:$J,8,FALSE)</f>
        <v>EAR BONNETS / FLY VEILS</v>
      </c>
    </row>
    <row r="22" spans="1:8" x14ac:dyDescent="0.25">
      <c r="A22" t="s">
        <v>53</v>
      </c>
      <c r="B22" t="str">
        <f>+VLOOKUP($A22,'[1]STYLE NAMES'!$B:$J,2,FALSE)</f>
        <v>SUMMER RIDING SOCKS 
3 PACK BUNDLE</v>
      </c>
      <c r="C22" t="str">
        <f>+VLOOKUP($A22,'[1]STYLE NAMES'!$B:$J,4,FALSE)</f>
        <v>ACCESSORIES</v>
      </c>
      <c r="D22" t="str">
        <f>+VLOOKUP($A22,'[1]STYLE NAMES'!$B:$J,5,FALSE)</f>
        <v>ACCESSORIES</v>
      </c>
      <c r="E22" t="str">
        <f>+VLOOKUP($A22,'[1]STYLE NAMES'!$B:$J,6,FALSE)</f>
        <v>RIDER ACCESSORIES</v>
      </c>
      <c r="F22" t="str">
        <f>+VLOOKUP($A22,'[1]STYLE NAMES'!$B:$J,7,FALSE)</f>
        <v>ADULTS UNISEX</v>
      </c>
      <c r="G22" t="str">
        <f>+VLOOKUP($A22,'[1]STYLE NAMES'!$B:$J,8,FALSE)</f>
        <v>RIDING SOCKS</v>
      </c>
    </row>
    <row r="23" spans="1:8" x14ac:dyDescent="0.25">
      <c r="A23" t="s">
        <v>54</v>
      </c>
      <c r="B23" t="str">
        <f>+VLOOKUP($A23,'[1]STYLE NAMES'!$B:$J,2,FALSE)</f>
        <v xml:space="preserve">MEN'S FLEECE JUMPER </v>
      </c>
      <c r="C23" t="str">
        <f>+VLOOKUP($A23,'[1]STYLE NAMES'!$B:$J,4,FALSE)</f>
        <v>RIDER</v>
      </c>
      <c r="D23" t="str">
        <f>+VLOOKUP($A23,'[1]STYLE NAMES'!$B:$J,5,FALSE)</f>
        <v>MEN</v>
      </c>
      <c r="E23" t="str">
        <f>+VLOOKUP($A23,'[1]STYLE NAMES'!$B:$J,6,FALSE)</f>
        <v>SWEATS &amp; JUMPERS</v>
      </c>
      <c r="F23" t="str">
        <f>+VLOOKUP($A23,'[1]STYLE NAMES'!$B:$J,7,FALSE)</f>
        <v>MEN</v>
      </c>
      <c r="G23" t="str">
        <f>+VLOOKUP($A23,'[1]STYLE NAMES'!$B:$J,8,FALSE)</f>
        <v>JUMPERS</v>
      </c>
    </row>
    <row r="24" spans="1:8" x14ac:dyDescent="0.25">
      <c r="A24" t="s">
        <v>55</v>
      </c>
      <c r="B24" t="str">
        <f>+VLOOKUP($A24,'[1]STYLE NAMES'!$B:$J,2,FALSE)</f>
        <v xml:space="preserve">MEN'S LONG SLEEVE BASE LAYER </v>
      </c>
      <c r="C24" t="str">
        <f>+VLOOKUP($A24,'[1]STYLE NAMES'!$B:$J,4,FALSE)</f>
        <v>RIDER</v>
      </c>
      <c r="D24" t="str">
        <f>+VLOOKUP($A24,'[1]STYLE NAMES'!$B:$J,5,FALSE)</f>
        <v>MEN</v>
      </c>
      <c r="E24" t="str">
        <f>+VLOOKUP($A24,'[1]STYLE NAMES'!$B:$J,6,FALSE)</f>
        <v>TOPS</v>
      </c>
      <c r="F24" t="str">
        <f>+VLOOKUP($A24,'[1]STYLE NAMES'!$B:$J,7,FALSE)</f>
        <v>MEN</v>
      </c>
      <c r="G24" t="str">
        <f>+VLOOKUP($A24,'[1]STYLE NAMES'!$B:$J,8,FALSE)</f>
        <v>BASE LAYERS</v>
      </c>
      <c r="H24" t="s">
        <v>159</v>
      </c>
    </row>
    <row r="25" spans="1:8" x14ac:dyDescent="0.25">
      <c r="A25" t="s">
        <v>56</v>
      </c>
      <c r="B25" t="str">
        <f>+VLOOKUP($A25,'[1]STYLE NAMES'!$B:$J,2,FALSE)</f>
        <v>COOLER BLANKET</v>
      </c>
      <c r="C25" t="str">
        <f>+VLOOKUP($A25,'[1]STYLE NAMES'!$B:$J,4,FALSE)</f>
        <v>HORSE</v>
      </c>
      <c r="D25" t="str">
        <f>+VLOOKUP($A25,'[1]STYLE NAMES'!$B:$J,5,FALSE)</f>
        <v>HORSE</v>
      </c>
      <c r="E25" t="str">
        <f>+VLOOKUP($A25,'[1]STYLE NAMES'!$B:$J,6,FALSE)</f>
        <v>RUGS</v>
      </c>
      <c r="F25" t="str">
        <f>+VLOOKUP($A25,'[1]STYLE NAMES'!$B:$J,7,FALSE)</f>
        <v>FULL</v>
      </c>
      <c r="G25" t="str">
        <f>+VLOOKUP($A25,'[1]STYLE NAMES'!$B:$J,8,FALSE)</f>
        <v>COOLER BLANKETS</v>
      </c>
      <c r="H25" t="s">
        <v>157</v>
      </c>
    </row>
    <row r="26" spans="1:8" x14ac:dyDescent="0.25">
      <c r="A26" t="s">
        <v>57</v>
      </c>
      <c r="B26" t="str">
        <f>+VLOOKUP($A26,'[1]STYLE NAMES'!$B:$J,2,FALSE)</f>
        <v>COOLER BLANKET</v>
      </c>
      <c r="C26" t="str">
        <f>+VLOOKUP($A26,'[1]STYLE NAMES'!$B:$J,4,FALSE)</f>
        <v>HORSE</v>
      </c>
      <c r="D26" t="str">
        <f>+VLOOKUP($A26,'[1]STYLE NAMES'!$B:$J,5,FALSE)</f>
        <v>PONY</v>
      </c>
      <c r="E26" t="str">
        <f>+VLOOKUP($A26,'[1]STYLE NAMES'!$B:$J,6,FALSE)</f>
        <v>RUGS</v>
      </c>
      <c r="F26" t="str">
        <f>+VLOOKUP($A26,'[1]STYLE NAMES'!$B:$J,7,FALSE)</f>
        <v>PONY</v>
      </c>
      <c r="G26" t="str">
        <f>+VLOOKUP($A26,'[1]STYLE NAMES'!$B:$J,8,FALSE)</f>
        <v>COOLER BLANKETS</v>
      </c>
      <c r="H26" t="s">
        <v>157</v>
      </c>
    </row>
    <row r="27" spans="1:8" x14ac:dyDescent="0.25">
      <c r="A27" t="s">
        <v>58</v>
      </c>
      <c r="B27" t="str">
        <f>+VLOOKUP($A27,'[1]STYLE NAMES'!$B:$J,2,FALSE)</f>
        <v>WOMEN'S COMPETITION POLO SHORT SLEEVE</v>
      </c>
      <c r="C27" t="str">
        <f>+VLOOKUP($A27,'[1]STYLE NAMES'!$B:$J,4,FALSE)</f>
        <v>RIDER</v>
      </c>
      <c r="D27" t="str">
        <f>+VLOOKUP($A27,'[1]STYLE NAMES'!$B:$J,5,FALSE)</f>
        <v>WOMEN</v>
      </c>
      <c r="E27" t="str">
        <f>+VLOOKUP($A27,'[1]STYLE NAMES'!$B:$J,6,FALSE)</f>
        <v>TOPS</v>
      </c>
      <c r="F27" t="str">
        <f>+VLOOKUP($A27,'[1]STYLE NAMES'!$B:$J,7,FALSE)</f>
        <v>WOMEN</v>
      </c>
      <c r="G27" t="str">
        <f>+VLOOKUP($A27,'[1]STYLE NAMES'!$B:$J,8,FALSE)</f>
        <v>COMPETITION POLOS</v>
      </c>
      <c r="H27" t="s">
        <v>136</v>
      </c>
    </row>
    <row r="28" spans="1:8" x14ac:dyDescent="0.25">
      <c r="A28" t="s">
        <v>60</v>
      </c>
      <c r="B28" t="str">
        <f>+VLOOKUP($A28,'[1]STYLE NAMES'!$B:$J,2,FALSE)</f>
        <v>GIRL'S COMPETITION POLO SHORT SLEEVE</v>
      </c>
      <c r="C28" t="str">
        <f>+VLOOKUP($A28,'[1]STYLE NAMES'!$B:$J,4,FALSE)</f>
        <v>RIDER</v>
      </c>
      <c r="D28" t="str">
        <f>+VLOOKUP($A28,'[1]STYLE NAMES'!$B:$J,5,FALSE)</f>
        <v>JUNIOR</v>
      </c>
      <c r="E28" t="str">
        <f>+VLOOKUP($A28,'[1]STYLE NAMES'!$B:$J,6,FALSE)</f>
        <v>TOPS</v>
      </c>
      <c r="F28" t="str">
        <f>+VLOOKUP($A28,'[1]STYLE NAMES'!$B:$J,7,FALSE)</f>
        <v>KIDS GIRL</v>
      </c>
      <c r="G28" t="str">
        <f>+VLOOKUP($A28,'[1]STYLE NAMES'!$B:$J,8,FALSE)</f>
        <v>COMPETITION POLOS</v>
      </c>
      <c r="H28" t="s">
        <v>138</v>
      </c>
    </row>
    <row r="29" spans="1:8" x14ac:dyDescent="0.25">
      <c r="A29" t="s">
        <v>59</v>
      </c>
      <c r="B29" t="str">
        <f>+VLOOKUP($A29,'[1]STYLE NAMES'!$B:$J,2,FALSE)</f>
        <v>WOMEN'S COMPETITION POLO SHORT SLEEVE X TEAM TÜRKİYE</v>
      </c>
      <c r="C29" t="str">
        <f>+VLOOKUP($A29,'[1]STYLE NAMES'!$B:$J,4,FALSE)</f>
        <v>RIDER</v>
      </c>
      <c r="D29" t="str">
        <f>+VLOOKUP($A29,'[1]STYLE NAMES'!$B:$J,5,FALSE)</f>
        <v>WOMEN</v>
      </c>
      <c r="E29" t="str">
        <f>+VLOOKUP($A29,'[1]STYLE NAMES'!$B:$J,6,FALSE)</f>
        <v>TOPS</v>
      </c>
      <c r="F29" t="str">
        <f>+VLOOKUP($A29,'[1]STYLE NAMES'!$B:$J,7,FALSE)</f>
        <v>WOMEN</v>
      </c>
      <c r="G29" t="str">
        <f>+VLOOKUP($A29,'[1]STYLE NAMES'!$B:$J,8,FALSE)</f>
        <v>COMPETITION POLOS</v>
      </c>
      <c r="H29" t="s">
        <v>136</v>
      </c>
    </row>
    <row r="30" spans="1:8" x14ac:dyDescent="0.25">
      <c r="A30" t="s">
        <v>61</v>
      </c>
      <c r="B30" t="str">
        <f>+VLOOKUP($A30,'[1]STYLE NAMES'!$B:$J,2,FALSE)</f>
        <v>MEN'S COMPETITION POLO SHORT SLEEVE</v>
      </c>
      <c r="C30" t="str">
        <f>+VLOOKUP($A30,'[1]STYLE NAMES'!$B:$J,4,FALSE)</f>
        <v>RIDER</v>
      </c>
      <c r="D30" t="str">
        <f>+VLOOKUP($A30,'[1]STYLE NAMES'!$B:$J,5,FALSE)</f>
        <v>MEN</v>
      </c>
      <c r="E30" t="str">
        <f>+VLOOKUP($A30,'[1]STYLE NAMES'!$B:$J,6,FALSE)</f>
        <v>TOPS</v>
      </c>
      <c r="F30" t="str">
        <f>+VLOOKUP($A30,'[1]STYLE NAMES'!$B:$J,7,FALSE)</f>
        <v>MEN</v>
      </c>
      <c r="G30" t="str">
        <f>+VLOOKUP($A30,'[1]STYLE NAMES'!$B:$J,8,FALSE)</f>
        <v>COMPETITION POLOS</v>
      </c>
      <c r="H30" t="s">
        <v>152</v>
      </c>
    </row>
    <row r="31" spans="1:8" x14ac:dyDescent="0.25">
      <c r="A31" t="s">
        <v>63</v>
      </c>
      <c r="B31" t="str">
        <f>+VLOOKUP($A31,'[1]STYLE NAMES'!$B:$J,2,FALSE)</f>
        <v>BOY'S COMPETITION POLO SHORT SLEEVE</v>
      </c>
      <c r="C31" t="str">
        <f>+VLOOKUP($A31,'[1]STYLE NAMES'!$B:$J,4,FALSE)</f>
        <v>RIDER</v>
      </c>
      <c r="D31" t="str">
        <f>+VLOOKUP($A31,'[1]STYLE NAMES'!$B:$J,5,FALSE)</f>
        <v>JUNIOR</v>
      </c>
      <c r="E31" t="str">
        <f>+VLOOKUP($A31,'[1]STYLE NAMES'!$B:$J,6,FALSE)</f>
        <v>TOPS</v>
      </c>
      <c r="F31" t="str">
        <f>+VLOOKUP($A31,'[1]STYLE NAMES'!$B:$J,7,FALSE)</f>
        <v>KIDS BOY</v>
      </c>
      <c r="G31" t="str">
        <f>+VLOOKUP($A31,'[1]STYLE NAMES'!$B:$J,8,FALSE)</f>
        <v>COMPETITION POLOS</v>
      </c>
      <c r="H31" t="s">
        <v>142</v>
      </c>
    </row>
    <row r="32" spans="1:8" x14ac:dyDescent="0.25">
      <c r="A32" t="s">
        <v>62</v>
      </c>
      <c r="B32" t="str">
        <f>+VLOOKUP($A32,'[1]STYLE NAMES'!$B:$J,2,FALSE)</f>
        <v>MEN'S COMPETITION POLO SHORT SLEEVE X TEAM TÜRKİYE</v>
      </c>
      <c r="C32" t="str">
        <f>+VLOOKUP($A32,'[1]STYLE NAMES'!$B:$J,4,FALSE)</f>
        <v>RIDER</v>
      </c>
      <c r="D32" t="str">
        <f>+VLOOKUP($A32,'[1]STYLE NAMES'!$B:$J,5,FALSE)</f>
        <v>MEN</v>
      </c>
      <c r="E32" t="str">
        <f>+VLOOKUP($A32,'[1]STYLE NAMES'!$B:$J,6,FALSE)</f>
        <v>TOPS</v>
      </c>
      <c r="F32" t="str">
        <f>+VLOOKUP($A32,'[1]STYLE NAMES'!$B:$J,7,FALSE)</f>
        <v>MEN</v>
      </c>
      <c r="G32" t="str">
        <f>+VLOOKUP($A32,'[1]STYLE NAMES'!$B:$J,8,FALSE)</f>
        <v>COMPETITION POLOS</v>
      </c>
      <c r="H32" t="s">
        <v>152</v>
      </c>
    </row>
    <row r="33" spans="1:8" x14ac:dyDescent="0.25">
      <c r="A33" t="s">
        <v>64</v>
      </c>
      <c r="B33" t="str">
        <f>+VLOOKUP($A33,'[1]STYLE NAMES'!$B:$J,2,FALSE)</f>
        <v>KEY RING</v>
      </c>
      <c r="C33" t="str">
        <f>+VLOOKUP($A33,'[1]STYLE NAMES'!$B:$J,4,FALSE)</f>
        <v>ACCESSORIES</v>
      </c>
      <c r="D33" t="str">
        <f>+VLOOKUP($A33,'[1]STYLE NAMES'!$B:$J,5,FALSE)</f>
        <v>ACCESSORIES</v>
      </c>
      <c r="E33" t="str">
        <f>+VLOOKUP($A33,'[1]STYLE NAMES'!$B:$J,6,FALSE)</f>
        <v>RIDER ACCESSORIES</v>
      </c>
      <c r="F33" t="str">
        <f>+VLOOKUP($A33,'[1]STYLE NAMES'!$B:$J,7,FALSE)</f>
        <v>NOT APPLICABLE</v>
      </c>
      <c r="G33" t="str">
        <f>+VLOOKUP($A33,'[1]STYLE NAMES'!$B:$J,8,FALSE)</f>
        <v>KEY RINGS</v>
      </c>
    </row>
    <row r="34" spans="1:8" x14ac:dyDescent="0.25">
      <c r="A34" t="s">
        <v>65</v>
      </c>
      <c r="B34" t="str">
        <f>+VLOOKUP($A34,'[1]STYLE NAMES'!$B:$J,2,FALSE)</f>
        <v>FLEECE EXERCISE SHEET</v>
      </c>
      <c r="C34" t="str">
        <f>+VLOOKUP($A34,'[1]STYLE NAMES'!$B:$J,4,FALSE)</f>
        <v>HORSE</v>
      </c>
      <c r="D34" t="str">
        <f>+VLOOKUP($A34,'[1]STYLE NAMES'!$B:$J,5,FALSE)</f>
        <v>HORSE</v>
      </c>
      <c r="E34" t="str">
        <f>+VLOOKUP($A34,'[1]STYLE NAMES'!$B:$J,6,FALSE)</f>
        <v>RUGS</v>
      </c>
      <c r="F34" t="str">
        <f>+VLOOKUP($A34,'[1]STYLE NAMES'!$B:$J,7,FALSE)</f>
        <v>FULL</v>
      </c>
      <c r="G34" t="str">
        <f>+VLOOKUP($A34,'[1]STYLE NAMES'!$B:$J,8,FALSE)</f>
        <v>EXERCISE / QUARTER SHEETS</v>
      </c>
      <c r="H34" t="s">
        <v>157</v>
      </c>
    </row>
    <row r="35" spans="1:8" x14ac:dyDescent="0.25">
      <c r="A35" t="s">
        <v>66</v>
      </c>
      <c r="B35" t="str">
        <f>+VLOOKUP($A35,'[1]STYLE NAMES'!$B:$J,2,FALSE)</f>
        <v>FLEECE EXERCISE SHEET</v>
      </c>
      <c r="C35" t="str">
        <f>+VLOOKUP($A35,'[1]STYLE NAMES'!$B:$J,4,FALSE)</f>
        <v>HORSE</v>
      </c>
      <c r="D35" t="str">
        <f>+VLOOKUP($A35,'[1]STYLE NAMES'!$B:$J,5,FALSE)</f>
        <v>PONY</v>
      </c>
      <c r="E35" t="str">
        <f>+VLOOKUP($A35,'[1]STYLE NAMES'!$B:$J,6,FALSE)</f>
        <v>RUGS</v>
      </c>
      <c r="F35" t="str">
        <f>+VLOOKUP($A35,'[1]STYLE NAMES'!$B:$J,7,FALSE)</f>
        <v>PONY</v>
      </c>
      <c r="G35" t="str">
        <f>+VLOOKUP($A35,'[1]STYLE NAMES'!$B:$J,8,FALSE)</f>
        <v>EXERCISE / QUARTER SHEETS</v>
      </c>
      <c r="H35" t="s">
        <v>157</v>
      </c>
    </row>
    <row r="36" spans="1:8" x14ac:dyDescent="0.25">
      <c r="A36" t="s">
        <v>67</v>
      </c>
      <c r="B36" t="str">
        <f>+VLOOKUP($A36,'[1]STYLE NAMES'!$B:$J,2,FALSE)</f>
        <v>WOMEN'S PRO COMPETITION JACKET</v>
      </c>
      <c r="C36" t="str">
        <f>+VLOOKUP($A36,'[1]STYLE NAMES'!$B:$J,4,FALSE)</f>
        <v>RIDER</v>
      </c>
      <c r="D36" t="str">
        <f>+VLOOKUP($A36,'[1]STYLE NAMES'!$B:$J,5,FALSE)</f>
        <v>WOMEN</v>
      </c>
      <c r="E36" t="str">
        <f>+VLOOKUP($A36,'[1]STYLE NAMES'!$B:$J,6,FALSE)</f>
        <v>JACKETS &amp; TAILCOATS</v>
      </c>
      <c r="F36" t="str">
        <f>+VLOOKUP($A36,'[1]STYLE NAMES'!$B:$J,7,FALSE)</f>
        <v>WOMEN</v>
      </c>
      <c r="G36" t="str">
        <f>+VLOOKUP($A36,'[1]STYLE NAMES'!$B:$J,8,FALSE)</f>
        <v>COMPETITION JACKETS</v>
      </c>
      <c r="H36" t="s">
        <v>204</v>
      </c>
    </row>
    <row r="37" spans="1:8" x14ac:dyDescent="0.25">
      <c r="A37" t="s">
        <v>68</v>
      </c>
      <c r="B37" t="str">
        <f>+VLOOKUP($A37,'[1]STYLE NAMES'!$B:$J,2,FALSE)</f>
        <v>WOMEN'S PRO COMPETITION JACKET X TEAM TÜRKİYE</v>
      </c>
      <c r="C37" t="str">
        <f>+VLOOKUP($A37,'[1]STYLE NAMES'!$B:$J,4,FALSE)</f>
        <v>RIDER</v>
      </c>
      <c r="D37" t="str">
        <f>+VLOOKUP($A37,'[1]STYLE NAMES'!$B:$J,5,FALSE)</f>
        <v>WOMEN</v>
      </c>
      <c r="E37" t="str">
        <f>+VLOOKUP($A37,'[1]STYLE NAMES'!$B:$J,6,FALSE)</f>
        <v>JACKETS &amp; TAILCOATS</v>
      </c>
      <c r="F37" t="str">
        <f>+VLOOKUP($A37,'[1]STYLE NAMES'!$B:$J,7,FALSE)</f>
        <v>WOMEN</v>
      </c>
      <c r="G37" t="str">
        <f>+VLOOKUP($A37,'[1]STYLE NAMES'!$B:$J,8,FALSE)</f>
        <v>COMPETITION JACKETS</v>
      </c>
      <c r="H37" t="s">
        <v>204</v>
      </c>
    </row>
    <row r="38" spans="1:8" x14ac:dyDescent="0.25">
      <c r="A38" t="s">
        <v>69</v>
      </c>
      <c r="B38" t="str">
        <f>+VLOOKUP($A38,'[1]STYLE NAMES'!$B:$J,2,FALSE)</f>
        <v>MEN'S LONG SLEEVE BASE LAYER QUARTER ZIP</v>
      </c>
      <c r="C38" t="str">
        <f>+VLOOKUP($A38,'[1]STYLE NAMES'!$B:$J,4,FALSE)</f>
        <v>RIDER</v>
      </c>
      <c r="D38" t="str">
        <f>+VLOOKUP($A38,'[1]STYLE NAMES'!$B:$J,5,FALSE)</f>
        <v>MEN</v>
      </c>
      <c r="E38" t="str">
        <f>+VLOOKUP($A38,'[1]STYLE NAMES'!$B:$J,6,FALSE)</f>
        <v>TOPS</v>
      </c>
      <c r="F38" t="str">
        <f>+VLOOKUP($A38,'[1]STYLE NAMES'!$B:$J,7,FALSE)</f>
        <v>MEN</v>
      </c>
      <c r="G38" t="str">
        <f>+VLOOKUP($A38,'[1]STYLE NAMES'!$B:$J,8,FALSE)</f>
        <v>BASE LAYERS</v>
      </c>
      <c r="H38" t="s">
        <v>213</v>
      </c>
    </row>
    <row r="39" spans="1:8" x14ac:dyDescent="0.25">
      <c r="A39" t="s">
        <v>70</v>
      </c>
      <c r="B39" t="str">
        <f>+VLOOKUP($A39,'[1]STYLE NAMES'!$B:$J,2,FALSE)</f>
        <v>GEO ALL-SEASON RIDING SOCKS 
3 PACK BUNDLE</v>
      </c>
      <c r="C39" t="str">
        <f>+VLOOKUP($A39,'[1]STYLE NAMES'!$B:$J,4,FALSE)</f>
        <v>ACCESSORIES</v>
      </c>
      <c r="D39" t="str">
        <f>+VLOOKUP($A39,'[1]STYLE NAMES'!$B:$J,5,FALSE)</f>
        <v>ACCESSORIES</v>
      </c>
      <c r="E39" t="str">
        <f>+VLOOKUP($A39,'[1]STYLE NAMES'!$B:$J,6,FALSE)</f>
        <v>RIDER ACCESSORIES</v>
      </c>
      <c r="F39" t="str">
        <f>+VLOOKUP($A39,'[1]STYLE NAMES'!$B:$J,7,FALSE)</f>
        <v>ADULTS UNISEX</v>
      </c>
      <c r="G39" t="str">
        <f>+VLOOKUP($A39,'[1]STYLE NAMES'!$B:$J,8,FALSE)</f>
        <v>RIDING SOCKS</v>
      </c>
    </row>
    <row r="40" spans="1:8" x14ac:dyDescent="0.25">
      <c r="A40" t="s">
        <v>71</v>
      </c>
      <c r="B40" t="str">
        <f>+VLOOKUP($A40,'[1]STYLE NAMES'!$B:$J,2,FALSE)</f>
        <v>MEN'S KNEE GRIP PRO BREECHES</v>
      </c>
      <c r="C40" t="str">
        <f>+VLOOKUP($A40,'[1]STYLE NAMES'!$B:$J,4,FALSE)</f>
        <v>RIDER</v>
      </c>
      <c r="D40" t="str">
        <f>+VLOOKUP($A40,'[1]STYLE NAMES'!$B:$J,5,FALSE)</f>
        <v>MEN</v>
      </c>
      <c r="E40" t="str">
        <f>+VLOOKUP($A40,'[1]STYLE NAMES'!$B:$J,6,FALSE)</f>
        <v>BOTTOMS</v>
      </c>
      <c r="F40" t="str">
        <f>+VLOOKUP($A40,'[1]STYLE NAMES'!$B:$J,7,FALSE)</f>
        <v>MEN</v>
      </c>
      <c r="G40" t="str">
        <f>+VLOOKUP($A40,'[1]STYLE NAMES'!$B:$J,8,FALSE)</f>
        <v>BREECHES</v>
      </c>
      <c r="H40" t="s">
        <v>167</v>
      </c>
    </row>
    <row r="41" spans="1:8" x14ac:dyDescent="0.25">
      <c r="A41" t="s">
        <v>221</v>
      </c>
      <c r="B41" t="str">
        <f>+VLOOKUP($A41,'[1]STYLE NAMES'!$B:$J,2,FALSE)</f>
        <v>MEN'S KNEE GRIP PRO WINTER BREECHES</v>
      </c>
      <c r="C41" t="str">
        <f>+VLOOKUP($A41,'[1]STYLE NAMES'!$B:$J,4,FALSE)</f>
        <v>RIDER</v>
      </c>
      <c r="D41" t="str">
        <f>+VLOOKUP($A41,'[1]STYLE NAMES'!$B:$J,5,FALSE)</f>
        <v>MEN</v>
      </c>
      <c r="E41" t="str">
        <f>+VLOOKUP($A41,'[1]STYLE NAMES'!$B:$J,6,FALSE)</f>
        <v>BOTTOMS</v>
      </c>
      <c r="F41" t="str">
        <f>+VLOOKUP($A41,'[1]STYLE NAMES'!$B:$J,7,FALSE)</f>
        <v>MEN</v>
      </c>
      <c r="G41" t="str">
        <f>+VLOOKUP($A41,'[1]STYLE NAMES'!$B:$J,8,FALSE)</f>
        <v>BREECHES</v>
      </c>
      <c r="H41" t="s">
        <v>167</v>
      </c>
    </row>
    <row r="42" spans="1:8" x14ac:dyDescent="0.25">
      <c r="A42" t="s">
        <v>72</v>
      </c>
      <c r="B42" t="str">
        <f>+VLOOKUP($A42,'[1]STYLE NAMES'!$B:$J,2,FALSE)</f>
        <v>DIAMOND SADDLE PAD</v>
      </c>
      <c r="C42" t="str">
        <f>+VLOOKUP($A42,'[1]STYLE NAMES'!$B:$J,4,FALSE)</f>
        <v>HORSE</v>
      </c>
      <c r="D42" t="str">
        <f>+VLOOKUP($A42,'[1]STYLE NAMES'!$B:$J,5,FALSE)</f>
        <v>HORSE</v>
      </c>
      <c r="E42" t="str">
        <f>+VLOOKUP($A42,'[1]STYLE NAMES'!$B:$J,6,FALSE)</f>
        <v>SADDLE PADS</v>
      </c>
      <c r="F42" t="str">
        <f>+VLOOKUP($A42,'[1]STYLE NAMES'!$B:$J,7,FALSE)</f>
        <v>FULL</v>
      </c>
      <c r="G42" t="str">
        <f>+VLOOKUP($A42,'[1]STYLE NAMES'!$B:$J,8,FALSE)</f>
        <v>SADDLE PAD DIAMOND</v>
      </c>
    </row>
    <row r="43" spans="1:8" x14ac:dyDescent="0.25">
      <c r="A43" t="s">
        <v>73</v>
      </c>
      <c r="B43" t="str">
        <f>+VLOOKUP($A43,'[1]STYLE NAMES'!$B:$J,2,FALSE)</f>
        <v>HERITAGE DIAMOND SADDLE PAD</v>
      </c>
      <c r="C43" t="str">
        <f>+VLOOKUP($A43,'[1]STYLE NAMES'!$B:$J,4,FALSE)</f>
        <v>HORSE</v>
      </c>
      <c r="D43" t="str">
        <f>+VLOOKUP($A43,'[1]STYLE NAMES'!$B:$J,5,FALSE)</f>
        <v>HORSE</v>
      </c>
      <c r="E43" t="str">
        <f>+VLOOKUP($A43,'[1]STYLE NAMES'!$B:$J,6,FALSE)</f>
        <v>SADDLE PADS</v>
      </c>
      <c r="F43" t="str">
        <f>+VLOOKUP($A43,'[1]STYLE NAMES'!$B:$J,7,FALSE)</f>
        <v>FULL</v>
      </c>
      <c r="G43" t="str">
        <f>+VLOOKUP($A43,'[1]STYLE NAMES'!$B:$J,8,FALSE)</f>
        <v>SADDLE PAD DIAMOND</v>
      </c>
    </row>
    <row r="44" spans="1:8" x14ac:dyDescent="0.25">
      <c r="A44" t="s">
        <v>74</v>
      </c>
      <c r="B44" t="str">
        <f>+VLOOKUP($A44,'[1]STYLE NAMES'!$B:$J,2,FALSE)</f>
        <v xml:space="preserve"> DIAMOND SADDLE PAD</v>
      </c>
      <c r="C44" t="str">
        <f>+VLOOKUP($A44,'[1]STYLE NAMES'!$B:$J,4,FALSE)</f>
        <v>HORSE</v>
      </c>
      <c r="D44" t="str">
        <f>+VLOOKUP($A44,'[1]STYLE NAMES'!$B:$J,5,FALSE)</f>
        <v>PONY</v>
      </c>
      <c r="E44" t="str">
        <f>+VLOOKUP($A44,'[1]STYLE NAMES'!$B:$J,6,FALSE)</f>
        <v>SADDLE PADS</v>
      </c>
      <c r="F44" t="str">
        <f>+VLOOKUP($A44,'[1]STYLE NAMES'!$B:$J,7,FALSE)</f>
        <v>PONY</v>
      </c>
      <c r="G44" t="str">
        <f>+VLOOKUP($A44,'[1]STYLE NAMES'!$B:$J,8,FALSE)</f>
        <v>SADDLE PAD DIAMOND</v>
      </c>
    </row>
    <row r="45" spans="1:8" x14ac:dyDescent="0.25">
      <c r="A45" t="s">
        <v>75</v>
      </c>
      <c r="B45" t="str">
        <f>+VLOOKUP($A45,'[1]STYLE NAMES'!$B:$J,2,FALSE)</f>
        <v>KID'S RIDING SOCKS 
3 PACK BUNDLE</v>
      </c>
      <c r="C45" t="str">
        <f>+VLOOKUP($A45,'[1]STYLE NAMES'!$B:$J,4,FALSE)</f>
        <v>ACCESSORIES</v>
      </c>
      <c r="D45" t="str">
        <f>+VLOOKUP($A45,'[1]STYLE NAMES'!$B:$J,5,FALSE)</f>
        <v>ACCESSORIES</v>
      </c>
      <c r="E45" t="str">
        <f>+VLOOKUP($A45,'[1]STYLE NAMES'!$B:$J,6,FALSE)</f>
        <v>RIDER ACCESSORIES</v>
      </c>
      <c r="F45" t="str">
        <f>+VLOOKUP($A45,'[1]STYLE NAMES'!$B:$J,7,FALSE)</f>
        <v>KIDS UNISEX</v>
      </c>
      <c r="G45" t="str">
        <f>+VLOOKUP($A45,'[1]STYLE NAMES'!$B:$J,8,FALSE)</f>
        <v>RIDING SOCKS</v>
      </c>
    </row>
    <row r="46" spans="1:8" x14ac:dyDescent="0.25">
      <c r="A46" t="s">
        <v>76</v>
      </c>
      <c r="B46" t="str">
        <f>+VLOOKUP($A46,'[1]STYLE NAMES'!$B:$J,2,FALSE)</f>
        <v>MEN'S COMPETITION SHIRT LONG SLEEVE B.D. COLLAR</v>
      </c>
      <c r="C46" t="str">
        <f>+VLOOKUP($A46,'[1]STYLE NAMES'!$B:$J,4,FALSE)</f>
        <v>RIDER</v>
      </c>
      <c r="D46" t="str">
        <f>+VLOOKUP($A46,'[1]STYLE NAMES'!$B:$J,5,FALSE)</f>
        <v>MEN</v>
      </c>
      <c r="E46" t="str">
        <f>+VLOOKUP($A46,'[1]STYLE NAMES'!$B:$J,6,FALSE)</f>
        <v>TOPS</v>
      </c>
      <c r="F46" t="str">
        <f>+VLOOKUP($A46,'[1]STYLE NAMES'!$B:$J,7,FALSE)</f>
        <v>MEN</v>
      </c>
      <c r="G46" t="str">
        <f>+VLOOKUP($A46,'[1]STYLE NAMES'!$B:$J,8,FALSE)</f>
        <v>COMPETITION SHIRTS</v>
      </c>
      <c r="H46" t="s">
        <v>154</v>
      </c>
    </row>
    <row r="47" spans="1:8" x14ac:dyDescent="0.25">
      <c r="A47" t="s">
        <v>77</v>
      </c>
      <c r="B47" t="str">
        <f>+VLOOKUP($A47,'[1]STYLE NAMES'!$B:$J,2,FALSE)</f>
        <v>GIRL'S FULL GRIP PRO LEGGINGS</v>
      </c>
      <c r="C47" t="str">
        <f>+VLOOKUP($A47,'[1]STYLE NAMES'!$B:$J,4,FALSE)</f>
        <v>RIDER</v>
      </c>
      <c r="D47" t="str">
        <f>+VLOOKUP($A47,'[1]STYLE NAMES'!$B:$J,5,FALSE)</f>
        <v>JUNIOR</v>
      </c>
      <c r="E47" t="str">
        <f>+VLOOKUP($A47,'[1]STYLE NAMES'!$B:$J,6,FALSE)</f>
        <v>BOTTOMS</v>
      </c>
      <c r="F47" t="str">
        <f>+VLOOKUP($A47,'[1]STYLE NAMES'!$B:$J,7,FALSE)</f>
        <v>KIDS GIRL</v>
      </c>
      <c r="G47" t="str">
        <f>+VLOOKUP($A47,'[1]STYLE NAMES'!$B:$J,8,FALSE)</f>
        <v>LEGGINGS</v>
      </c>
      <c r="H47" t="s">
        <v>200</v>
      </c>
    </row>
    <row r="48" spans="1:8" x14ac:dyDescent="0.25">
      <c r="A48" t="s">
        <v>78</v>
      </c>
      <c r="B48" t="str">
        <f>+VLOOKUP($A48,'[1]STYLE NAMES'!$B:$J,2,FALSE)</f>
        <v>WOMEN'S TECH TRAINING POLO SHORT SLEEVE</v>
      </c>
      <c r="C48" t="str">
        <f>+VLOOKUP($A48,'[1]STYLE NAMES'!$B:$J,4,FALSE)</f>
        <v>RIDER</v>
      </c>
      <c r="D48" t="str">
        <f>+VLOOKUP($A48,'[1]STYLE NAMES'!$B:$J,5,FALSE)</f>
        <v>WOMEN</v>
      </c>
      <c r="E48" t="str">
        <f>+VLOOKUP($A48,'[1]STYLE NAMES'!$B:$J,6,FALSE)</f>
        <v>TOPS</v>
      </c>
      <c r="F48" t="str">
        <f>+VLOOKUP($A48,'[1]STYLE NAMES'!$B:$J,7,FALSE)</f>
        <v>WOMEN</v>
      </c>
      <c r="G48" t="str">
        <f>+VLOOKUP($A48,'[1]STYLE NAMES'!$B:$J,8,FALSE)</f>
        <v>TECH POLOS</v>
      </c>
      <c r="H48" t="s">
        <v>136</v>
      </c>
    </row>
    <row r="49" spans="1:8" x14ac:dyDescent="0.25">
      <c r="A49" t="s">
        <v>79</v>
      </c>
      <c r="B49" t="str">
        <f>+VLOOKUP($A49,'[1]STYLE NAMES'!$B:$J,2,FALSE)</f>
        <v>GIRL'S TECH TRAINING POLO SHORT SLEEVE</v>
      </c>
      <c r="C49" t="str">
        <f>+VLOOKUP($A49,'[1]STYLE NAMES'!$B:$J,4,FALSE)</f>
        <v>RIDER</v>
      </c>
      <c r="D49" t="str">
        <f>+VLOOKUP($A49,'[1]STYLE NAMES'!$B:$J,5,FALSE)</f>
        <v>JUNIOR</v>
      </c>
      <c r="E49" t="str">
        <f>+VLOOKUP($A49,'[1]STYLE NAMES'!$B:$J,6,FALSE)</f>
        <v>TOPS</v>
      </c>
      <c r="F49" t="str">
        <f>+VLOOKUP($A49,'[1]STYLE NAMES'!$B:$J,7,FALSE)</f>
        <v>KIDS GIRL</v>
      </c>
      <c r="G49" t="str">
        <f>+VLOOKUP($A49,'[1]STYLE NAMES'!$B:$J,8,FALSE)</f>
        <v>TECH POLOS</v>
      </c>
      <c r="H49" t="s">
        <v>138</v>
      </c>
    </row>
    <row r="50" spans="1:8" x14ac:dyDescent="0.25">
      <c r="A50" t="s">
        <v>80</v>
      </c>
      <c r="B50" t="str">
        <f>+VLOOKUP($A50,'[1]STYLE NAMES'!$B:$J,2,FALSE)</f>
        <v>SUEDE SADDLE PAD</v>
      </c>
      <c r="C50" t="str">
        <f>+VLOOKUP($A50,'[1]STYLE NAMES'!$B:$J,4,FALSE)</f>
        <v>HORSE</v>
      </c>
      <c r="D50" t="str">
        <f>+VLOOKUP($A50,'[1]STYLE NAMES'!$B:$J,5,FALSE)</f>
        <v>HORSE</v>
      </c>
      <c r="E50" t="str">
        <f>+VLOOKUP($A50,'[1]STYLE NAMES'!$B:$J,6,FALSE)</f>
        <v>SADDLE PADS</v>
      </c>
      <c r="F50" t="str">
        <f>+VLOOKUP($A50,'[1]STYLE NAMES'!$B:$J,7,FALSE)</f>
        <v>FULL</v>
      </c>
      <c r="G50" t="str">
        <f>+VLOOKUP($A50,'[1]STYLE NAMES'!$B:$J,8,FALSE)</f>
        <v>SADDLE PAD ROWS</v>
      </c>
    </row>
    <row r="51" spans="1:8" x14ac:dyDescent="0.25">
      <c r="A51" t="s">
        <v>217</v>
      </c>
      <c r="B51" t="str">
        <f>+VLOOKUP($A51,'[1]STYLE NAMES'!$B:$J,2,FALSE)</f>
        <v>WOMEN'S LONG SLEEVE CASUAL SHIRT</v>
      </c>
      <c r="C51" t="str">
        <f>+VLOOKUP($A51,'[1]STYLE NAMES'!$B:$J,4,FALSE)</f>
        <v>RIDER</v>
      </c>
      <c r="D51" t="str">
        <f>+VLOOKUP($A51,'[1]STYLE NAMES'!$B:$J,5,FALSE)</f>
        <v>WOMEN</v>
      </c>
      <c r="E51" t="str">
        <f>+VLOOKUP($A51,'[1]STYLE NAMES'!$B:$J,6,FALSE)</f>
        <v>TOPS</v>
      </c>
      <c r="F51" t="str">
        <f>+VLOOKUP($A51,'[1]STYLE NAMES'!$B:$J,7,FALSE)</f>
        <v>WOMEN</v>
      </c>
      <c r="G51" t="str">
        <f>+VLOOKUP($A51,'[1]STYLE NAMES'!$B:$J,8,FALSE)</f>
        <v>CASUAL SHIRTS</v>
      </c>
    </row>
    <row r="52" spans="1:8" x14ac:dyDescent="0.25">
      <c r="A52" t="s">
        <v>81</v>
      </c>
      <c r="B52" t="str">
        <f>+VLOOKUP($A52,'[1]STYLE NAMES'!$B:$J,2,FALSE)</f>
        <v>WOMEN'S COMPETITION SHIRT BIB PANEL</v>
      </c>
      <c r="C52" t="str">
        <f>+VLOOKUP($A52,'[1]STYLE NAMES'!$B:$J,4,FALSE)</f>
        <v>RIDER</v>
      </c>
      <c r="D52" t="str">
        <f>+VLOOKUP($A52,'[1]STYLE NAMES'!$B:$J,5,FALSE)</f>
        <v>WOMEN</v>
      </c>
      <c r="E52" t="str">
        <f>+VLOOKUP($A52,'[1]STYLE NAMES'!$B:$J,6,FALSE)</f>
        <v>TOPS</v>
      </c>
      <c r="F52" t="str">
        <f>+VLOOKUP($A52,'[1]STYLE NAMES'!$B:$J,7,FALSE)</f>
        <v>WOMEN</v>
      </c>
      <c r="G52" t="str">
        <f>+VLOOKUP($A52,'[1]STYLE NAMES'!$B:$J,8,FALSE)</f>
        <v>COMPETITION SHIRTS</v>
      </c>
      <c r="H52" t="s">
        <v>135</v>
      </c>
    </row>
    <row r="53" spans="1:8" x14ac:dyDescent="0.25">
      <c r="A53" t="s">
        <v>215</v>
      </c>
      <c r="B53" t="str">
        <f>+VLOOKUP($A53,'[1]STYLE NAMES'!$B:$J,2,FALSE)</f>
        <v>MEN'S COMPETITION SHIRT LONG SLEEVE SPREAD COLLAR</v>
      </c>
      <c r="C53" t="str">
        <f>+VLOOKUP($A53,'[1]STYLE NAMES'!$B:$J,4,FALSE)</f>
        <v>RIDER</v>
      </c>
      <c r="D53" t="str">
        <f>+VLOOKUP($A53,'[1]STYLE NAMES'!$B:$J,5,FALSE)</f>
        <v>MEN</v>
      </c>
      <c r="E53" t="str">
        <f>+VLOOKUP($A53,'[1]STYLE NAMES'!$B:$J,6,FALSE)</f>
        <v>TOPS</v>
      </c>
      <c r="F53" t="str">
        <f>+VLOOKUP($A53,'[1]STYLE NAMES'!$B:$J,7,FALSE)</f>
        <v>MEN</v>
      </c>
      <c r="G53" t="str">
        <f>+VLOOKUP($A53,'[1]STYLE NAMES'!$B:$J,8,FALSE)</f>
        <v>COMPETITION SHIRTS</v>
      </c>
      <c r="H53" t="s">
        <v>154</v>
      </c>
    </row>
    <row r="54" spans="1:8" x14ac:dyDescent="0.25">
      <c r="A54" t="s">
        <v>216</v>
      </c>
      <c r="B54" t="str">
        <f>+VLOOKUP($A54,'[1]STYLE NAMES'!$B:$J,2,FALSE)</f>
        <v>MEN'S COMPETITION SHIRT LONG SLEEVE SPREAD COLLAR</v>
      </c>
      <c r="C54" t="str">
        <f>+VLOOKUP($A54,'[1]STYLE NAMES'!$B:$J,4,FALSE)</f>
        <v>RIDER</v>
      </c>
      <c r="D54" t="str">
        <f>+VLOOKUP($A54,'[1]STYLE NAMES'!$B:$J,5,FALSE)</f>
        <v>MEN</v>
      </c>
      <c r="E54" t="str">
        <f>+VLOOKUP($A54,'[1]STYLE NAMES'!$B:$J,6,FALSE)</f>
        <v>TOPS</v>
      </c>
      <c r="F54" t="str">
        <f>+VLOOKUP($A54,'[1]STYLE NAMES'!$B:$J,7,FALSE)</f>
        <v>MEN</v>
      </c>
      <c r="G54" t="str">
        <f>+VLOOKUP($A54,'[1]STYLE NAMES'!$B:$J,8,FALSE)</f>
        <v>COMPETITION SHIRTS</v>
      </c>
      <c r="H54" t="s">
        <v>154</v>
      </c>
    </row>
    <row r="55" spans="1:8" x14ac:dyDescent="0.25">
      <c r="A55" t="s">
        <v>82</v>
      </c>
      <c r="B55" t="str">
        <f>+VLOOKUP($A55,'[1]STYLE NAMES'!$B:$J,2,FALSE)</f>
        <v>MEN'S COMPETITION POLO SHORT SLEEVE</v>
      </c>
      <c r="C55" t="str">
        <f>+VLOOKUP($A55,'[1]STYLE NAMES'!$B:$J,4,FALSE)</f>
        <v>RIDER</v>
      </c>
      <c r="D55" t="str">
        <f>+VLOOKUP($A55,'[1]STYLE NAMES'!$B:$J,5,FALSE)</f>
        <v>MEN</v>
      </c>
      <c r="E55" t="str">
        <f>+VLOOKUP($A55,'[1]STYLE NAMES'!$B:$J,6,FALSE)</f>
        <v>TOPS</v>
      </c>
      <c r="F55" t="str">
        <f>+VLOOKUP($A55,'[1]STYLE NAMES'!$B:$J,7,FALSE)</f>
        <v>MEN</v>
      </c>
      <c r="G55" t="str">
        <f>+VLOOKUP($A55,'[1]STYLE NAMES'!$B:$J,8,FALSE)</f>
        <v>COMPETITION POLOS</v>
      </c>
      <c r="H55" t="s">
        <v>152</v>
      </c>
    </row>
    <row r="56" spans="1:8" x14ac:dyDescent="0.25">
      <c r="A56" t="s">
        <v>83</v>
      </c>
      <c r="B56" t="str">
        <f>+VLOOKUP($A56,'[1]STYLE NAMES'!$B:$J,2,FALSE)</f>
        <v>BOY'S COMPETITION POLO SHORT SLEEVE</v>
      </c>
      <c r="C56" t="str">
        <f>+VLOOKUP($A56,'[1]STYLE NAMES'!$B:$J,4,FALSE)</f>
        <v>RIDER</v>
      </c>
      <c r="D56" t="str">
        <f>+VLOOKUP($A56,'[1]STYLE NAMES'!$B:$J,5,FALSE)</f>
        <v>JUNIOR</v>
      </c>
      <c r="E56" t="str">
        <f>+VLOOKUP($A56,'[1]STYLE NAMES'!$B:$J,6,FALSE)</f>
        <v>TOPS</v>
      </c>
      <c r="F56" t="str">
        <f>+VLOOKUP($A56,'[1]STYLE NAMES'!$B:$J,7,FALSE)</f>
        <v>KIDS BOY</v>
      </c>
      <c r="G56" t="str">
        <f>+VLOOKUP($A56,'[1]STYLE NAMES'!$B:$J,8,FALSE)</f>
        <v>COMPETITION POLOS</v>
      </c>
      <c r="H56" t="s">
        <v>142</v>
      </c>
    </row>
    <row r="57" spans="1:8" x14ac:dyDescent="0.25">
      <c r="A57" t="s">
        <v>84</v>
      </c>
      <c r="B57" t="str">
        <f>+VLOOKUP($A57,'[1]STYLE NAMES'!$B:$J,2,FALSE)</f>
        <v>MEN'S SOFT TRAINING POLO SHORT SLEEVE</v>
      </c>
      <c r="C57" t="str">
        <f>+VLOOKUP($A57,'[1]STYLE NAMES'!$B:$J,4,FALSE)</f>
        <v>RIDER</v>
      </c>
      <c r="D57" t="str">
        <f>+VLOOKUP($A57,'[1]STYLE NAMES'!$B:$J,5,FALSE)</f>
        <v>MEN</v>
      </c>
      <c r="E57" t="str">
        <f>+VLOOKUP($A57,'[1]STYLE NAMES'!$B:$J,6,FALSE)</f>
        <v>TOPS</v>
      </c>
      <c r="F57" t="str">
        <f>+VLOOKUP($A57,'[1]STYLE NAMES'!$B:$J,7,FALSE)</f>
        <v>MEN</v>
      </c>
      <c r="G57" t="str">
        <f>+VLOOKUP($A57,'[1]STYLE NAMES'!$B:$J,8,FALSE)</f>
        <v>SOFT POLOS</v>
      </c>
      <c r="H57" t="s">
        <v>152</v>
      </c>
    </row>
    <row r="58" spans="1:8" x14ac:dyDescent="0.25">
      <c r="A58" t="s">
        <v>85</v>
      </c>
      <c r="B58" t="str">
        <f>+VLOOKUP($A58,'[1]STYLE NAMES'!$B:$J,2,FALSE)</f>
        <v>MEN'S SWEAT JUMPER</v>
      </c>
      <c r="C58" t="str">
        <f>+VLOOKUP($A58,'[1]STYLE NAMES'!$B:$J,4,FALSE)</f>
        <v>RIDER</v>
      </c>
      <c r="D58" t="str">
        <f>+VLOOKUP($A58,'[1]STYLE NAMES'!$B:$J,5,FALSE)</f>
        <v>MEN</v>
      </c>
      <c r="E58" t="str">
        <f>+VLOOKUP($A58,'[1]STYLE NAMES'!$B:$J,6,FALSE)</f>
        <v>SWEATS &amp; JUMPERS</v>
      </c>
      <c r="F58" t="str">
        <f>+VLOOKUP($A58,'[1]STYLE NAMES'!$B:$J,7,FALSE)</f>
        <v>MEN</v>
      </c>
      <c r="G58" t="str">
        <f>+VLOOKUP($A58,'[1]STYLE NAMES'!$B:$J,8,FALSE)</f>
        <v>JUMPERS</v>
      </c>
    </row>
    <row r="59" spans="1:8" x14ac:dyDescent="0.25">
      <c r="A59" t="s">
        <v>86</v>
      </c>
      <c r="B59" t="str">
        <f>+VLOOKUP($A59,'[1]STYLE NAMES'!$B:$J,2,FALSE)</f>
        <v>SEASONAL STABLE RUG</v>
      </c>
      <c r="C59" t="str">
        <f>+VLOOKUP($A59,'[1]STYLE NAMES'!$B:$J,4,FALSE)</f>
        <v>HORSE</v>
      </c>
      <c r="D59" t="str">
        <f>+VLOOKUP($A59,'[1]STYLE NAMES'!$B:$J,5,FALSE)</f>
        <v>HORSE</v>
      </c>
      <c r="E59" t="str">
        <f>+VLOOKUP($A59,'[1]STYLE NAMES'!$B:$J,6,FALSE)</f>
        <v>RUGS</v>
      </c>
      <c r="F59" t="str">
        <f>+VLOOKUP($A59,'[1]STYLE NAMES'!$B:$J,7,FALSE)</f>
        <v>FULL</v>
      </c>
      <c r="G59" t="str">
        <f>+VLOOKUP($A59,'[1]STYLE NAMES'!$B:$J,8,FALSE)</f>
        <v>STABLE RUGS</v>
      </c>
      <c r="H59" t="s">
        <v>157</v>
      </c>
    </row>
    <row r="60" spans="1:8" x14ac:dyDescent="0.25">
      <c r="A60" t="s">
        <v>87</v>
      </c>
      <c r="B60" t="str">
        <f>+VLOOKUP($A60,'[1]STYLE NAMES'!$B:$J,2,FALSE)</f>
        <v>SEASONAL STABLE RUG</v>
      </c>
      <c r="C60" t="str">
        <f>+VLOOKUP($A60,'[1]STYLE NAMES'!$B:$J,4,FALSE)</f>
        <v>HORSE</v>
      </c>
      <c r="D60" t="str">
        <f>+VLOOKUP($A60,'[1]STYLE NAMES'!$B:$J,5,FALSE)</f>
        <v>PONY</v>
      </c>
      <c r="E60" t="str">
        <f>+VLOOKUP($A60,'[1]STYLE NAMES'!$B:$J,6,FALSE)</f>
        <v>RUGS</v>
      </c>
      <c r="F60" t="str">
        <f>+VLOOKUP($A60,'[1]STYLE NAMES'!$B:$J,7,FALSE)</f>
        <v>PONY</v>
      </c>
      <c r="G60" t="str">
        <f>+VLOOKUP($A60,'[1]STYLE NAMES'!$B:$J,8,FALSE)</f>
        <v>STABLE RUGS</v>
      </c>
      <c r="H60" t="s">
        <v>157</v>
      </c>
    </row>
    <row r="61" spans="1:8" x14ac:dyDescent="0.25">
      <c r="A61" t="s">
        <v>88</v>
      </c>
      <c r="B61" t="str">
        <f>+VLOOKUP($A61,'[1]STYLE NAMES'!$B:$J,2,FALSE)</f>
        <v>NAME TAG</v>
      </c>
      <c r="C61" t="str">
        <f>+VLOOKUP($A61,'[1]STYLE NAMES'!$B:$J,4,FALSE)</f>
        <v>ACCESSORIES</v>
      </c>
      <c r="D61" t="str">
        <f>+VLOOKUP($A61,'[1]STYLE NAMES'!$B:$J,5,FALSE)</f>
        <v>ACCESSORIES</v>
      </c>
      <c r="E61" t="str">
        <f>+VLOOKUP($A61,'[1]STYLE NAMES'!$B:$J,6,FALSE)</f>
        <v>HORSE ACCESSORIES</v>
      </c>
      <c r="F61" t="str">
        <f>+VLOOKUP($A61,'[1]STYLE NAMES'!$B:$J,7,FALSE)</f>
        <v>UNISEX</v>
      </c>
      <c r="G61" t="str">
        <f>+VLOOKUP($A61,'[1]STYLE NAMES'!$B:$J,8,FALSE)</f>
        <v>NAME TAGS</v>
      </c>
    </row>
    <row r="62" spans="1:8" x14ac:dyDescent="0.25">
      <c r="A62" t="s">
        <v>89</v>
      </c>
      <c r="B62" t="str">
        <f>+VLOOKUP($A62,'[1]STYLE NAMES'!$B:$J,2,FALSE)</f>
        <v xml:space="preserve">MEN'S LONG SLEEVE BASE LAYER </v>
      </c>
      <c r="C62" t="str">
        <f>+VLOOKUP($A62,'[1]STYLE NAMES'!$B:$J,4,FALSE)</f>
        <v>RIDER</v>
      </c>
      <c r="D62" t="str">
        <f>+VLOOKUP($A62,'[1]STYLE NAMES'!$B:$J,5,FALSE)</f>
        <v>MEN</v>
      </c>
      <c r="E62" t="str">
        <f>+VLOOKUP($A62,'[1]STYLE NAMES'!$B:$J,6,FALSE)</f>
        <v>TOPS</v>
      </c>
      <c r="F62" t="str">
        <f>+VLOOKUP($A62,'[1]STYLE NAMES'!$B:$J,7,FALSE)</f>
        <v>MEN</v>
      </c>
      <c r="G62" t="str">
        <f>+VLOOKUP($A62,'[1]STYLE NAMES'!$B:$J,8,FALSE)</f>
        <v>BASE LAYERS</v>
      </c>
      <c r="H62" t="s">
        <v>159</v>
      </c>
    </row>
    <row r="63" spans="1:8" x14ac:dyDescent="0.25">
      <c r="A63" t="s">
        <v>90</v>
      </c>
      <c r="B63" t="str">
        <f>+VLOOKUP($A63,'[1]STYLE NAMES'!$B:$J,2,FALSE)</f>
        <v>BEANIE</v>
      </c>
      <c r="C63" t="str">
        <f>+VLOOKUP($A63,'[1]STYLE NAMES'!$B:$J,4,FALSE)</f>
        <v>ACCESSORIES</v>
      </c>
      <c r="D63" t="str">
        <f>+VLOOKUP($A63,'[1]STYLE NAMES'!$B:$J,5,FALSE)</f>
        <v>ACCESSORIES</v>
      </c>
      <c r="E63" t="str">
        <f>+VLOOKUP($A63,'[1]STYLE NAMES'!$B:$J,6,FALSE)</f>
        <v>RIDER ACCESSORIES</v>
      </c>
      <c r="F63" t="str">
        <f>+VLOOKUP($A63,'[1]STYLE NAMES'!$B:$J,7,FALSE)</f>
        <v>ADULTS UNISEX</v>
      </c>
      <c r="G63" t="str">
        <f>+VLOOKUP($A63,'[1]STYLE NAMES'!$B:$J,8,FALSE)</f>
        <v>BEANIES</v>
      </c>
    </row>
    <row r="64" spans="1:8" x14ac:dyDescent="0.25">
      <c r="A64" t="s">
        <v>91</v>
      </c>
      <c r="B64" t="str">
        <f>+VLOOKUP($A64,'[1]STYLE NAMES'!$B:$J,2,FALSE)</f>
        <v>KNIT COMPETITION TIE</v>
      </c>
      <c r="C64" t="str">
        <f>+VLOOKUP($A64,'[1]STYLE NAMES'!$B:$J,4,FALSE)</f>
        <v>ACCESSORIES</v>
      </c>
      <c r="D64" t="str">
        <f>+VLOOKUP($A64,'[1]STYLE NAMES'!$B:$J,5,FALSE)</f>
        <v>ACCESSORIES</v>
      </c>
      <c r="E64" t="str">
        <f>+VLOOKUP($A64,'[1]STYLE NAMES'!$B:$J,6,FALSE)</f>
        <v>RIDER ACCESSORIES</v>
      </c>
      <c r="F64" t="str">
        <f>+VLOOKUP($A64,'[1]STYLE NAMES'!$B:$J,7,FALSE)</f>
        <v>MEN</v>
      </c>
      <c r="G64" t="str">
        <f>+VLOOKUP($A64,'[1]STYLE NAMES'!$B:$J,8,FALSE)</f>
        <v>COMPETITION TIES</v>
      </c>
    </row>
    <row r="65" spans="1:8" x14ac:dyDescent="0.25">
      <c r="A65" t="s">
        <v>92</v>
      </c>
      <c r="B65" t="str">
        <f>+VLOOKUP($A65,'[1]STYLE NAMES'!$B:$J,2,FALSE)</f>
        <v>GIRL'S COMPETITION POLO SHORT SLEEVE</v>
      </c>
      <c r="C65" t="str">
        <f>+VLOOKUP($A65,'[1]STYLE NAMES'!$B:$J,4,FALSE)</f>
        <v>RIDER</v>
      </c>
      <c r="D65" t="str">
        <f>+VLOOKUP($A65,'[1]STYLE NAMES'!$B:$J,5,FALSE)</f>
        <v>JUNIOR</v>
      </c>
      <c r="E65" t="str">
        <f>+VLOOKUP($A65,'[1]STYLE NAMES'!$B:$J,6,FALSE)</f>
        <v>TOPS</v>
      </c>
      <c r="F65" t="str">
        <f>+VLOOKUP($A65,'[1]STYLE NAMES'!$B:$J,7,FALSE)</f>
        <v>KIDS GIRL</v>
      </c>
      <c r="G65" t="str">
        <f>+VLOOKUP($A65,'[1]STYLE NAMES'!$B:$J,8,FALSE)</f>
        <v>COMPETITION POLOS</v>
      </c>
      <c r="H65" t="s">
        <v>138</v>
      </c>
    </row>
    <row r="66" spans="1:8" x14ac:dyDescent="0.25">
      <c r="A66" t="s">
        <v>93</v>
      </c>
      <c r="B66" t="str">
        <f>+VLOOKUP($A66,'[1]STYLE NAMES'!$B:$J,2,FALSE)</f>
        <v>KNIT EAR BONNET</v>
      </c>
      <c r="C66" t="str">
        <f>+VLOOKUP($A66,'[1]STYLE NAMES'!$B:$J,4,FALSE)</f>
        <v>HORSE</v>
      </c>
      <c r="D66" t="str">
        <f>+VLOOKUP($A66,'[1]STYLE NAMES'!$B:$J,5,FALSE)</f>
        <v>HORSE</v>
      </c>
      <c r="E66" t="str">
        <f>+VLOOKUP($A66,'[1]STYLE NAMES'!$B:$J,6,FALSE)</f>
        <v>FLY PROTECTION</v>
      </c>
      <c r="F66" t="str">
        <f>+VLOOKUP($A66,'[1]STYLE NAMES'!$B:$J,7,FALSE)</f>
        <v>FULL</v>
      </c>
      <c r="G66" t="str">
        <f>+VLOOKUP($A66,'[1]STYLE NAMES'!$B:$J,8,FALSE)</f>
        <v>EAR BONNETS / FLY VEILS</v>
      </c>
    </row>
    <row r="67" spans="1:8" x14ac:dyDescent="0.25">
      <c r="A67" t="s">
        <v>94</v>
      </c>
      <c r="B67" t="str">
        <f>+VLOOKUP($A67,'[1]STYLE NAMES'!$B:$J,2,FALSE)</f>
        <v>KNIT EAR BONNET</v>
      </c>
      <c r="C67" t="str">
        <f>+VLOOKUP($A67,'[1]STYLE NAMES'!$B:$J,4,FALSE)</f>
        <v>HORSE</v>
      </c>
      <c r="D67" t="str">
        <f>+VLOOKUP($A67,'[1]STYLE NAMES'!$B:$J,5,FALSE)</f>
        <v>PONY</v>
      </c>
      <c r="E67" t="str">
        <f>+VLOOKUP($A67,'[1]STYLE NAMES'!$B:$J,6,FALSE)</f>
        <v>FLY PROTECTION</v>
      </c>
      <c r="F67" t="str">
        <f>+VLOOKUP($A67,'[1]STYLE NAMES'!$B:$J,7,FALSE)</f>
        <v>PONY</v>
      </c>
      <c r="G67" t="str">
        <f>+VLOOKUP($A67,'[1]STYLE NAMES'!$B:$J,8,FALSE)</f>
        <v>EAR BONNETS / FLY VEILS</v>
      </c>
    </row>
    <row r="68" spans="1:8" x14ac:dyDescent="0.25">
      <c r="A68" t="s">
        <v>95</v>
      </c>
      <c r="B68" t="str">
        <f>+VLOOKUP($A68,'[1]STYLE NAMES'!$B:$J,2,FALSE)</f>
        <v>WOMEN'S COMPETITION POLO LONG SLEEVE</v>
      </c>
      <c r="C68" t="str">
        <f>+VLOOKUP($A68,'[1]STYLE NAMES'!$B:$J,4,FALSE)</f>
        <v>RIDER</v>
      </c>
      <c r="D68" t="str">
        <f>+VLOOKUP($A68,'[1]STYLE NAMES'!$B:$J,5,FALSE)</f>
        <v>WOMEN</v>
      </c>
      <c r="E68" t="str">
        <f>+VLOOKUP($A68,'[1]STYLE NAMES'!$B:$J,6,FALSE)</f>
        <v>TOPS</v>
      </c>
      <c r="F68" t="str">
        <f>+VLOOKUP($A68,'[1]STYLE NAMES'!$B:$J,7,FALSE)</f>
        <v>WOMEN</v>
      </c>
      <c r="G68" t="str">
        <f>+VLOOKUP($A68,'[1]STYLE NAMES'!$B:$J,8,FALSE)</f>
        <v>COMPETITION POLOS</v>
      </c>
      <c r="H68" t="s">
        <v>135</v>
      </c>
    </row>
    <row r="69" spans="1:8" x14ac:dyDescent="0.25">
      <c r="A69" t="s">
        <v>96</v>
      </c>
      <c r="B69" t="str">
        <f>+VLOOKUP($A69,'[1]STYLE NAMES'!$B:$J,2,FALSE)</f>
        <v>GIRL'S COMPETITION POLO LONG SLEEVE</v>
      </c>
      <c r="C69" t="str">
        <f>+VLOOKUP($A69,'[1]STYLE NAMES'!$B:$J,4,FALSE)</f>
        <v>RIDER</v>
      </c>
      <c r="D69" t="str">
        <f>+VLOOKUP($A69,'[1]STYLE NAMES'!$B:$J,5,FALSE)</f>
        <v>JUNIOR</v>
      </c>
      <c r="E69" t="str">
        <f>+VLOOKUP($A69,'[1]STYLE NAMES'!$B:$J,6,FALSE)</f>
        <v>TOPS</v>
      </c>
      <c r="F69" t="str">
        <f>+VLOOKUP($A69,'[1]STYLE NAMES'!$B:$J,7,FALSE)</f>
        <v>KIDS GIRL</v>
      </c>
      <c r="G69" t="str">
        <f>+VLOOKUP($A69,'[1]STYLE NAMES'!$B:$J,8,FALSE)</f>
        <v>COMPETITION POLOS</v>
      </c>
      <c r="H69" t="s">
        <v>140</v>
      </c>
    </row>
    <row r="70" spans="1:8" x14ac:dyDescent="0.25">
      <c r="A70" t="s">
        <v>206</v>
      </c>
      <c r="B70" t="str">
        <f>+VLOOKUP($A70,'[1]STYLE NAMES'!$B:$J,2,FALSE)</f>
        <v>WOMEN'S COMPETITION POLO LONG SLEEVE X TEAM TÜRKİYE</v>
      </c>
      <c r="C70" t="str">
        <f>+VLOOKUP($A70,'[1]STYLE NAMES'!$B:$J,4,FALSE)</f>
        <v>RIDER</v>
      </c>
      <c r="D70" t="str">
        <f>+VLOOKUP($A70,'[1]STYLE NAMES'!$B:$J,5,FALSE)</f>
        <v>WOMEN</v>
      </c>
      <c r="E70" t="str">
        <f>+VLOOKUP($A70,'[1]STYLE NAMES'!$B:$J,6,FALSE)</f>
        <v>TOPS</v>
      </c>
      <c r="F70" t="str">
        <f>+VLOOKUP($A70,'[1]STYLE NAMES'!$B:$J,7,FALSE)</f>
        <v>WOMEN</v>
      </c>
      <c r="G70" t="str">
        <f>+VLOOKUP($A70,'[1]STYLE NAMES'!$B:$J,8,FALSE)</f>
        <v>COMPETITION POLOS</v>
      </c>
      <c r="H70" t="s">
        <v>135</v>
      </c>
    </row>
    <row r="71" spans="1:8" x14ac:dyDescent="0.25">
      <c r="A71" t="s">
        <v>97</v>
      </c>
      <c r="B71" t="str">
        <f>+VLOOKUP($A71,'[1]STYLE NAMES'!$B:$J,2,FALSE)</f>
        <v>MEN'S COMPETITION POLO LONG SLEEVE</v>
      </c>
      <c r="C71" t="str">
        <f>+VLOOKUP($A71,'[1]STYLE NAMES'!$B:$J,4,FALSE)</f>
        <v>RIDER</v>
      </c>
      <c r="D71" t="str">
        <f>+VLOOKUP($A71,'[1]STYLE NAMES'!$B:$J,5,FALSE)</f>
        <v>MEN</v>
      </c>
      <c r="E71" t="str">
        <f>+VLOOKUP($A71,'[1]STYLE NAMES'!$B:$J,6,FALSE)</f>
        <v>TOPS</v>
      </c>
      <c r="F71" t="str">
        <f>+VLOOKUP($A71,'[1]STYLE NAMES'!$B:$J,7,FALSE)</f>
        <v>MEN</v>
      </c>
      <c r="G71" t="str">
        <f>+VLOOKUP($A71,'[1]STYLE NAMES'!$B:$J,8,FALSE)</f>
        <v>COMPETITION POLOS</v>
      </c>
      <c r="H71" t="s">
        <v>154</v>
      </c>
    </row>
    <row r="72" spans="1:8" x14ac:dyDescent="0.25">
      <c r="A72" t="s">
        <v>98</v>
      </c>
      <c r="B72" t="str">
        <f>+VLOOKUP($A72,'[1]STYLE NAMES'!$B:$J,2,FALSE)</f>
        <v>BOY'S COMPETITION POLO LONG SLEEVE</v>
      </c>
      <c r="C72" t="str">
        <f>+VLOOKUP($A72,'[1]STYLE NAMES'!$B:$J,4,FALSE)</f>
        <v>RIDER</v>
      </c>
      <c r="D72" t="str">
        <f>+VLOOKUP($A72,'[1]STYLE NAMES'!$B:$J,5,FALSE)</f>
        <v>JUNIOR</v>
      </c>
      <c r="E72" t="str">
        <f>+VLOOKUP($A72,'[1]STYLE NAMES'!$B:$J,6,FALSE)</f>
        <v>TOPS</v>
      </c>
      <c r="F72" t="str">
        <f>+VLOOKUP($A72,'[1]STYLE NAMES'!$B:$J,7,FALSE)</f>
        <v>KIDS BOY</v>
      </c>
      <c r="G72" t="str">
        <f>+VLOOKUP($A72,'[1]STYLE NAMES'!$B:$J,8,FALSE)</f>
        <v>COMPETITION POLOS</v>
      </c>
      <c r="H72" t="s">
        <v>144</v>
      </c>
    </row>
    <row r="73" spans="1:8" x14ac:dyDescent="0.25">
      <c r="A73" t="s">
        <v>207</v>
      </c>
      <c r="B73" t="str">
        <f>+VLOOKUP($A73,'[1]STYLE NAMES'!$B:$J,2,FALSE)</f>
        <v>MEN'S COMPETITION POLO LONG SLEEVE X TEAM TÜRKİYE</v>
      </c>
      <c r="C73" t="str">
        <f>+VLOOKUP($A73,'[1]STYLE NAMES'!$B:$J,4,FALSE)</f>
        <v>RIDER</v>
      </c>
      <c r="D73" t="str">
        <f>+VLOOKUP($A73,'[1]STYLE NAMES'!$B:$J,5,FALSE)</f>
        <v>MEN</v>
      </c>
      <c r="E73" t="str">
        <f>+VLOOKUP($A73,'[1]STYLE NAMES'!$B:$J,6,FALSE)</f>
        <v>TOPS</v>
      </c>
      <c r="F73" t="str">
        <f>+VLOOKUP($A73,'[1]STYLE NAMES'!$B:$J,7,FALSE)</f>
        <v>MEN</v>
      </c>
      <c r="G73" t="str">
        <f>+VLOOKUP($A73,'[1]STYLE NAMES'!$B:$J,8,FALSE)</f>
        <v>COMPETITION POLOS</v>
      </c>
      <c r="H73" t="s">
        <v>154</v>
      </c>
    </row>
    <row r="74" spans="1:8" x14ac:dyDescent="0.25">
      <c r="A74" t="s">
        <v>99</v>
      </c>
      <c r="B74" t="str">
        <f>+VLOOKUP($A74,'[1]STYLE NAMES'!$B:$J,2,FALSE)</f>
        <v>HONEYCOMB SADDLE PAD</v>
      </c>
      <c r="C74" t="str">
        <f>+VLOOKUP($A74,'[1]STYLE NAMES'!$B:$J,4,FALSE)</f>
        <v>HORSE</v>
      </c>
      <c r="D74" t="str">
        <f>+VLOOKUP($A74,'[1]STYLE NAMES'!$B:$J,5,FALSE)</f>
        <v>HORSE</v>
      </c>
      <c r="E74" t="str">
        <f>+VLOOKUP($A74,'[1]STYLE NAMES'!$B:$J,6,FALSE)</f>
        <v>SADDLE PADS</v>
      </c>
      <c r="F74" t="str">
        <f>+VLOOKUP($A74,'[1]STYLE NAMES'!$B:$J,7,FALSE)</f>
        <v>FULL</v>
      </c>
      <c r="G74" t="str">
        <f>+VLOOKUP($A74,'[1]STYLE NAMES'!$B:$J,8,FALSE)</f>
        <v>SADDLE PAD HONEYCOMB</v>
      </c>
    </row>
    <row r="75" spans="1:8" x14ac:dyDescent="0.25">
      <c r="A75" t="s">
        <v>100</v>
      </c>
      <c r="B75" t="str">
        <f>+VLOOKUP($A75,'[1]STYLE NAMES'!$B:$J,2,FALSE)</f>
        <v>HONEYCOMB SADDLEPAD</v>
      </c>
      <c r="C75" t="str">
        <f>+VLOOKUP($A75,'[1]STYLE NAMES'!$B:$J,4,FALSE)</f>
        <v>HORSE</v>
      </c>
      <c r="D75" t="str">
        <f>+VLOOKUP($A75,'[1]STYLE NAMES'!$B:$J,5,FALSE)</f>
        <v>PONY</v>
      </c>
      <c r="E75" t="str">
        <f>+VLOOKUP($A75,'[1]STYLE NAMES'!$B:$J,6,FALSE)</f>
        <v>SADDLE PADS</v>
      </c>
      <c r="F75" t="str">
        <f>+VLOOKUP($A75,'[1]STYLE NAMES'!$B:$J,7,FALSE)</f>
        <v>PONY</v>
      </c>
      <c r="G75" t="str">
        <f>+VLOOKUP($A75,'[1]STYLE NAMES'!$B:$J,8,FALSE)</f>
        <v>SADDLE PAD HONEYCOMB</v>
      </c>
    </row>
    <row r="76" spans="1:8" x14ac:dyDescent="0.25">
      <c r="A76" t="s">
        <v>101</v>
      </c>
      <c r="B76" t="str">
        <f>+VLOOKUP($A76,'[1]STYLE NAMES'!$B:$J,2,FALSE)</f>
        <v>BOY'S SOFT TRAINING POLO SHORT SLEEVE</v>
      </c>
      <c r="C76" t="str">
        <f>+VLOOKUP($A76,'[1]STYLE NAMES'!$B:$J,4,FALSE)</f>
        <v>RIDER</v>
      </c>
      <c r="D76" t="str">
        <f>+VLOOKUP($A76,'[1]STYLE NAMES'!$B:$J,5,FALSE)</f>
        <v>JUNIOR</v>
      </c>
      <c r="E76" t="str">
        <f>+VLOOKUP($A76,'[1]STYLE NAMES'!$B:$J,6,FALSE)</f>
        <v>TOPS</v>
      </c>
      <c r="F76" t="str">
        <f>+VLOOKUP($A76,'[1]STYLE NAMES'!$B:$J,7,FALSE)</f>
        <v>KIDS BOY</v>
      </c>
      <c r="G76" t="str">
        <f>+VLOOKUP($A76,'[1]STYLE NAMES'!$B:$J,8,FALSE)</f>
        <v>COMPETITION POLOS</v>
      </c>
      <c r="H76" t="s">
        <v>142</v>
      </c>
    </row>
    <row r="77" spans="1:8" x14ac:dyDescent="0.25">
      <c r="A77" t="s">
        <v>102</v>
      </c>
      <c r="B77" t="str">
        <f>+VLOOKUP($A77,'[1]STYLE NAMES'!$B:$J,2,FALSE)</f>
        <v>WOMEN'S PRO COMPETITION JACKET</v>
      </c>
      <c r="C77" t="str">
        <f>+VLOOKUP($A77,'[1]STYLE NAMES'!$B:$J,4,FALSE)</f>
        <v>RIDER</v>
      </c>
      <c r="D77" t="str">
        <f>+VLOOKUP($A77,'[1]STYLE NAMES'!$B:$J,5,FALSE)</f>
        <v>WOMEN</v>
      </c>
      <c r="E77" t="str">
        <f>+VLOOKUP($A77,'[1]STYLE NAMES'!$B:$J,6,FALSE)</f>
        <v>JACKETS &amp; TAILCOATS</v>
      </c>
      <c r="F77" t="str">
        <f>+VLOOKUP($A77,'[1]STYLE NAMES'!$B:$J,7,FALSE)</f>
        <v>WOMEN</v>
      </c>
      <c r="G77" t="str">
        <f>+VLOOKUP($A77,'[1]STYLE NAMES'!$B:$J,8,FALSE)</f>
        <v>COMPETITION JACKETS</v>
      </c>
      <c r="H77" t="s">
        <v>204</v>
      </c>
    </row>
    <row r="78" spans="1:8" x14ac:dyDescent="0.25">
      <c r="A78" t="s">
        <v>103</v>
      </c>
      <c r="B78" t="str">
        <f>+VLOOKUP($A78,'[1]STYLE NAMES'!$B:$J,2,FALSE)</f>
        <v>MEN'S COMPETITION POLO LONG SLEEVE</v>
      </c>
      <c r="C78" t="str">
        <f>+VLOOKUP($A78,'[1]STYLE NAMES'!$B:$J,4,FALSE)</f>
        <v>RIDER</v>
      </c>
      <c r="D78" t="str">
        <f>+VLOOKUP($A78,'[1]STYLE NAMES'!$B:$J,5,FALSE)</f>
        <v>MEN</v>
      </c>
      <c r="E78" t="str">
        <f>+VLOOKUP($A78,'[1]STYLE NAMES'!$B:$J,6,FALSE)</f>
        <v>TOPS</v>
      </c>
      <c r="F78" t="str">
        <f>+VLOOKUP($A78,'[1]STYLE NAMES'!$B:$J,7,FALSE)</f>
        <v>MEN</v>
      </c>
      <c r="G78" t="str">
        <f>+VLOOKUP($A78,'[1]STYLE NAMES'!$B:$J,8,FALSE)</f>
        <v>COMPETITION POLOS</v>
      </c>
      <c r="H78" t="s">
        <v>154</v>
      </c>
    </row>
    <row r="79" spans="1:8" x14ac:dyDescent="0.25">
      <c r="A79" t="s">
        <v>104</v>
      </c>
      <c r="B79" t="str">
        <f>+VLOOKUP($A79,'[1]STYLE NAMES'!$B:$J,2,FALSE)</f>
        <v>BOY'S COMPETITION POLO LONG SLEEVE</v>
      </c>
      <c r="C79" t="str">
        <f>+VLOOKUP($A79,'[1]STYLE NAMES'!$B:$J,4,FALSE)</f>
        <v>RIDER</v>
      </c>
      <c r="D79" t="str">
        <f>+VLOOKUP($A79,'[1]STYLE NAMES'!$B:$J,5,FALSE)</f>
        <v>JUNIOR</v>
      </c>
      <c r="E79" t="str">
        <f>+VLOOKUP($A79,'[1]STYLE NAMES'!$B:$J,6,FALSE)</f>
        <v>TOPS</v>
      </c>
      <c r="F79" t="str">
        <f>+VLOOKUP($A79,'[1]STYLE NAMES'!$B:$J,7,FALSE)</f>
        <v>KIDS BOY</v>
      </c>
      <c r="G79" t="str">
        <f>+VLOOKUP($A79,'[1]STYLE NAMES'!$B:$J,8,FALSE)</f>
        <v>COMPETITION POLOS</v>
      </c>
      <c r="H79" t="s">
        <v>144</v>
      </c>
    </row>
    <row r="80" spans="1:8" x14ac:dyDescent="0.25">
      <c r="A80" t="s">
        <v>105</v>
      </c>
      <c r="B80" t="str">
        <f>+VLOOKUP($A80,'[1]STYLE NAMES'!$B:$J,2,FALSE)</f>
        <v>KID'S PUFFER VEST</v>
      </c>
      <c r="C80" t="str">
        <f>+VLOOKUP($A80,'[1]STYLE NAMES'!$B:$J,4,FALSE)</f>
        <v>RIDER</v>
      </c>
      <c r="D80" t="str">
        <f>+VLOOKUP($A80,'[1]STYLE NAMES'!$B:$J,5,FALSE)</f>
        <v>JUNIOR</v>
      </c>
      <c r="E80" t="str">
        <f>+VLOOKUP($A80,'[1]STYLE NAMES'!$B:$J,6,FALSE)</f>
        <v>OUTERWEAR</v>
      </c>
      <c r="F80" t="str">
        <f>+VLOOKUP($A80,'[1]STYLE NAMES'!$B:$J,7,FALSE)</f>
        <v>KIDS UNISEX</v>
      </c>
      <c r="G80" t="str">
        <f>+VLOOKUP($A80,'[1]STYLE NAMES'!$B:$J,8,FALSE)</f>
        <v>PUFFER VESTS</v>
      </c>
    </row>
    <row r="81" spans="1:8" x14ac:dyDescent="0.25">
      <c r="A81" t="s">
        <v>106</v>
      </c>
      <c r="B81" t="str">
        <f>+VLOOKUP($A81,'[1]STYLE NAMES'!$B:$J,2,FALSE)</f>
        <v>RAINPROOF EXERCISE SHEET</v>
      </c>
      <c r="C81" t="str">
        <f>+VLOOKUP($A81,'[1]STYLE NAMES'!$B:$J,4,FALSE)</f>
        <v>HORSE</v>
      </c>
      <c r="D81" t="str">
        <f>+VLOOKUP($A81,'[1]STYLE NAMES'!$B:$J,5,FALSE)</f>
        <v>HORSE</v>
      </c>
      <c r="E81" t="str">
        <f>+VLOOKUP($A81,'[1]STYLE NAMES'!$B:$J,6,FALSE)</f>
        <v>RUGS</v>
      </c>
      <c r="F81" t="str">
        <f>+VLOOKUP($A81,'[1]STYLE NAMES'!$B:$J,7,FALSE)</f>
        <v>FULL</v>
      </c>
      <c r="G81" t="str">
        <f>+VLOOKUP($A81,'[1]STYLE NAMES'!$B:$J,8,FALSE)</f>
        <v>RAINPROOF EXERCISE SHEETS</v>
      </c>
      <c r="H81" t="s">
        <v>157</v>
      </c>
    </row>
    <row r="82" spans="1:8" x14ac:dyDescent="0.25">
      <c r="A82" t="s">
        <v>107</v>
      </c>
      <c r="B82" t="str">
        <f>+VLOOKUP($A82,'[1]STYLE NAMES'!$B:$J,2,FALSE)</f>
        <v>RAINPROOF EXERCISE SHEET</v>
      </c>
      <c r="C82" t="str">
        <f>+VLOOKUP($A82,'[1]STYLE NAMES'!$B:$J,4,FALSE)</f>
        <v>HORSE</v>
      </c>
      <c r="D82" t="str">
        <f>+VLOOKUP($A82,'[1]STYLE NAMES'!$B:$J,5,FALSE)</f>
        <v>PONY</v>
      </c>
      <c r="E82" t="str">
        <f>+VLOOKUP($A82,'[1]STYLE NAMES'!$B:$J,6,FALSE)</f>
        <v>RUGS</v>
      </c>
      <c r="F82" t="str">
        <f>+VLOOKUP($A82,'[1]STYLE NAMES'!$B:$J,7,FALSE)</f>
        <v>PONY</v>
      </c>
      <c r="G82" t="str">
        <f>+VLOOKUP($A82,'[1]STYLE NAMES'!$B:$J,8,FALSE)</f>
        <v>RAINPROOF EXERCISE SHEETS</v>
      </c>
      <c r="H82" t="s">
        <v>157</v>
      </c>
    </row>
    <row r="83" spans="1:8" x14ac:dyDescent="0.25">
      <c r="A83" t="s">
        <v>108</v>
      </c>
      <c r="B83" t="str">
        <f>+VLOOKUP($A83,'[1]STYLE NAMES'!$B:$J,2,FALSE)</f>
        <v>4 SEASON RIDING SOCKS 
3 PACK BUNDLE</v>
      </c>
      <c r="C83" t="str">
        <f>+VLOOKUP($A83,'[1]STYLE NAMES'!$B:$J,4,FALSE)</f>
        <v>ACCESSORIES</v>
      </c>
      <c r="D83" t="str">
        <f>+VLOOKUP($A83,'[1]STYLE NAMES'!$B:$J,5,FALSE)</f>
        <v>ACCESSORIES</v>
      </c>
      <c r="E83" t="str">
        <f>+VLOOKUP($A83,'[1]STYLE NAMES'!$B:$J,6,FALSE)</f>
        <v>RIDER ACCESSORIES</v>
      </c>
      <c r="F83" t="str">
        <f>+VLOOKUP($A83,'[1]STYLE NAMES'!$B:$J,7,FALSE)</f>
        <v>ADULTS UNISEX</v>
      </c>
      <c r="G83" t="str">
        <f>+VLOOKUP($A83,'[1]STYLE NAMES'!$B:$J,8,FALSE)</f>
        <v>RIDING SOCKS</v>
      </c>
    </row>
    <row r="84" spans="1:8" x14ac:dyDescent="0.25">
      <c r="A84" t="s">
        <v>109</v>
      </c>
      <c r="B84" t="str">
        <f>+VLOOKUP($A84,'[1]STYLE NAMES'!$B:$J,2,FALSE)</f>
        <v>STABLE CURTAIN</v>
      </c>
      <c r="C84" t="str">
        <f>+VLOOKUP($A84,'[1]STYLE NAMES'!$B:$J,4,FALSE)</f>
        <v>ACCESSORIES</v>
      </c>
      <c r="D84" t="str">
        <f>+VLOOKUP($A84,'[1]STYLE NAMES'!$B:$J,5,FALSE)</f>
        <v>ACCESSORIES</v>
      </c>
      <c r="E84" t="str">
        <f>+VLOOKUP($A84,'[1]STYLE NAMES'!$B:$J,6,FALSE)</f>
        <v>STABLE ACCESSORIES</v>
      </c>
      <c r="F84" t="str">
        <f>+VLOOKUP($A84,'[1]STYLE NAMES'!$B:$J,7,FALSE)</f>
        <v>NOT APPLICABLE</v>
      </c>
      <c r="G84" t="str">
        <f>+VLOOKUP($A84,'[1]STYLE NAMES'!$B:$J,8,FALSE)</f>
        <v>STABLE CURTAINS</v>
      </c>
    </row>
    <row r="85" spans="1:8" x14ac:dyDescent="0.25">
      <c r="A85" t="s">
        <v>110</v>
      </c>
      <c r="B85" t="str">
        <f>+VLOOKUP($A85,'[1]STYLE NAMES'!$B:$J,2,FALSE)</f>
        <v>BOX GUARD</v>
      </c>
      <c r="C85" t="str">
        <f>+VLOOKUP($A85,'[1]STYLE NAMES'!$B:$J,4,FALSE)</f>
        <v>ACCESSORIES</v>
      </c>
      <c r="D85" t="str">
        <f>+VLOOKUP($A85,'[1]STYLE NAMES'!$B:$J,5,FALSE)</f>
        <v>ACCESSORIES</v>
      </c>
      <c r="E85" t="str">
        <f>+VLOOKUP($A85,'[1]STYLE NAMES'!$B:$J,6,FALSE)</f>
        <v>STABLE ACCESSORIES</v>
      </c>
      <c r="F85" t="str">
        <f>+VLOOKUP($A85,'[1]STYLE NAMES'!$B:$J,7,FALSE)</f>
        <v>NOT APPLICABLE</v>
      </c>
      <c r="G85" t="str">
        <f>+VLOOKUP($A85,'[1]STYLE NAMES'!$B:$J,8,FALSE)</f>
        <v>STABLE GUARDS</v>
      </c>
    </row>
    <row r="86" spans="1:8" x14ac:dyDescent="0.25">
      <c r="A86" t="s">
        <v>111</v>
      </c>
      <c r="B86" t="str">
        <f>+VLOOKUP($A86,'[1]STYLE NAMES'!$B:$J,2,FALSE)</f>
        <v>MEN'S TECH TRAINING POLO SHORT SLEEVE</v>
      </c>
      <c r="C86" t="str">
        <f>+VLOOKUP($A86,'[1]STYLE NAMES'!$B:$J,4,FALSE)</f>
        <v>RIDER</v>
      </c>
      <c r="D86" t="str">
        <f>+VLOOKUP($A86,'[1]STYLE NAMES'!$B:$J,5,FALSE)</f>
        <v>MEN</v>
      </c>
      <c r="E86" t="str">
        <f>+VLOOKUP($A86,'[1]STYLE NAMES'!$B:$J,6,FALSE)</f>
        <v>TOPS</v>
      </c>
      <c r="F86" t="str">
        <f>+VLOOKUP($A86,'[1]STYLE NAMES'!$B:$J,7,FALSE)</f>
        <v>MEN</v>
      </c>
      <c r="G86" t="str">
        <f>+VLOOKUP($A86,'[1]STYLE NAMES'!$B:$J,8,FALSE)</f>
        <v>TECH POLOS</v>
      </c>
      <c r="H86" t="s">
        <v>152</v>
      </c>
    </row>
    <row r="87" spans="1:8" x14ac:dyDescent="0.25">
      <c r="A87" t="s">
        <v>112</v>
      </c>
      <c r="B87" t="str">
        <f>+VLOOKUP($A87,'[1]STYLE NAMES'!$B:$J,2,FALSE)</f>
        <v>BOY'S TECH TRAINING POLO SHORT SLEEVE</v>
      </c>
      <c r="C87" t="str">
        <f>+VLOOKUP($A87,'[1]STYLE NAMES'!$B:$J,4,FALSE)</f>
        <v>RIDER</v>
      </c>
      <c r="D87" t="str">
        <f>+VLOOKUP($A87,'[1]STYLE NAMES'!$B:$J,5,FALSE)</f>
        <v>JUNIOR</v>
      </c>
      <c r="E87" t="str">
        <f>+VLOOKUP($A87,'[1]STYLE NAMES'!$B:$J,6,FALSE)</f>
        <v>TOPS</v>
      </c>
      <c r="F87" t="str">
        <f>+VLOOKUP($A87,'[1]STYLE NAMES'!$B:$J,7,FALSE)</f>
        <v>KIDS BOY</v>
      </c>
      <c r="G87" t="str">
        <f>+VLOOKUP($A87,'[1]STYLE NAMES'!$B:$J,8,FALSE)</f>
        <v>TECH POLOS</v>
      </c>
      <c r="H87" t="s">
        <v>142</v>
      </c>
    </row>
    <row r="88" spans="1:8" x14ac:dyDescent="0.25">
      <c r="A88" t="s">
        <v>113</v>
      </c>
      <c r="B88" t="str">
        <f>+VLOOKUP($A88,'[1]STYLE NAMES'!$B:$J,2,FALSE)</f>
        <v>BRAIDED BELT</v>
      </c>
      <c r="C88" t="str">
        <f>+VLOOKUP($A88,'[1]STYLE NAMES'!$B:$J,4,FALSE)</f>
        <v>ACCESSORIES</v>
      </c>
      <c r="D88" t="str">
        <f>+VLOOKUP($A88,'[1]STYLE NAMES'!$B:$J,5,FALSE)</f>
        <v>ACCESSORIES</v>
      </c>
      <c r="E88" t="str">
        <f>+VLOOKUP($A88,'[1]STYLE NAMES'!$B:$J,6,FALSE)</f>
        <v>RIDER ACCESSORIES</v>
      </c>
      <c r="F88" t="str">
        <f>+VLOOKUP($A88,'[1]STYLE NAMES'!$B:$J,7,FALSE)</f>
        <v>UNISEX</v>
      </c>
      <c r="G88" t="str">
        <f>+VLOOKUP($A88,'[1]STYLE NAMES'!$B:$J,8,FALSE)</f>
        <v>BELTS</v>
      </c>
    </row>
    <row r="89" spans="1:8" x14ac:dyDescent="0.25">
      <c r="A89" t="s">
        <v>114</v>
      </c>
      <c r="B89" t="str">
        <f>+VLOOKUP($A89,'[1]STYLE NAMES'!$B:$J,2,FALSE)</f>
        <v>BRAIDED BELT</v>
      </c>
      <c r="C89" t="str">
        <f>+VLOOKUP($A89,'[1]STYLE NAMES'!$B:$J,4,FALSE)</f>
        <v>ACCESSORIES</v>
      </c>
      <c r="D89" t="str">
        <f>+VLOOKUP($A89,'[1]STYLE NAMES'!$B:$J,5,FALSE)</f>
        <v>ACCESSORIES</v>
      </c>
      <c r="E89" t="str">
        <f>+VLOOKUP($A89,'[1]STYLE NAMES'!$B:$J,6,FALSE)</f>
        <v>RIDER ACCESSORIES</v>
      </c>
      <c r="F89" t="str">
        <f>+VLOOKUP($A89,'[1]STYLE NAMES'!$B:$J,7,FALSE)</f>
        <v>UNISEX</v>
      </c>
      <c r="G89" t="str">
        <f>+VLOOKUP($A89,'[1]STYLE NAMES'!$B:$J,8,FALSE)</f>
        <v>BELTS</v>
      </c>
    </row>
    <row r="90" spans="1:8" x14ac:dyDescent="0.25">
      <c r="A90" t="s">
        <v>115</v>
      </c>
      <c r="B90" t="str">
        <f>+VLOOKUP($A90,'[1]STYLE NAMES'!$B:$J,2,FALSE)</f>
        <v>GIRL'S COMPETITION POLO SHORT SLEEVE</v>
      </c>
      <c r="C90" t="str">
        <f>+VLOOKUP($A90,'[1]STYLE NAMES'!$B:$J,4,FALSE)</f>
        <v>RIDER</v>
      </c>
      <c r="D90" t="str">
        <f>+VLOOKUP($A90,'[1]STYLE NAMES'!$B:$J,5,FALSE)</f>
        <v>JUNIOR</v>
      </c>
      <c r="E90" t="str">
        <f>+VLOOKUP($A90,'[1]STYLE NAMES'!$B:$J,6,FALSE)</f>
        <v>TOPS</v>
      </c>
      <c r="F90" t="str">
        <f>+VLOOKUP($A90,'[1]STYLE NAMES'!$B:$J,7,FALSE)</f>
        <v>KIDS GIRL</v>
      </c>
      <c r="G90" t="str">
        <f>+VLOOKUP($A90,'[1]STYLE NAMES'!$B:$J,8,FALSE)</f>
        <v>COMPETITION POLOS</v>
      </c>
      <c r="H90" t="s">
        <v>138</v>
      </c>
    </row>
    <row r="91" spans="1:8" x14ac:dyDescent="0.25">
      <c r="A91" t="s">
        <v>116</v>
      </c>
      <c r="B91" t="str">
        <f>+VLOOKUP($A91,'[1]STYLE NAMES'!$B:$J,2,FALSE)</f>
        <v>GIRL'S COMPETITION POLO SHORT SLEEVE</v>
      </c>
      <c r="C91" t="str">
        <f>+VLOOKUP($A91,'[1]STYLE NAMES'!$B:$J,4,FALSE)</f>
        <v>RIDER</v>
      </c>
      <c r="D91" t="str">
        <f>+VLOOKUP($A91,'[1]STYLE NAMES'!$B:$J,5,FALSE)</f>
        <v>JUNIOR</v>
      </c>
      <c r="E91" t="str">
        <f>+VLOOKUP($A91,'[1]STYLE NAMES'!$B:$J,6,FALSE)</f>
        <v>TOPS</v>
      </c>
      <c r="F91" t="str">
        <f>+VLOOKUP($A91,'[1]STYLE NAMES'!$B:$J,7,FALSE)</f>
        <v>KIDS GIRL</v>
      </c>
      <c r="G91" t="str">
        <f>+VLOOKUP($A91,'[1]STYLE NAMES'!$B:$J,8,FALSE)</f>
        <v>COMPETITION POLOS</v>
      </c>
      <c r="H91" t="s">
        <v>138</v>
      </c>
    </row>
    <row r="92" spans="1:8" x14ac:dyDescent="0.25">
      <c r="A92" t="s">
        <v>117</v>
      </c>
      <c r="B92" t="str">
        <f>+VLOOKUP($A92,'[1]STYLE NAMES'!$B:$J,2,FALSE)</f>
        <v>WINTER RIDING SOCKS 
2 PACK BUNDLE</v>
      </c>
      <c r="C92" t="str">
        <f>+VLOOKUP($A92,'[1]STYLE NAMES'!$B:$J,4,FALSE)</f>
        <v>ACCESSORIES</v>
      </c>
      <c r="D92" t="str">
        <f>+VLOOKUP($A92,'[1]STYLE NAMES'!$B:$J,5,FALSE)</f>
        <v>ACCESSORIES</v>
      </c>
      <c r="E92" t="str">
        <f>+VLOOKUP($A92,'[1]STYLE NAMES'!$B:$J,6,FALSE)</f>
        <v>RIDER ACCESSORIES</v>
      </c>
      <c r="F92" t="str">
        <f>+VLOOKUP($A92,'[1]STYLE NAMES'!$B:$J,7,FALSE)</f>
        <v>ADULTS UNISEX</v>
      </c>
      <c r="G92" t="str">
        <f>+VLOOKUP($A92,'[1]STYLE NAMES'!$B:$J,8,FALSE)</f>
        <v>RIDING SOCKS</v>
      </c>
    </row>
    <row r="93" spans="1:8" x14ac:dyDescent="0.25">
      <c r="A93" t="s">
        <v>118</v>
      </c>
      <c r="B93" t="str">
        <f>+VLOOKUP($A93,'[1]STYLE NAMES'!$B:$J,2,FALSE)</f>
        <v>FLEECE BLANKET</v>
      </c>
      <c r="C93" t="str">
        <f>+VLOOKUP($A93,'[1]STYLE NAMES'!$B:$J,4,FALSE)</f>
        <v>HORSE</v>
      </c>
      <c r="D93" t="str">
        <f>+VLOOKUP($A93,'[1]STYLE NAMES'!$B:$J,5,FALSE)</f>
        <v>HORSE</v>
      </c>
      <c r="E93" t="str">
        <f>+VLOOKUP($A93,'[1]STYLE NAMES'!$B:$J,6,FALSE)</f>
        <v>RUGS</v>
      </c>
      <c r="F93" t="str">
        <f>+VLOOKUP($A93,'[1]STYLE NAMES'!$B:$J,7,FALSE)</f>
        <v>FULL</v>
      </c>
      <c r="G93" t="str">
        <f>+VLOOKUP($A93,'[1]STYLE NAMES'!$B:$J,8,FALSE)</f>
        <v>FLEECE BLANKETS</v>
      </c>
      <c r="H93" t="s">
        <v>157</v>
      </c>
    </row>
    <row r="94" spans="1:8" x14ac:dyDescent="0.25">
      <c r="A94" t="s">
        <v>119</v>
      </c>
      <c r="B94" t="str">
        <f>+VLOOKUP($A94,'[1]STYLE NAMES'!$B:$J,2,FALSE)</f>
        <v>FLEECE BLANKET</v>
      </c>
      <c r="C94" t="str">
        <f>+VLOOKUP($A94,'[1]STYLE NAMES'!$B:$J,4,FALSE)</f>
        <v>HORSE</v>
      </c>
      <c r="D94" t="str">
        <f>+VLOOKUP($A94,'[1]STYLE NAMES'!$B:$J,5,FALSE)</f>
        <v>PONY</v>
      </c>
      <c r="E94" t="str">
        <f>+VLOOKUP($A94,'[1]STYLE NAMES'!$B:$J,6,FALSE)</f>
        <v>RUGS</v>
      </c>
      <c r="F94" t="str">
        <f>+VLOOKUP($A94,'[1]STYLE NAMES'!$B:$J,7,FALSE)</f>
        <v>PONY</v>
      </c>
      <c r="G94" t="str">
        <f>+VLOOKUP($A94,'[1]STYLE NAMES'!$B:$J,8,FALSE)</f>
        <v>FLEECE BLANKETS</v>
      </c>
      <c r="H94" t="s">
        <v>157</v>
      </c>
    </row>
    <row r="95" spans="1:8" x14ac:dyDescent="0.25">
      <c r="A95" t="s">
        <v>224</v>
      </c>
      <c r="B95" t="str">
        <f>+VLOOKUP($A95,'[1]STYLE NAMES'!$B:$J,2,FALSE)</f>
        <v>WOMEN'S OVERSIZE CASUAL SHIRT</v>
      </c>
      <c r="C95" t="str">
        <f>+VLOOKUP($A95,'[1]STYLE NAMES'!$B:$J,4,FALSE)</f>
        <v>RIDER</v>
      </c>
      <c r="D95" t="str">
        <f>+VLOOKUP($A95,'[1]STYLE NAMES'!$B:$J,5,FALSE)</f>
        <v>WOMEN</v>
      </c>
      <c r="E95" t="str">
        <f>+VLOOKUP($A95,'[1]STYLE NAMES'!$B:$J,6,FALSE)</f>
        <v>TOPS</v>
      </c>
      <c r="F95" t="str">
        <f>+VLOOKUP($A95,'[1]STYLE NAMES'!$B:$J,7,FALSE)</f>
        <v>WOMEN</v>
      </c>
      <c r="G95" t="str">
        <f>+VLOOKUP($A95,'[1]STYLE NAMES'!$B:$J,8,FALSE)</f>
        <v>CASUAL SHIRTS</v>
      </c>
    </row>
    <row r="96" spans="1:8" x14ac:dyDescent="0.25">
      <c r="A96" t="s">
        <v>120</v>
      </c>
      <c r="B96" t="str">
        <f>+VLOOKUP($A96,'[1]STYLE NAMES'!$B:$J,2,FALSE)</f>
        <v>WOMEN'S COMPETITION POLO SHORT SLEEVE</v>
      </c>
      <c r="C96" t="str">
        <f>+VLOOKUP($A96,'[1]STYLE NAMES'!$B:$J,4,FALSE)</f>
        <v>RIDER</v>
      </c>
      <c r="D96" t="str">
        <f>+VLOOKUP($A96,'[1]STYLE NAMES'!$B:$J,5,FALSE)</f>
        <v>WOMEN</v>
      </c>
      <c r="E96" t="str">
        <f>+VLOOKUP($A96,'[1]STYLE NAMES'!$B:$J,6,FALSE)</f>
        <v>TOPS</v>
      </c>
      <c r="F96" t="str">
        <f>+VLOOKUP($A96,'[1]STYLE NAMES'!$B:$J,7,FALSE)</f>
        <v>WOMEN</v>
      </c>
      <c r="G96" t="str">
        <f>+VLOOKUP($A96,'[1]STYLE NAMES'!$B:$J,8,FALSE)</f>
        <v>COMPETITION POLOS</v>
      </c>
      <c r="H96" t="s">
        <v>136</v>
      </c>
    </row>
    <row r="97" spans="1:8" x14ac:dyDescent="0.25">
      <c r="A97" t="s">
        <v>121</v>
      </c>
      <c r="B97" t="str">
        <f>+VLOOKUP($A97,'[1]STYLE NAMES'!$B:$J,2,FALSE)</f>
        <v>WOMEN'S COMPETITION POLO SHORT SLEEVE</v>
      </c>
      <c r="C97" t="str">
        <f>+VLOOKUP($A97,'[1]STYLE NAMES'!$B:$J,4,FALSE)</f>
        <v>RIDER</v>
      </c>
      <c r="D97" t="str">
        <f>+VLOOKUP($A97,'[1]STYLE NAMES'!$B:$J,5,FALSE)</f>
        <v>WOMEN</v>
      </c>
      <c r="E97" t="str">
        <f>+VLOOKUP($A97,'[1]STYLE NAMES'!$B:$J,6,FALSE)</f>
        <v>TOPS</v>
      </c>
      <c r="F97" t="str">
        <f>+VLOOKUP($A97,'[1]STYLE NAMES'!$B:$J,7,FALSE)</f>
        <v>WOMEN</v>
      </c>
      <c r="G97" t="str">
        <f>+VLOOKUP($A97,'[1]STYLE NAMES'!$B:$J,8,FALSE)</f>
        <v>COMPETITION POLOS</v>
      </c>
      <c r="H97" t="s">
        <v>136</v>
      </c>
    </row>
    <row r="98" spans="1:8" x14ac:dyDescent="0.25">
      <c r="A98" t="s">
        <v>122</v>
      </c>
      <c r="B98" t="str">
        <f>+VLOOKUP($A98,'[1]STYLE NAMES'!$B:$J,2,FALSE)</f>
        <v>FLY SHEET</v>
      </c>
      <c r="C98" t="str">
        <f>+VLOOKUP($A98,'[1]STYLE NAMES'!$B:$J,4,FALSE)</f>
        <v>HORSE</v>
      </c>
      <c r="D98" t="str">
        <f>+VLOOKUP($A98,'[1]STYLE NAMES'!$B:$J,5,FALSE)</f>
        <v>HORSE</v>
      </c>
      <c r="E98" t="str">
        <f>+VLOOKUP($A98,'[1]STYLE NAMES'!$B:$J,6,FALSE)</f>
        <v>FLY PROTECTION</v>
      </c>
      <c r="F98" t="str">
        <f>+VLOOKUP($A98,'[1]STYLE NAMES'!$B:$J,7,FALSE)</f>
        <v>FULL</v>
      </c>
      <c r="G98" t="str">
        <f>+VLOOKUP($A98,'[1]STYLE NAMES'!$B:$J,8,FALSE)</f>
        <v>FLY SHEETS</v>
      </c>
    </row>
    <row r="99" spans="1:8" x14ac:dyDescent="0.25">
      <c r="A99" t="s">
        <v>123</v>
      </c>
      <c r="B99" t="str">
        <f>+VLOOKUP($A99,'[1]STYLE NAMES'!$B:$J,2,FALSE)</f>
        <v>FLY SHEET</v>
      </c>
      <c r="C99" t="str">
        <f>+VLOOKUP($A99,'[1]STYLE NAMES'!$B:$J,4,FALSE)</f>
        <v>HORSE</v>
      </c>
      <c r="D99" t="str">
        <f>+VLOOKUP($A99,'[1]STYLE NAMES'!$B:$J,5,FALSE)</f>
        <v>PONY</v>
      </c>
      <c r="E99" t="str">
        <f>+VLOOKUP($A99,'[1]STYLE NAMES'!$B:$J,6,FALSE)</f>
        <v>FLY PROTECTION</v>
      </c>
      <c r="F99" t="str">
        <f>+VLOOKUP($A99,'[1]STYLE NAMES'!$B:$J,7,FALSE)</f>
        <v>PONY</v>
      </c>
      <c r="G99" t="str">
        <f>+VLOOKUP($A99,'[1]STYLE NAMES'!$B:$J,8,FALSE)</f>
        <v>FLY SHEETS</v>
      </c>
    </row>
    <row r="100" spans="1:8" x14ac:dyDescent="0.25">
      <c r="A100" t="s">
        <v>124</v>
      </c>
      <c r="B100" t="str">
        <f>+VLOOKUP($A100,'[1]STYLE NAMES'!$B:$J,2,FALSE)</f>
        <v>FLEECE BLANKET WITH COLLAR</v>
      </c>
      <c r="C100" t="str">
        <f>+VLOOKUP($A100,'[1]STYLE NAMES'!$B:$J,4,FALSE)</f>
        <v>HORSE</v>
      </c>
      <c r="D100" t="str">
        <f>+VLOOKUP($A100,'[1]STYLE NAMES'!$B:$J,5,FALSE)</f>
        <v>HORSE</v>
      </c>
      <c r="E100" t="str">
        <f>+VLOOKUP($A100,'[1]STYLE NAMES'!$B:$J,6,FALSE)</f>
        <v>RUGS</v>
      </c>
      <c r="F100" t="str">
        <f>+VLOOKUP($A100,'[1]STYLE NAMES'!$B:$J,7,FALSE)</f>
        <v>FULL</v>
      </c>
      <c r="G100" t="str">
        <f>+VLOOKUP($A100,'[1]STYLE NAMES'!$B:$J,8,FALSE)</f>
        <v>FLEECE BLANKETS</v>
      </c>
      <c r="H100" t="s">
        <v>157</v>
      </c>
    </row>
    <row r="101" spans="1:8" x14ac:dyDescent="0.25">
      <c r="A101" t="s">
        <v>125</v>
      </c>
      <c r="B101" t="str">
        <f>+VLOOKUP($A101,'[1]STYLE NAMES'!$B:$J,2,FALSE)</f>
        <v>FLEECE BLANKET WITH COLLAR</v>
      </c>
      <c r="C101" t="str">
        <f>+VLOOKUP($A101,'[1]STYLE NAMES'!$B:$J,4,FALSE)</f>
        <v>HORSE</v>
      </c>
      <c r="D101" t="str">
        <f>+VLOOKUP($A101,'[1]STYLE NAMES'!$B:$J,5,FALSE)</f>
        <v>PONY</v>
      </c>
      <c r="E101" t="str">
        <f>+VLOOKUP($A101,'[1]STYLE NAMES'!$B:$J,6,FALSE)</f>
        <v>RUGS</v>
      </c>
      <c r="F101" t="str">
        <f>+VLOOKUP($A101,'[1]STYLE NAMES'!$B:$J,7,FALSE)</f>
        <v>PONY</v>
      </c>
      <c r="G101" t="str">
        <f>+VLOOKUP($A101,'[1]STYLE NAMES'!$B:$J,8,FALSE)</f>
        <v>FLEECE BLANKETS</v>
      </c>
      <c r="H101" t="s">
        <v>157</v>
      </c>
    </row>
    <row r="102" spans="1:8" x14ac:dyDescent="0.25">
      <c r="A102" t="s">
        <v>126</v>
      </c>
      <c r="B102" t="str">
        <f>+VLOOKUP($A102,'[1]STYLE NAMES'!$B:$J,2,FALSE)</f>
        <v>TWO COLOR FLEECE BLANKET</v>
      </c>
      <c r="C102" t="str">
        <f>+VLOOKUP($A102,'[1]STYLE NAMES'!$B:$J,4,FALSE)</f>
        <v>HORSE</v>
      </c>
      <c r="D102" t="str">
        <f>+VLOOKUP($A102,'[1]STYLE NAMES'!$B:$J,5,FALSE)</f>
        <v>HORSE</v>
      </c>
      <c r="E102" t="str">
        <f>+VLOOKUP($A102,'[1]STYLE NAMES'!$B:$J,6,FALSE)</f>
        <v>RUGS</v>
      </c>
      <c r="F102" t="str">
        <f>+VLOOKUP($A102,'[1]STYLE NAMES'!$B:$J,7,FALSE)</f>
        <v>FULL</v>
      </c>
      <c r="G102" t="str">
        <f>+VLOOKUP($A102,'[1]STYLE NAMES'!$B:$J,8,FALSE)</f>
        <v>FLEECE BLANKETS</v>
      </c>
      <c r="H102" t="s">
        <v>157</v>
      </c>
    </row>
    <row r="103" spans="1:8" x14ac:dyDescent="0.25">
      <c r="A103" t="s">
        <v>127</v>
      </c>
      <c r="B103" t="str">
        <f>+VLOOKUP($A103,'[1]STYLE NAMES'!$B:$J,2,FALSE)</f>
        <v>TWO COLOR FLEECE BLANKET</v>
      </c>
      <c r="C103" t="str">
        <f>+VLOOKUP($A103,'[1]STYLE NAMES'!$B:$J,4,FALSE)</f>
        <v>HORSE</v>
      </c>
      <c r="D103" t="str">
        <f>+VLOOKUP($A103,'[1]STYLE NAMES'!$B:$J,5,FALSE)</f>
        <v>PONY</v>
      </c>
      <c r="E103" t="str">
        <f>+VLOOKUP($A103,'[1]STYLE NAMES'!$B:$J,6,FALSE)</f>
        <v>RUGS</v>
      </c>
      <c r="F103" t="str">
        <f>+VLOOKUP($A103,'[1]STYLE NAMES'!$B:$J,7,FALSE)</f>
        <v>PONY</v>
      </c>
      <c r="G103" t="str">
        <f>+VLOOKUP($A103,'[1]STYLE NAMES'!$B:$J,8,FALSE)</f>
        <v>FLEECE BLANKETS</v>
      </c>
      <c r="H103" t="s">
        <v>157</v>
      </c>
    </row>
    <row r="104" spans="1:8" x14ac:dyDescent="0.25">
      <c r="A104" t="s">
        <v>128</v>
      </c>
      <c r="B104" t="str">
        <f>+VLOOKUP($A104,'[1]STYLE NAMES'!$B:$J,2,FALSE)</f>
        <v>MEN'S COMPETITION POLO SHORT SLEEVE</v>
      </c>
      <c r="C104" t="str">
        <f>+VLOOKUP($A104,'[1]STYLE NAMES'!$B:$J,4,FALSE)</f>
        <v>RIDER</v>
      </c>
      <c r="D104" t="str">
        <f>+VLOOKUP($A104,'[1]STYLE NAMES'!$B:$J,5,FALSE)</f>
        <v>MEN</v>
      </c>
      <c r="E104" t="str">
        <f>+VLOOKUP($A104,'[1]STYLE NAMES'!$B:$J,6,FALSE)</f>
        <v>TOPS</v>
      </c>
      <c r="F104" t="str">
        <f>+VLOOKUP($A104,'[1]STYLE NAMES'!$B:$J,7,FALSE)</f>
        <v>MEN</v>
      </c>
      <c r="G104" t="str">
        <f>+VLOOKUP($A104,'[1]STYLE NAMES'!$B:$J,8,FALSE)</f>
        <v>COMPETITION POLOS</v>
      </c>
      <c r="H104" t="s">
        <v>152</v>
      </c>
    </row>
    <row r="105" spans="1:8" x14ac:dyDescent="0.25">
      <c r="A105" t="s">
        <v>218</v>
      </c>
      <c r="B105" t="str">
        <f>+VLOOKUP($A105,'[1]STYLE NAMES'!$B:$J,2,FALSE)</f>
        <v>BRAIDED BELT</v>
      </c>
      <c r="C105" t="str">
        <f>+VLOOKUP($A105,'[1]STYLE NAMES'!$B:$J,4,FALSE)</f>
        <v>ACCESSORIES</v>
      </c>
      <c r="D105" t="str">
        <f>+VLOOKUP($A105,'[1]STYLE NAMES'!$B:$J,5,FALSE)</f>
        <v>ACCESSORIES</v>
      </c>
      <c r="E105" t="str">
        <f>+VLOOKUP($A105,'[1]STYLE NAMES'!$B:$J,6,FALSE)</f>
        <v>RIDER ACCESSORIES</v>
      </c>
      <c r="F105" t="str">
        <f>+VLOOKUP($A105,'[1]STYLE NAMES'!$B:$J,7,FALSE)</f>
        <v>UNISEX</v>
      </c>
      <c r="G105" t="str">
        <f>+VLOOKUP($A105,'[1]STYLE NAMES'!$B:$J,8,FALSE)</f>
        <v>BELTS</v>
      </c>
    </row>
    <row r="106" spans="1:8" x14ac:dyDescent="0.25">
      <c r="A106" t="s">
        <v>222</v>
      </c>
      <c r="B106" t="str">
        <f>+VLOOKUP($A106,'[1]STYLE NAMES'!$B:$J,2,FALSE)</f>
        <v>HEADBAND</v>
      </c>
      <c r="C106" t="str">
        <f>+VLOOKUP($A106,'[1]STYLE NAMES'!$B:$J,4,FALSE)</f>
        <v>ACCESSORIES</v>
      </c>
      <c r="D106" t="str">
        <f>+VLOOKUP($A106,'[1]STYLE NAMES'!$B:$J,5,FALSE)</f>
        <v>ACCESSORIES</v>
      </c>
      <c r="E106" t="str">
        <f>+VLOOKUP($A106,'[1]STYLE NAMES'!$B:$J,6,FALSE)</f>
        <v>RIDER ACCESSORIES</v>
      </c>
      <c r="F106" t="str">
        <f>+VLOOKUP($A106,'[1]STYLE NAMES'!$B:$J,7,FALSE)</f>
        <v>WOMEN</v>
      </c>
      <c r="G106" t="str">
        <f>+VLOOKUP($A106,'[1]STYLE NAMES'!$B:$J,8,FALSE)</f>
        <v>HAIR BANDS</v>
      </c>
    </row>
    <row r="107" spans="1:8" x14ac:dyDescent="0.25">
      <c r="A107" t="s">
        <v>223</v>
      </c>
      <c r="B107" t="str">
        <f>+VLOOKUP($A107,'[1]STYLE NAMES'!$B:$J,2,FALSE)</f>
        <v>4 SEASON RIDING SOCKS 
3 PACK BUNDLE</v>
      </c>
      <c r="C107" t="str">
        <f>+VLOOKUP($A107,'[1]STYLE NAMES'!$B:$J,4,FALSE)</f>
        <v>ACCESSORIES</v>
      </c>
      <c r="D107" t="str">
        <f>+VLOOKUP($A107,'[1]STYLE NAMES'!$B:$J,5,FALSE)</f>
        <v>ACCESSORIES</v>
      </c>
      <c r="E107" t="str">
        <f>+VLOOKUP($A107,'[1]STYLE NAMES'!$B:$J,6,FALSE)</f>
        <v>RIDER ACCESSORIES</v>
      </c>
      <c r="F107" t="str">
        <f>+VLOOKUP($A107,'[1]STYLE NAMES'!$B:$J,7,FALSE)</f>
        <v>ADULTS UNISEX</v>
      </c>
      <c r="G107" t="str">
        <f>+VLOOKUP($A107,'[1]STYLE NAMES'!$B:$J,8,FALSE)</f>
        <v>RIDING SOCKS</v>
      </c>
    </row>
    <row r="108" spans="1:8" x14ac:dyDescent="0.25">
      <c r="A108" t="s">
        <v>225</v>
      </c>
      <c r="B108" t="str">
        <f>+VLOOKUP($A108,'[1]STYLE NAMES'!$B:$J,2,FALSE)</f>
        <v>WOMEN'S LONG SLEEVE BASE LAYER QUARTER ZIP WITH STRASS</v>
      </c>
      <c r="C108" t="str">
        <f>+VLOOKUP($A108,'[1]STYLE NAMES'!$B:$J,4,FALSE)</f>
        <v>RIDER</v>
      </c>
      <c r="D108" t="str">
        <f>+VLOOKUP($A108,'[1]STYLE NAMES'!$B:$J,5,FALSE)</f>
        <v>WOMEN</v>
      </c>
      <c r="E108" t="str">
        <f>+VLOOKUP($A108,'[1]STYLE NAMES'!$B:$J,6,FALSE)</f>
        <v>TOPS</v>
      </c>
      <c r="F108" t="str">
        <f>+VLOOKUP($A108,'[1]STYLE NAMES'!$B:$J,7,FALSE)</f>
        <v>WOMEN</v>
      </c>
      <c r="G108" t="str">
        <f>+VLOOKUP($A108,'[1]STYLE NAMES'!$B:$J,8,FALSE)</f>
        <v>BASE LAYERS</v>
      </c>
      <c r="H108" t="s">
        <v>134</v>
      </c>
    </row>
  </sheetData>
  <autoFilter ref="A1:H105" xr:uid="{CEC7CD67-AE06-4E66-8FE3-4C3C00FCFA59}"/>
  <sortState xmlns:xlrd2="http://schemas.microsoft.com/office/spreadsheetml/2017/richdata2" ref="A2:H104">
    <sortCondition ref="A2:A104"/>
  </sortState>
  <phoneticPr fontId="12" type="noConversion"/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C6E4-0A4F-482B-A675-3D79BABD4242}">
  <dimension ref="A1:L15"/>
  <sheetViews>
    <sheetView zoomScaleNormal="100" workbookViewId="0">
      <selection activeCell="I14" sqref="I14"/>
    </sheetView>
  </sheetViews>
  <sheetFormatPr defaultRowHeight="15" x14ac:dyDescent="0.25"/>
  <cols>
    <col min="1" max="1" width="29.140625" bestFit="1" customWidth="1"/>
    <col min="2" max="2" width="30.5703125" customWidth="1"/>
    <col min="3" max="3" width="18.140625" customWidth="1"/>
    <col min="8" max="8" width="8.85546875" customWidth="1"/>
    <col min="12" max="12" width="13" customWidth="1"/>
  </cols>
  <sheetData>
    <row r="1" spans="1:12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78"/>
      <c r="J1" s="65"/>
      <c r="K1" s="66"/>
      <c r="L1" s="67"/>
    </row>
    <row r="2" spans="1:12" ht="37.9" customHeight="1" x14ac:dyDescent="0.25">
      <c r="A2" s="51" t="s">
        <v>136</v>
      </c>
      <c r="B2" s="79" t="s">
        <v>129</v>
      </c>
      <c r="C2" s="77"/>
      <c r="D2" s="77"/>
      <c r="E2" s="77"/>
      <c r="F2" s="77"/>
      <c r="G2" s="77"/>
      <c r="H2" s="77"/>
      <c r="I2" s="78"/>
      <c r="J2" s="68"/>
      <c r="K2" s="69"/>
      <c r="L2" s="70"/>
    </row>
    <row r="3" spans="1:12" ht="13.9" customHeight="1" thickBot="1" x14ac:dyDescent="0.35">
      <c r="A3" s="73"/>
      <c r="B3" s="74"/>
      <c r="C3" s="74"/>
      <c r="D3" s="74"/>
      <c r="E3" s="74"/>
      <c r="F3" s="74"/>
      <c r="G3" s="74"/>
      <c r="H3" s="74"/>
      <c r="I3" s="75"/>
      <c r="J3" s="68"/>
      <c r="K3" s="69"/>
      <c r="L3" s="70"/>
    </row>
    <row r="4" spans="1:12" ht="42" customHeight="1" x14ac:dyDescent="0.25">
      <c r="A4" s="7" t="s">
        <v>20</v>
      </c>
      <c r="B4" s="7" t="s">
        <v>21</v>
      </c>
      <c r="C4" s="7" t="s">
        <v>22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14</v>
      </c>
      <c r="J4" s="69"/>
      <c r="K4" s="69"/>
      <c r="L4" s="70"/>
    </row>
    <row r="5" spans="1:12" ht="42" customHeight="1" x14ac:dyDescent="0.3">
      <c r="A5" s="10" t="s">
        <v>145</v>
      </c>
      <c r="B5" s="10" t="s">
        <v>16</v>
      </c>
      <c r="C5" s="10" t="s">
        <v>1</v>
      </c>
      <c r="D5" s="11">
        <v>59</v>
      </c>
      <c r="E5" s="11">
        <v>61</v>
      </c>
      <c r="F5" s="11">
        <v>63</v>
      </c>
      <c r="G5" s="11">
        <v>65</v>
      </c>
      <c r="H5" s="11">
        <v>67</v>
      </c>
      <c r="I5" s="12">
        <v>69</v>
      </c>
      <c r="J5" s="69"/>
      <c r="K5" s="69"/>
      <c r="L5" s="70"/>
    </row>
    <row r="6" spans="1:12" ht="42" customHeight="1" x14ac:dyDescent="0.3">
      <c r="A6" s="10" t="s">
        <v>146</v>
      </c>
      <c r="B6" s="10" t="s">
        <v>17</v>
      </c>
      <c r="C6" s="10" t="s">
        <v>2</v>
      </c>
      <c r="D6" s="11">
        <v>82</v>
      </c>
      <c r="E6" s="11">
        <v>86</v>
      </c>
      <c r="F6" s="11">
        <v>90</v>
      </c>
      <c r="G6" s="11">
        <v>94</v>
      </c>
      <c r="H6" s="11">
        <v>98</v>
      </c>
      <c r="I6" s="12">
        <v>102</v>
      </c>
      <c r="J6" s="69"/>
      <c r="K6" s="69"/>
      <c r="L6" s="70"/>
    </row>
    <row r="7" spans="1:12" ht="42" customHeight="1" x14ac:dyDescent="0.3">
      <c r="A7" s="10" t="s">
        <v>147</v>
      </c>
      <c r="B7" s="10" t="s">
        <v>3</v>
      </c>
      <c r="C7" s="10" t="s">
        <v>4</v>
      </c>
      <c r="D7" s="11">
        <v>74</v>
      </c>
      <c r="E7" s="11">
        <v>78</v>
      </c>
      <c r="F7" s="11">
        <v>82</v>
      </c>
      <c r="G7" s="11">
        <v>86</v>
      </c>
      <c r="H7" s="11">
        <v>90</v>
      </c>
      <c r="I7" s="12">
        <v>94</v>
      </c>
      <c r="J7" s="69"/>
      <c r="K7" s="69"/>
      <c r="L7" s="70"/>
    </row>
    <row r="8" spans="1:12" ht="42" customHeight="1" x14ac:dyDescent="0.3">
      <c r="A8" s="10" t="s">
        <v>150</v>
      </c>
      <c r="B8" s="10" t="s">
        <v>18</v>
      </c>
      <c r="C8" s="10" t="s">
        <v>5</v>
      </c>
      <c r="D8" s="11">
        <v>15.5</v>
      </c>
      <c r="E8" s="11">
        <v>16.5</v>
      </c>
      <c r="F8" s="11">
        <v>17.5</v>
      </c>
      <c r="G8" s="11">
        <v>18.5</v>
      </c>
      <c r="H8" s="11">
        <v>19.5</v>
      </c>
      <c r="I8" s="12">
        <v>20.5</v>
      </c>
      <c r="J8" s="69"/>
      <c r="K8" s="69"/>
      <c r="L8" s="70"/>
    </row>
    <row r="9" spans="1:12" ht="42" customHeight="1" x14ac:dyDescent="0.3">
      <c r="A9" s="52" t="s">
        <v>149</v>
      </c>
      <c r="B9" s="52" t="s">
        <v>6</v>
      </c>
      <c r="C9" s="52" t="s">
        <v>7</v>
      </c>
      <c r="D9" s="53">
        <v>33.5</v>
      </c>
      <c r="E9" s="53">
        <v>35</v>
      </c>
      <c r="F9" s="53">
        <v>36.5</v>
      </c>
      <c r="G9" s="53">
        <v>38</v>
      </c>
      <c r="H9" s="53">
        <v>39.5</v>
      </c>
      <c r="I9" s="54">
        <v>41</v>
      </c>
      <c r="J9" s="71"/>
      <c r="K9" s="71"/>
      <c r="L9" s="72"/>
    </row>
    <row r="14" spans="1:12" x14ac:dyDescent="0.25">
      <c r="B14" s="5"/>
    </row>
    <row r="15" spans="1:12" x14ac:dyDescent="0.25">
      <c r="B15" s="5"/>
    </row>
  </sheetData>
  <mergeCells count="4">
    <mergeCell ref="J1:L9"/>
    <mergeCell ref="A3:I3"/>
    <mergeCell ref="B1:I1"/>
    <mergeCell ref="B2:I2"/>
  </mergeCells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9217" r:id="rId4">
          <objectPr defaultSize="0" autoPict="0" r:id="rId5">
            <anchor moveWithCells="1">
              <from>
                <xdr:col>9</xdr:col>
                <xdr:colOff>85725</xdr:colOff>
                <xdr:row>0</xdr:row>
                <xdr:rowOff>19050</xdr:rowOff>
              </from>
              <to>
                <xdr:col>11</xdr:col>
                <xdr:colOff>866775</xdr:colOff>
                <xdr:row>8</xdr:row>
                <xdr:rowOff>523875</xdr:rowOff>
              </to>
            </anchor>
          </objectPr>
        </oleObject>
      </mc:Choice>
      <mc:Fallback>
        <oleObject progId="CorelDraw.Graphic.18" shapeId="921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A8D7-5919-4C12-BAF4-D868ED9446B7}">
  <dimension ref="A1:L15"/>
  <sheetViews>
    <sheetView workbookViewId="0">
      <selection activeCell="C14" sqref="C14"/>
    </sheetView>
  </sheetViews>
  <sheetFormatPr defaultRowHeight="15" x14ac:dyDescent="0.25"/>
  <cols>
    <col min="1" max="1" width="28" bestFit="1" customWidth="1"/>
    <col min="2" max="2" width="30.7109375" customWidth="1"/>
    <col min="3" max="3" width="18.140625" bestFit="1" customWidth="1"/>
    <col min="8" max="8" width="8.85546875" customWidth="1"/>
    <col min="12" max="12" width="8.28515625" customWidth="1"/>
  </cols>
  <sheetData>
    <row r="1" spans="1:12" ht="37.9" customHeight="1" x14ac:dyDescent="0.25">
      <c r="A1" s="19" t="s">
        <v>28</v>
      </c>
      <c r="B1" s="80" t="s">
        <v>0</v>
      </c>
      <c r="C1" s="81"/>
      <c r="D1" s="81"/>
      <c r="E1" s="81"/>
      <c r="F1" s="81"/>
      <c r="G1" s="81"/>
      <c r="H1" s="81"/>
      <c r="I1" s="82"/>
      <c r="J1" s="68"/>
      <c r="K1" s="69"/>
      <c r="L1" s="69"/>
    </row>
    <row r="2" spans="1:12" ht="37.9" customHeight="1" x14ac:dyDescent="0.25">
      <c r="A2" s="18" t="s">
        <v>135</v>
      </c>
      <c r="B2" s="79" t="s">
        <v>130</v>
      </c>
      <c r="C2" s="77"/>
      <c r="D2" s="77"/>
      <c r="E2" s="77"/>
      <c r="F2" s="77"/>
      <c r="G2" s="77"/>
      <c r="H2" s="77"/>
      <c r="I2" s="78"/>
      <c r="J2" s="68"/>
      <c r="K2" s="69"/>
      <c r="L2" s="69"/>
    </row>
    <row r="3" spans="1:12" ht="13.9" customHeight="1" thickBot="1" x14ac:dyDescent="0.35">
      <c r="A3" s="83"/>
      <c r="B3" s="74"/>
      <c r="C3" s="74"/>
      <c r="D3" s="74"/>
      <c r="E3" s="74"/>
      <c r="F3" s="74"/>
      <c r="G3" s="74"/>
      <c r="H3" s="74"/>
      <c r="I3" s="75"/>
      <c r="J3" s="68"/>
      <c r="K3" s="69"/>
      <c r="L3" s="69"/>
    </row>
    <row r="4" spans="1:12" ht="42" customHeight="1" x14ac:dyDescent="0.25">
      <c r="A4" s="6" t="s">
        <v>20</v>
      </c>
      <c r="B4" s="7" t="s">
        <v>21</v>
      </c>
      <c r="C4" s="7" t="s">
        <v>22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14</v>
      </c>
      <c r="J4" s="68"/>
      <c r="K4" s="69"/>
      <c r="L4" s="69"/>
    </row>
    <row r="5" spans="1:12" ht="42" customHeight="1" x14ac:dyDescent="0.3">
      <c r="A5" s="9" t="s">
        <v>145</v>
      </c>
      <c r="B5" s="10" t="s">
        <v>16</v>
      </c>
      <c r="C5" s="10" t="s">
        <v>1</v>
      </c>
      <c r="D5" s="11">
        <v>59</v>
      </c>
      <c r="E5" s="11">
        <v>61</v>
      </c>
      <c r="F5" s="11">
        <v>63</v>
      </c>
      <c r="G5" s="11">
        <v>65</v>
      </c>
      <c r="H5" s="11">
        <v>67</v>
      </c>
      <c r="I5" s="12">
        <v>69</v>
      </c>
      <c r="J5" s="68"/>
      <c r="K5" s="69"/>
      <c r="L5" s="69"/>
    </row>
    <row r="6" spans="1:12" ht="42" customHeight="1" x14ac:dyDescent="0.3">
      <c r="A6" s="9" t="s">
        <v>146</v>
      </c>
      <c r="B6" s="10" t="s">
        <v>17</v>
      </c>
      <c r="C6" s="10" t="s">
        <v>2</v>
      </c>
      <c r="D6" s="11">
        <v>82</v>
      </c>
      <c r="E6" s="11">
        <v>86</v>
      </c>
      <c r="F6" s="11">
        <v>90</v>
      </c>
      <c r="G6" s="11">
        <v>94</v>
      </c>
      <c r="H6" s="11">
        <v>98</v>
      </c>
      <c r="I6" s="12">
        <v>102</v>
      </c>
      <c r="J6" s="68"/>
      <c r="K6" s="69"/>
      <c r="L6" s="69"/>
    </row>
    <row r="7" spans="1:12" ht="42" customHeight="1" x14ac:dyDescent="0.3">
      <c r="A7" s="9" t="s">
        <v>147</v>
      </c>
      <c r="B7" s="10" t="s">
        <v>3</v>
      </c>
      <c r="C7" s="10" t="s">
        <v>4</v>
      </c>
      <c r="D7" s="11">
        <v>74</v>
      </c>
      <c r="E7" s="11">
        <v>78</v>
      </c>
      <c r="F7" s="11">
        <v>82</v>
      </c>
      <c r="G7" s="11">
        <v>86</v>
      </c>
      <c r="H7" s="11">
        <v>90</v>
      </c>
      <c r="I7" s="12">
        <v>94</v>
      </c>
      <c r="J7" s="68"/>
      <c r="K7" s="69"/>
      <c r="L7" s="69"/>
    </row>
    <row r="8" spans="1:12" ht="42" customHeight="1" x14ac:dyDescent="0.3">
      <c r="A8" s="9" t="s">
        <v>148</v>
      </c>
      <c r="B8" s="10" t="s">
        <v>19</v>
      </c>
      <c r="C8" s="10" t="s">
        <v>8</v>
      </c>
      <c r="D8" s="11">
        <v>57</v>
      </c>
      <c r="E8" s="11">
        <v>58</v>
      </c>
      <c r="F8" s="11">
        <v>59</v>
      </c>
      <c r="G8" s="11">
        <v>60</v>
      </c>
      <c r="H8" s="11">
        <v>61</v>
      </c>
      <c r="I8" s="12">
        <v>62</v>
      </c>
      <c r="J8" s="68"/>
      <c r="K8" s="69"/>
      <c r="L8" s="69"/>
    </row>
    <row r="9" spans="1:12" ht="42" customHeight="1" thickBot="1" x14ac:dyDescent="0.35">
      <c r="A9" s="13" t="s">
        <v>149</v>
      </c>
      <c r="B9" s="14" t="s">
        <v>6</v>
      </c>
      <c r="C9" s="14" t="s">
        <v>7</v>
      </c>
      <c r="D9" s="15">
        <v>33.5</v>
      </c>
      <c r="E9" s="15">
        <v>35</v>
      </c>
      <c r="F9" s="15">
        <v>36.5</v>
      </c>
      <c r="G9" s="15">
        <v>38</v>
      </c>
      <c r="H9" s="15">
        <v>39.5</v>
      </c>
      <c r="I9" s="16">
        <v>41</v>
      </c>
      <c r="J9" s="68"/>
      <c r="K9" s="69"/>
      <c r="L9" s="69"/>
    </row>
    <row r="14" spans="1:12" x14ac:dyDescent="0.25">
      <c r="B14" s="5"/>
    </row>
    <row r="15" spans="1:12" x14ac:dyDescent="0.25">
      <c r="B15" s="5"/>
    </row>
  </sheetData>
  <mergeCells count="4">
    <mergeCell ref="J1:L9"/>
    <mergeCell ref="B1:I1"/>
    <mergeCell ref="B2:I2"/>
    <mergeCell ref="A3:I3"/>
  </mergeCells>
  <pageMargins left="0.7" right="0.7" top="0.75" bottom="0.75" header="0.3" footer="0.3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8193" r:id="rId4">
          <objectPr defaultSize="0" autoPict="0" r:id="rId5">
            <anchor moveWithCells="1">
              <from>
                <xdr:col>9</xdr:col>
                <xdr:colOff>95250</xdr:colOff>
                <xdr:row>0</xdr:row>
                <xdr:rowOff>28575</xdr:rowOff>
              </from>
              <to>
                <xdr:col>12</xdr:col>
                <xdr:colOff>400050</xdr:colOff>
                <xdr:row>8</xdr:row>
                <xdr:rowOff>514350</xdr:rowOff>
              </to>
            </anchor>
          </objectPr>
        </oleObject>
      </mc:Choice>
      <mc:Fallback>
        <oleObject progId="CorelDraw.Graphic.18" shapeId="819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1582-DE5D-4C11-9448-9FBA5A9968AE}">
  <dimension ref="A1:L15"/>
  <sheetViews>
    <sheetView zoomScaleNormal="100" workbookViewId="0">
      <selection activeCell="M7" sqref="M7"/>
    </sheetView>
  </sheetViews>
  <sheetFormatPr defaultRowHeight="15" x14ac:dyDescent="0.25"/>
  <cols>
    <col min="1" max="1" width="29.140625" bestFit="1" customWidth="1"/>
    <col min="2" max="2" width="29.28515625" customWidth="1"/>
    <col min="3" max="3" width="18.140625" customWidth="1"/>
    <col min="8" max="8" width="8.85546875" customWidth="1"/>
    <col min="12" max="12" width="13" customWidth="1"/>
  </cols>
  <sheetData>
    <row r="1" spans="1:12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78"/>
      <c r="J1" s="65"/>
      <c r="K1" s="66"/>
      <c r="L1" s="67"/>
    </row>
    <row r="2" spans="1:12" ht="37.9" customHeight="1" x14ac:dyDescent="0.25">
      <c r="A2" s="51" t="s">
        <v>132</v>
      </c>
      <c r="B2" s="79" t="s">
        <v>131</v>
      </c>
      <c r="C2" s="77"/>
      <c r="D2" s="77"/>
      <c r="E2" s="77"/>
      <c r="F2" s="77"/>
      <c r="G2" s="77"/>
      <c r="H2" s="77"/>
      <c r="I2" s="78"/>
      <c r="J2" s="68"/>
      <c r="K2" s="69"/>
      <c r="L2" s="70"/>
    </row>
    <row r="3" spans="1:12" ht="13.9" customHeight="1" thickBot="1" x14ac:dyDescent="0.35">
      <c r="A3" s="85"/>
      <c r="B3" s="86"/>
      <c r="C3" s="86"/>
      <c r="D3" s="86"/>
      <c r="E3" s="86"/>
      <c r="F3" s="86"/>
      <c r="G3" s="86"/>
      <c r="H3" s="86"/>
      <c r="I3" s="87"/>
      <c r="J3" s="68"/>
      <c r="K3" s="69"/>
      <c r="L3" s="70"/>
    </row>
    <row r="4" spans="1:12" ht="42" customHeight="1" x14ac:dyDescent="0.25">
      <c r="A4" s="7" t="s">
        <v>20</v>
      </c>
      <c r="B4" s="7" t="s">
        <v>21</v>
      </c>
      <c r="C4" s="7" t="s">
        <v>22</v>
      </c>
      <c r="D4" s="7" t="s">
        <v>15</v>
      </c>
      <c r="E4" s="7" t="s">
        <v>9</v>
      </c>
      <c r="F4" s="7" t="s">
        <v>10</v>
      </c>
      <c r="G4" s="7" t="s">
        <v>11</v>
      </c>
      <c r="H4" s="7" t="s">
        <v>12</v>
      </c>
      <c r="I4" s="8" t="s">
        <v>13</v>
      </c>
      <c r="J4" s="68"/>
      <c r="K4" s="69"/>
      <c r="L4" s="70"/>
    </row>
    <row r="5" spans="1:12" ht="42" customHeight="1" x14ac:dyDescent="0.3">
      <c r="A5" s="10" t="s">
        <v>145</v>
      </c>
      <c r="B5" s="10" t="s">
        <v>16</v>
      </c>
      <c r="C5" s="10" t="s">
        <v>1</v>
      </c>
      <c r="D5" s="11">
        <v>56</v>
      </c>
      <c r="E5" s="11">
        <v>57</v>
      </c>
      <c r="F5" s="11">
        <v>59</v>
      </c>
      <c r="G5" s="11">
        <v>61</v>
      </c>
      <c r="H5" s="11">
        <v>63</v>
      </c>
      <c r="I5" s="12">
        <v>65</v>
      </c>
      <c r="J5" s="68"/>
      <c r="K5" s="69"/>
      <c r="L5" s="70"/>
    </row>
    <row r="6" spans="1:12" ht="42" customHeight="1" x14ac:dyDescent="0.3">
      <c r="A6" s="10" t="s">
        <v>146</v>
      </c>
      <c r="B6" s="10" t="s">
        <v>17</v>
      </c>
      <c r="C6" s="10" t="s">
        <v>2</v>
      </c>
      <c r="D6" s="11">
        <v>73</v>
      </c>
      <c r="E6" s="11">
        <v>77</v>
      </c>
      <c r="F6" s="11">
        <v>81</v>
      </c>
      <c r="G6" s="11">
        <v>85</v>
      </c>
      <c r="H6" s="11">
        <v>89</v>
      </c>
      <c r="I6" s="12">
        <v>93</v>
      </c>
      <c r="J6" s="68"/>
      <c r="K6" s="69"/>
      <c r="L6" s="70"/>
    </row>
    <row r="7" spans="1:12" ht="42" customHeight="1" x14ac:dyDescent="0.3">
      <c r="A7" s="10" t="s">
        <v>147</v>
      </c>
      <c r="B7" s="10" t="s">
        <v>3</v>
      </c>
      <c r="C7" s="10" t="s">
        <v>4</v>
      </c>
      <c r="D7" s="11">
        <v>68</v>
      </c>
      <c r="E7" s="11">
        <v>72</v>
      </c>
      <c r="F7" s="11">
        <v>76</v>
      </c>
      <c r="G7" s="11">
        <v>80</v>
      </c>
      <c r="H7" s="11">
        <v>84</v>
      </c>
      <c r="I7" s="12">
        <v>88</v>
      </c>
      <c r="J7" s="68"/>
      <c r="K7" s="69"/>
      <c r="L7" s="70"/>
    </row>
    <row r="8" spans="1:12" ht="42" customHeight="1" x14ac:dyDescent="0.3">
      <c r="A8" s="10" t="s">
        <v>150</v>
      </c>
      <c r="B8" s="10" t="s">
        <v>18</v>
      </c>
      <c r="C8" s="10" t="s">
        <v>5</v>
      </c>
      <c r="D8" s="11">
        <v>10</v>
      </c>
      <c r="E8" s="11">
        <v>11</v>
      </c>
      <c r="F8" s="11">
        <v>12</v>
      </c>
      <c r="G8" s="11">
        <v>13</v>
      </c>
      <c r="H8" s="11">
        <v>14</v>
      </c>
      <c r="I8" s="12">
        <v>15</v>
      </c>
      <c r="J8" s="68"/>
      <c r="K8" s="69"/>
      <c r="L8" s="70"/>
    </row>
    <row r="9" spans="1:12" ht="42" customHeight="1" x14ac:dyDescent="0.3">
      <c r="A9" s="52" t="s">
        <v>149</v>
      </c>
      <c r="B9" s="52" t="s">
        <v>6</v>
      </c>
      <c r="C9" s="52" t="s">
        <v>7</v>
      </c>
      <c r="D9" s="53">
        <v>28</v>
      </c>
      <c r="E9" s="53">
        <v>30</v>
      </c>
      <c r="F9" s="53">
        <v>31.5</v>
      </c>
      <c r="G9" s="53">
        <v>33</v>
      </c>
      <c r="H9" s="53">
        <v>35</v>
      </c>
      <c r="I9" s="54">
        <v>36</v>
      </c>
      <c r="J9" s="84"/>
      <c r="K9" s="71"/>
      <c r="L9" s="72"/>
    </row>
    <row r="14" spans="1:12" x14ac:dyDescent="0.25">
      <c r="B14" s="5"/>
    </row>
    <row r="15" spans="1:12" x14ac:dyDescent="0.25">
      <c r="B15" s="5"/>
    </row>
  </sheetData>
  <mergeCells count="4">
    <mergeCell ref="J1:L9"/>
    <mergeCell ref="A3:I3"/>
    <mergeCell ref="B1:I1"/>
    <mergeCell ref="B2:I2"/>
  </mergeCells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5121" r:id="rId4">
          <objectPr defaultSize="0" autoPict="0" r:id="rId5">
            <anchor moveWithCells="1">
              <from>
                <xdr:col>9</xdr:col>
                <xdr:colOff>85725</xdr:colOff>
                <xdr:row>0</xdr:row>
                <xdr:rowOff>19050</xdr:rowOff>
              </from>
              <to>
                <xdr:col>11</xdr:col>
                <xdr:colOff>866775</xdr:colOff>
                <xdr:row>8</xdr:row>
                <xdr:rowOff>523875</xdr:rowOff>
              </to>
            </anchor>
          </objectPr>
        </oleObject>
      </mc:Choice>
      <mc:Fallback>
        <oleObject progId="CorelDraw.Graphic.18" shapeId="512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4D3D-A8E3-4CFC-B5AD-58B1B6F1FFC9}">
  <sheetPr>
    <pageSetUpPr fitToPage="1"/>
  </sheetPr>
  <dimension ref="A1:M11"/>
  <sheetViews>
    <sheetView workbookViewId="0">
      <selection activeCell="I14" sqref="I14"/>
    </sheetView>
  </sheetViews>
  <sheetFormatPr defaultRowHeight="15" x14ac:dyDescent="0.25"/>
  <cols>
    <col min="1" max="1" width="28" bestFit="1" customWidth="1"/>
    <col min="2" max="2" width="30.28515625" customWidth="1"/>
    <col min="3" max="3" width="18.140625" bestFit="1" customWidth="1"/>
    <col min="8" max="8" width="8.85546875" customWidth="1"/>
    <col min="11" max="11" width="8.85546875" customWidth="1"/>
    <col min="12" max="12" width="14.7109375" customWidth="1"/>
    <col min="13" max="13" width="1.28515625" hidden="1" customWidth="1"/>
  </cols>
  <sheetData>
    <row r="1" spans="1:13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78"/>
      <c r="J1" s="88"/>
      <c r="K1" s="66"/>
      <c r="L1" s="66"/>
      <c r="M1" s="67"/>
    </row>
    <row r="2" spans="1:13" ht="37.9" customHeight="1" x14ac:dyDescent="0.25">
      <c r="A2" s="51" t="s">
        <v>134</v>
      </c>
      <c r="B2" s="79" t="s">
        <v>133</v>
      </c>
      <c r="C2" s="77"/>
      <c r="D2" s="77"/>
      <c r="E2" s="77"/>
      <c r="F2" s="77"/>
      <c r="G2" s="77"/>
      <c r="H2" s="77"/>
      <c r="I2" s="78"/>
      <c r="J2" s="89"/>
      <c r="K2" s="69"/>
      <c r="L2" s="69"/>
      <c r="M2" s="70"/>
    </row>
    <row r="3" spans="1:13" ht="13.9" customHeight="1" thickBot="1" x14ac:dyDescent="0.35">
      <c r="A3" s="85"/>
      <c r="B3" s="86"/>
      <c r="C3" s="86"/>
      <c r="D3" s="86"/>
      <c r="E3" s="86"/>
      <c r="F3" s="86"/>
      <c r="G3" s="86"/>
      <c r="H3" s="86"/>
      <c r="I3" s="91"/>
      <c r="J3" s="89"/>
      <c r="K3" s="69"/>
      <c r="L3" s="69"/>
      <c r="M3" s="70"/>
    </row>
    <row r="4" spans="1:13" ht="42" customHeight="1" x14ac:dyDescent="0.25">
      <c r="A4" s="7" t="s">
        <v>20</v>
      </c>
      <c r="B4" s="7" t="s">
        <v>21</v>
      </c>
      <c r="C4" s="7" t="s">
        <v>22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14</v>
      </c>
      <c r="J4" s="89"/>
      <c r="K4" s="69"/>
      <c r="L4" s="69"/>
      <c r="M4" s="70"/>
    </row>
    <row r="5" spans="1:13" ht="42" customHeight="1" x14ac:dyDescent="0.3">
      <c r="A5" s="10" t="s">
        <v>145</v>
      </c>
      <c r="B5" s="10" t="s">
        <v>16</v>
      </c>
      <c r="C5" s="10" t="s">
        <v>1</v>
      </c>
      <c r="D5" s="11">
        <v>60.5</v>
      </c>
      <c r="E5" s="11">
        <v>62.5</v>
      </c>
      <c r="F5" s="11">
        <v>64.5</v>
      </c>
      <c r="G5" s="11">
        <v>66.5</v>
      </c>
      <c r="H5" s="11">
        <v>68.5</v>
      </c>
      <c r="I5" s="12">
        <v>70.5</v>
      </c>
      <c r="J5" s="89"/>
      <c r="K5" s="69"/>
      <c r="L5" s="69"/>
      <c r="M5" s="70"/>
    </row>
    <row r="6" spans="1:13" ht="42" customHeight="1" x14ac:dyDescent="0.3">
      <c r="A6" s="10" t="s">
        <v>146</v>
      </c>
      <c r="B6" s="10" t="s">
        <v>17</v>
      </c>
      <c r="C6" s="10" t="s">
        <v>2</v>
      </c>
      <c r="D6" s="11">
        <v>82</v>
      </c>
      <c r="E6" s="11">
        <v>86</v>
      </c>
      <c r="F6" s="11">
        <v>90</v>
      </c>
      <c r="G6" s="11">
        <v>94</v>
      </c>
      <c r="H6" s="11">
        <v>98</v>
      </c>
      <c r="I6" s="12">
        <v>102</v>
      </c>
      <c r="J6" s="89"/>
      <c r="K6" s="69"/>
      <c r="L6" s="69"/>
      <c r="M6" s="70"/>
    </row>
    <row r="7" spans="1:13" ht="42" customHeight="1" x14ac:dyDescent="0.3">
      <c r="A7" s="10" t="s">
        <v>147</v>
      </c>
      <c r="B7" s="10" t="s">
        <v>3</v>
      </c>
      <c r="C7" s="10" t="s">
        <v>4</v>
      </c>
      <c r="D7" s="11">
        <v>76</v>
      </c>
      <c r="E7" s="11">
        <v>80</v>
      </c>
      <c r="F7" s="11">
        <v>84</v>
      </c>
      <c r="G7" s="11">
        <v>88</v>
      </c>
      <c r="H7" s="11">
        <v>92</v>
      </c>
      <c r="I7" s="12">
        <v>96</v>
      </c>
      <c r="J7" s="89"/>
      <c r="K7" s="69"/>
      <c r="L7" s="69"/>
      <c r="M7" s="70"/>
    </row>
    <row r="8" spans="1:13" ht="42" customHeight="1" x14ac:dyDescent="0.3">
      <c r="A8" s="10" t="s">
        <v>148</v>
      </c>
      <c r="B8" s="10" t="s">
        <v>19</v>
      </c>
      <c r="C8" s="10" t="s">
        <v>8</v>
      </c>
      <c r="D8" s="11">
        <v>56</v>
      </c>
      <c r="E8" s="11">
        <v>57</v>
      </c>
      <c r="F8" s="11">
        <v>58</v>
      </c>
      <c r="G8" s="11">
        <v>59</v>
      </c>
      <c r="H8" s="11">
        <v>60</v>
      </c>
      <c r="I8" s="12">
        <v>61</v>
      </c>
      <c r="J8" s="89"/>
      <c r="K8" s="69"/>
      <c r="L8" s="69"/>
      <c r="M8" s="70"/>
    </row>
    <row r="9" spans="1:13" ht="42" customHeight="1" x14ac:dyDescent="0.3">
      <c r="A9" s="52" t="s">
        <v>149</v>
      </c>
      <c r="B9" s="52" t="s">
        <v>6</v>
      </c>
      <c r="C9" s="52" t="s">
        <v>7</v>
      </c>
      <c r="D9" s="53">
        <v>34</v>
      </c>
      <c r="E9" s="53">
        <v>35.5</v>
      </c>
      <c r="F9" s="53">
        <v>37</v>
      </c>
      <c r="G9" s="53">
        <v>38.5</v>
      </c>
      <c r="H9" s="53">
        <v>40</v>
      </c>
      <c r="I9" s="54">
        <v>41</v>
      </c>
      <c r="J9" s="90"/>
      <c r="K9" s="71"/>
      <c r="L9" s="71"/>
      <c r="M9" s="72"/>
    </row>
    <row r="10" spans="1:13" ht="13.15" customHeight="1" x14ac:dyDescent="0.25"/>
    <row r="11" spans="1:13" hidden="1" x14ac:dyDescent="0.25"/>
  </sheetData>
  <mergeCells count="4">
    <mergeCell ref="J1:M9"/>
    <mergeCell ref="A3:I3"/>
    <mergeCell ref="B1:I1"/>
    <mergeCell ref="B2:I2"/>
  </mergeCells>
  <pageMargins left="0.7" right="0.7" top="0.75" bottom="0.75" header="0.3" footer="0.3"/>
  <pageSetup paperSize="9" scale="77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3073" r:id="rId4">
          <objectPr defaultSize="0" autoPict="0" r:id="rId5">
            <anchor moveWithCells="1">
              <from>
                <xdr:col>9</xdr:col>
                <xdr:colOff>57150</xdr:colOff>
                <xdr:row>0</xdr:row>
                <xdr:rowOff>19050</xdr:rowOff>
              </from>
              <to>
                <xdr:col>11</xdr:col>
                <xdr:colOff>923925</xdr:colOff>
                <xdr:row>8</xdr:row>
                <xdr:rowOff>514350</xdr:rowOff>
              </to>
            </anchor>
          </objectPr>
        </oleObject>
      </mc:Choice>
      <mc:Fallback>
        <oleObject progId="CorelDraw.Graphic.18" shapeId="3073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06E5-859C-49EC-8864-88EC491A0261}">
  <dimension ref="A1:L15"/>
  <sheetViews>
    <sheetView zoomScaleNormal="100" workbookViewId="0">
      <selection activeCell="F14" sqref="F14"/>
    </sheetView>
  </sheetViews>
  <sheetFormatPr defaultRowHeight="15" x14ac:dyDescent="0.25"/>
  <cols>
    <col min="1" max="1" width="29.5703125" customWidth="1"/>
    <col min="2" max="2" width="31" customWidth="1"/>
    <col min="3" max="3" width="18.140625" customWidth="1"/>
    <col min="8" max="8" width="9" customWidth="1"/>
    <col min="11" max="11" width="8.28515625" customWidth="1"/>
    <col min="12" max="12" width="5" customWidth="1"/>
  </cols>
  <sheetData>
    <row r="1" spans="1:12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65"/>
      <c r="J1" s="66"/>
      <c r="K1" s="66"/>
      <c r="L1" s="55"/>
    </row>
    <row r="2" spans="1:12" ht="37.9" customHeight="1" x14ac:dyDescent="0.25">
      <c r="A2" s="51" t="s">
        <v>138</v>
      </c>
      <c r="B2" s="79" t="s">
        <v>137</v>
      </c>
      <c r="C2" s="77"/>
      <c r="D2" s="77"/>
      <c r="E2" s="77"/>
      <c r="F2" s="77"/>
      <c r="G2" s="77"/>
      <c r="H2" s="77"/>
      <c r="I2" s="68"/>
      <c r="J2" s="69"/>
      <c r="K2" s="69"/>
      <c r="L2" s="56"/>
    </row>
    <row r="3" spans="1:12" ht="13.9" customHeight="1" thickBot="1" x14ac:dyDescent="0.35">
      <c r="A3" s="57"/>
      <c r="B3" s="47"/>
      <c r="C3" s="47"/>
      <c r="D3" s="47"/>
      <c r="E3" s="47"/>
      <c r="F3" s="47"/>
      <c r="G3" s="47"/>
      <c r="H3" s="48"/>
      <c r="I3" s="68"/>
      <c r="J3" s="69"/>
      <c r="K3" s="69"/>
      <c r="L3" s="56"/>
    </row>
    <row r="4" spans="1:12" ht="42" customHeight="1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68"/>
      <c r="J4" s="69"/>
      <c r="K4" s="69"/>
      <c r="L4" s="56"/>
    </row>
    <row r="5" spans="1:12" ht="42" customHeight="1" x14ac:dyDescent="0.3">
      <c r="A5" s="10" t="s">
        <v>145</v>
      </c>
      <c r="B5" s="10" t="s">
        <v>16</v>
      </c>
      <c r="C5" s="10" t="s">
        <v>1</v>
      </c>
      <c r="D5" s="11">
        <v>50</v>
      </c>
      <c r="E5" s="11">
        <v>52</v>
      </c>
      <c r="F5" s="11">
        <v>54</v>
      </c>
      <c r="G5" s="11">
        <v>57</v>
      </c>
      <c r="H5" s="11">
        <v>60</v>
      </c>
      <c r="I5" s="68"/>
      <c r="J5" s="69"/>
      <c r="K5" s="69"/>
      <c r="L5" s="56"/>
    </row>
    <row r="6" spans="1:12" ht="42" customHeight="1" x14ac:dyDescent="0.3">
      <c r="A6" s="10" t="s">
        <v>146</v>
      </c>
      <c r="B6" s="10" t="s">
        <v>17</v>
      </c>
      <c r="C6" s="10" t="s">
        <v>2</v>
      </c>
      <c r="D6" s="11">
        <v>67</v>
      </c>
      <c r="E6" s="11">
        <v>72</v>
      </c>
      <c r="F6" s="11">
        <v>76</v>
      </c>
      <c r="G6" s="11">
        <v>80</v>
      </c>
      <c r="H6" s="11">
        <v>86</v>
      </c>
      <c r="I6" s="68"/>
      <c r="J6" s="69"/>
      <c r="K6" s="69"/>
      <c r="L6" s="56"/>
    </row>
    <row r="7" spans="1:12" ht="42" customHeight="1" x14ac:dyDescent="0.3">
      <c r="A7" s="10" t="s">
        <v>147</v>
      </c>
      <c r="B7" s="10" t="s">
        <v>3</v>
      </c>
      <c r="C7" s="10" t="s">
        <v>4</v>
      </c>
      <c r="D7" s="11">
        <v>61</v>
      </c>
      <c r="E7" s="11">
        <v>65</v>
      </c>
      <c r="F7" s="11">
        <v>69</v>
      </c>
      <c r="G7" s="11">
        <v>74</v>
      </c>
      <c r="H7" s="11">
        <v>79</v>
      </c>
      <c r="I7" s="68"/>
      <c r="J7" s="69"/>
      <c r="K7" s="69"/>
      <c r="L7" s="56"/>
    </row>
    <row r="8" spans="1:12" ht="42" customHeight="1" x14ac:dyDescent="0.3">
      <c r="A8" s="10" t="s">
        <v>150</v>
      </c>
      <c r="B8" s="10" t="s">
        <v>18</v>
      </c>
      <c r="C8" s="10" t="s">
        <v>5</v>
      </c>
      <c r="D8" s="11">
        <v>12.5</v>
      </c>
      <c r="E8" s="11">
        <v>13</v>
      </c>
      <c r="F8" s="11">
        <v>13.5</v>
      </c>
      <c r="G8" s="11">
        <v>14.5</v>
      </c>
      <c r="H8" s="11">
        <v>15.5</v>
      </c>
      <c r="I8" s="68"/>
      <c r="J8" s="69"/>
      <c r="K8" s="69"/>
      <c r="L8" s="56"/>
    </row>
    <row r="9" spans="1:12" ht="42" customHeight="1" x14ac:dyDescent="0.3">
      <c r="A9" s="52" t="s">
        <v>149</v>
      </c>
      <c r="B9" s="52" t="s">
        <v>6</v>
      </c>
      <c r="C9" s="52" t="s">
        <v>7</v>
      </c>
      <c r="D9" s="53">
        <v>30</v>
      </c>
      <c r="E9" s="53">
        <v>32</v>
      </c>
      <c r="F9" s="53">
        <v>33</v>
      </c>
      <c r="G9" s="53">
        <v>35</v>
      </c>
      <c r="H9" s="53">
        <v>36</v>
      </c>
      <c r="I9" s="84"/>
      <c r="J9" s="71"/>
      <c r="K9" s="71"/>
      <c r="L9" s="58"/>
    </row>
    <row r="14" spans="1:12" x14ac:dyDescent="0.25">
      <c r="B14" s="5"/>
    </row>
    <row r="15" spans="1:12" x14ac:dyDescent="0.25">
      <c r="B15" s="5"/>
    </row>
  </sheetData>
  <mergeCells count="3">
    <mergeCell ref="B1:H1"/>
    <mergeCell ref="I1:K9"/>
    <mergeCell ref="B2:H2"/>
  </mergeCells>
  <pageMargins left="0.7" right="0.7" top="0.75" bottom="0.75" header="0.3" footer="0.3"/>
  <pageSetup paperSize="9" scale="78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1025" r:id="rId4">
          <objectPr defaultSize="0" autoPict="0" r:id="rId5">
            <anchor moveWithCells="1">
              <from>
                <xdr:col>8</xdr:col>
                <xdr:colOff>57150</xdr:colOff>
                <xdr:row>0</xdr:row>
                <xdr:rowOff>9525</xdr:rowOff>
              </from>
              <to>
                <xdr:col>11</xdr:col>
                <xdr:colOff>276225</xdr:colOff>
                <xdr:row>8</xdr:row>
                <xdr:rowOff>514350</xdr:rowOff>
              </to>
            </anchor>
          </objectPr>
        </oleObject>
      </mc:Choice>
      <mc:Fallback>
        <oleObject progId="CorelDraw.Graphic.18" shapeId="1025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49E4-C842-4570-BD74-FC9134FCAC8B}">
  <dimension ref="A1:L15"/>
  <sheetViews>
    <sheetView zoomScaleNormal="100" workbookViewId="0">
      <selection activeCell="N6" sqref="N6"/>
    </sheetView>
  </sheetViews>
  <sheetFormatPr defaultRowHeight="15" x14ac:dyDescent="0.25"/>
  <cols>
    <col min="1" max="1" width="29" bestFit="1" customWidth="1"/>
    <col min="2" max="2" width="32.140625" customWidth="1"/>
    <col min="3" max="3" width="18.140625" bestFit="1" customWidth="1"/>
    <col min="8" max="8" width="8.85546875" customWidth="1"/>
    <col min="11" max="11" width="8.28515625" customWidth="1"/>
    <col min="12" max="12" width="5.42578125" customWidth="1"/>
  </cols>
  <sheetData>
    <row r="1" spans="1:12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65"/>
      <c r="J1" s="66"/>
      <c r="K1" s="66"/>
      <c r="L1" s="55"/>
    </row>
    <row r="2" spans="1:12" ht="37.9" customHeight="1" x14ac:dyDescent="0.25">
      <c r="A2" s="51" t="s">
        <v>140</v>
      </c>
      <c r="B2" s="79" t="s">
        <v>139</v>
      </c>
      <c r="C2" s="77"/>
      <c r="D2" s="77"/>
      <c r="E2" s="77"/>
      <c r="F2" s="77"/>
      <c r="G2" s="77"/>
      <c r="H2" s="77"/>
      <c r="I2" s="68"/>
      <c r="J2" s="69"/>
      <c r="K2" s="69"/>
      <c r="L2" s="56"/>
    </row>
    <row r="3" spans="1:12" ht="13.9" customHeight="1" thickBot="1" x14ac:dyDescent="0.35">
      <c r="A3" s="57"/>
      <c r="B3" s="47"/>
      <c r="C3" s="47"/>
      <c r="D3" s="47"/>
      <c r="E3" s="47"/>
      <c r="F3" s="47"/>
      <c r="G3" s="47"/>
      <c r="H3" s="48"/>
      <c r="I3" s="68"/>
      <c r="J3" s="69"/>
      <c r="K3" s="69"/>
      <c r="L3" s="56"/>
    </row>
    <row r="4" spans="1:12" ht="42" customHeight="1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68"/>
      <c r="J4" s="69"/>
      <c r="K4" s="69"/>
      <c r="L4" s="56"/>
    </row>
    <row r="5" spans="1:12" ht="42" customHeight="1" x14ac:dyDescent="0.3">
      <c r="A5" s="10" t="s">
        <v>145</v>
      </c>
      <c r="B5" s="10" t="s">
        <v>16</v>
      </c>
      <c r="C5" s="10" t="s">
        <v>1</v>
      </c>
      <c r="D5" s="11">
        <v>50</v>
      </c>
      <c r="E5" s="11">
        <v>52</v>
      </c>
      <c r="F5" s="11">
        <v>54</v>
      </c>
      <c r="G5" s="11">
        <v>57</v>
      </c>
      <c r="H5" s="11">
        <v>60</v>
      </c>
      <c r="I5" s="68"/>
      <c r="J5" s="69"/>
      <c r="K5" s="69"/>
      <c r="L5" s="56"/>
    </row>
    <row r="6" spans="1:12" ht="42" customHeight="1" x14ac:dyDescent="0.3">
      <c r="A6" s="10" t="s">
        <v>146</v>
      </c>
      <c r="B6" s="10" t="s">
        <v>17</v>
      </c>
      <c r="C6" s="10" t="s">
        <v>2</v>
      </c>
      <c r="D6" s="11">
        <v>67</v>
      </c>
      <c r="E6" s="11">
        <v>72</v>
      </c>
      <c r="F6" s="11">
        <v>76</v>
      </c>
      <c r="G6" s="11">
        <v>80</v>
      </c>
      <c r="H6" s="11">
        <v>86</v>
      </c>
      <c r="I6" s="68"/>
      <c r="J6" s="69"/>
      <c r="K6" s="69"/>
      <c r="L6" s="56"/>
    </row>
    <row r="7" spans="1:12" ht="42" customHeight="1" x14ac:dyDescent="0.3">
      <c r="A7" s="10" t="s">
        <v>147</v>
      </c>
      <c r="B7" s="10" t="s">
        <v>3</v>
      </c>
      <c r="C7" s="10" t="s">
        <v>4</v>
      </c>
      <c r="D7" s="11">
        <v>61</v>
      </c>
      <c r="E7" s="11">
        <v>65</v>
      </c>
      <c r="F7" s="11">
        <v>69</v>
      </c>
      <c r="G7" s="11">
        <v>74</v>
      </c>
      <c r="H7" s="11">
        <v>79</v>
      </c>
      <c r="I7" s="68"/>
      <c r="J7" s="69"/>
      <c r="K7" s="69"/>
      <c r="L7" s="56"/>
    </row>
    <row r="8" spans="1:12" ht="42" customHeight="1" x14ac:dyDescent="0.3">
      <c r="A8" s="10" t="s">
        <v>148</v>
      </c>
      <c r="B8" s="10" t="s">
        <v>19</v>
      </c>
      <c r="C8" s="10" t="s">
        <v>8</v>
      </c>
      <c r="D8" s="11">
        <v>42</v>
      </c>
      <c r="E8" s="11">
        <v>46</v>
      </c>
      <c r="F8" s="11">
        <v>52</v>
      </c>
      <c r="G8" s="11">
        <v>55</v>
      </c>
      <c r="H8" s="11">
        <v>58</v>
      </c>
      <c r="I8" s="68"/>
      <c r="J8" s="69"/>
      <c r="K8" s="69"/>
      <c r="L8" s="56"/>
    </row>
    <row r="9" spans="1:12" ht="42" customHeight="1" x14ac:dyDescent="0.3">
      <c r="A9" s="52" t="s">
        <v>149</v>
      </c>
      <c r="B9" s="52" t="s">
        <v>6</v>
      </c>
      <c r="C9" s="52" t="s">
        <v>7</v>
      </c>
      <c r="D9" s="53">
        <v>30</v>
      </c>
      <c r="E9" s="53">
        <v>32</v>
      </c>
      <c r="F9" s="53">
        <v>33</v>
      </c>
      <c r="G9" s="53">
        <v>35</v>
      </c>
      <c r="H9" s="53">
        <v>36</v>
      </c>
      <c r="I9" s="84"/>
      <c r="J9" s="71"/>
      <c r="K9" s="71"/>
      <c r="L9" s="58"/>
    </row>
    <row r="14" spans="1:12" x14ac:dyDescent="0.25">
      <c r="B14" s="5"/>
    </row>
    <row r="15" spans="1:12" x14ac:dyDescent="0.25">
      <c r="B15" s="5"/>
    </row>
  </sheetData>
  <mergeCells count="3">
    <mergeCell ref="B1:H1"/>
    <mergeCell ref="I1:K9"/>
    <mergeCell ref="B2:H2"/>
  </mergeCells>
  <pageMargins left="0.7" right="0.7" top="0.75" bottom="0.75" header="0.3" footer="0.3"/>
  <pageSetup paperSize="9" scale="8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2049" r:id="rId4">
          <objectPr defaultSize="0" autoPict="0" r:id="rId5">
            <anchor moveWithCells="1">
              <from>
                <xdr:col>8</xdr:col>
                <xdr:colOff>57150</xdr:colOff>
                <xdr:row>0</xdr:row>
                <xdr:rowOff>9525</xdr:rowOff>
              </from>
              <to>
                <xdr:col>12</xdr:col>
                <xdr:colOff>0</xdr:colOff>
                <xdr:row>8</xdr:row>
                <xdr:rowOff>495300</xdr:rowOff>
              </to>
            </anchor>
          </objectPr>
        </oleObject>
      </mc:Choice>
      <mc:Fallback>
        <oleObject progId="CorelDraw.Graphic.18" shapeId="2049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C4F0-8FD5-403F-AA24-7818240930A5}">
  <dimension ref="A1:L15"/>
  <sheetViews>
    <sheetView zoomScaleNormal="100" workbookViewId="0">
      <selection activeCell="O7" sqref="O7"/>
    </sheetView>
  </sheetViews>
  <sheetFormatPr defaultRowHeight="15" x14ac:dyDescent="0.25"/>
  <cols>
    <col min="1" max="1" width="29.140625" bestFit="1" customWidth="1"/>
    <col min="2" max="2" width="30.85546875" customWidth="1"/>
    <col min="3" max="3" width="18.140625" customWidth="1"/>
    <col min="4" max="8" width="11.28515625" customWidth="1"/>
    <col min="11" max="11" width="8.28515625" customWidth="1"/>
    <col min="12" max="12" width="7.85546875" customWidth="1"/>
  </cols>
  <sheetData>
    <row r="1" spans="1:12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65"/>
      <c r="J1" s="66"/>
      <c r="K1" s="66"/>
      <c r="L1" s="55"/>
    </row>
    <row r="2" spans="1:12" ht="37.9" customHeight="1" x14ac:dyDescent="0.25">
      <c r="A2" s="51" t="s">
        <v>142</v>
      </c>
      <c r="B2" s="79" t="s">
        <v>141</v>
      </c>
      <c r="C2" s="77"/>
      <c r="D2" s="77"/>
      <c r="E2" s="77"/>
      <c r="F2" s="77"/>
      <c r="G2" s="77"/>
      <c r="H2" s="77"/>
      <c r="I2" s="68"/>
      <c r="J2" s="69"/>
      <c r="K2" s="69"/>
      <c r="L2" s="56"/>
    </row>
    <row r="3" spans="1:12" ht="13.9" customHeight="1" thickBot="1" x14ac:dyDescent="0.35">
      <c r="A3" s="57"/>
      <c r="B3" s="47"/>
      <c r="C3" s="47"/>
      <c r="D3" s="47"/>
      <c r="E3" s="47"/>
      <c r="F3" s="47"/>
      <c r="G3" s="47"/>
      <c r="H3" s="48"/>
      <c r="I3" s="68"/>
      <c r="J3" s="69"/>
      <c r="K3" s="69"/>
      <c r="L3" s="56"/>
    </row>
    <row r="4" spans="1:12" ht="42" customHeight="1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68"/>
      <c r="J4" s="69"/>
      <c r="K4" s="69"/>
      <c r="L4" s="56"/>
    </row>
    <row r="5" spans="1:12" ht="42" customHeight="1" x14ac:dyDescent="0.3">
      <c r="A5" s="10" t="s">
        <v>145</v>
      </c>
      <c r="B5" s="10" t="s">
        <v>16</v>
      </c>
      <c r="C5" s="10" t="s">
        <v>1</v>
      </c>
      <c r="D5" s="11">
        <v>53</v>
      </c>
      <c r="E5" s="11">
        <v>55</v>
      </c>
      <c r="F5" s="11">
        <v>57</v>
      </c>
      <c r="G5" s="11">
        <v>59</v>
      </c>
      <c r="H5" s="11">
        <v>61</v>
      </c>
      <c r="I5" s="68"/>
      <c r="J5" s="69"/>
      <c r="K5" s="69"/>
      <c r="L5" s="56"/>
    </row>
    <row r="6" spans="1:12" ht="42" customHeight="1" x14ac:dyDescent="0.3">
      <c r="A6" s="10" t="s">
        <v>146</v>
      </c>
      <c r="B6" s="10" t="s">
        <v>17</v>
      </c>
      <c r="C6" s="10" t="s">
        <v>2</v>
      </c>
      <c r="D6" s="11">
        <v>70</v>
      </c>
      <c r="E6" s="11">
        <v>74</v>
      </c>
      <c r="F6" s="11">
        <v>78</v>
      </c>
      <c r="G6" s="11">
        <v>84</v>
      </c>
      <c r="H6" s="11">
        <v>90</v>
      </c>
      <c r="I6" s="68"/>
      <c r="J6" s="69"/>
      <c r="K6" s="69"/>
      <c r="L6" s="56"/>
    </row>
    <row r="7" spans="1:12" ht="42" customHeight="1" x14ac:dyDescent="0.3">
      <c r="A7" s="10" t="s">
        <v>147</v>
      </c>
      <c r="B7" s="10" t="s">
        <v>3</v>
      </c>
      <c r="C7" s="10" t="s">
        <v>4</v>
      </c>
      <c r="D7" s="11">
        <v>66</v>
      </c>
      <c r="E7" s="11">
        <v>70</v>
      </c>
      <c r="F7" s="11">
        <v>74</v>
      </c>
      <c r="G7" s="11">
        <v>80</v>
      </c>
      <c r="H7" s="11">
        <v>84</v>
      </c>
      <c r="I7" s="68"/>
      <c r="J7" s="69"/>
      <c r="K7" s="69"/>
      <c r="L7" s="56"/>
    </row>
    <row r="8" spans="1:12" ht="42" customHeight="1" x14ac:dyDescent="0.3">
      <c r="A8" s="10" t="s">
        <v>150</v>
      </c>
      <c r="B8" s="10" t="s">
        <v>18</v>
      </c>
      <c r="C8" s="10" t="s">
        <v>5</v>
      </c>
      <c r="D8" s="11">
        <v>14</v>
      </c>
      <c r="E8" s="11">
        <v>14.5</v>
      </c>
      <c r="F8" s="11">
        <v>15</v>
      </c>
      <c r="G8" s="11">
        <v>16</v>
      </c>
      <c r="H8" s="11">
        <v>17</v>
      </c>
      <c r="I8" s="68"/>
      <c r="J8" s="69"/>
      <c r="K8" s="69"/>
      <c r="L8" s="56"/>
    </row>
    <row r="9" spans="1:12" ht="42" customHeight="1" x14ac:dyDescent="0.3">
      <c r="A9" s="52" t="s">
        <v>149</v>
      </c>
      <c r="B9" s="52" t="s">
        <v>6</v>
      </c>
      <c r="C9" s="52" t="s">
        <v>7</v>
      </c>
      <c r="D9" s="53">
        <v>31</v>
      </c>
      <c r="E9" s="53">
        <v>32.5</v>
      </c>
      <c r="F9" s="53">
        <v>34</v>
      </c>
      <c r="G9" s="53">
        <v>35.5</v>
      </c>
      <c r="H9" s="53">
        <v>37</v>
      </c>
      <c r="I9" s="84"/>
      <c r="J9" s="71"/>
      <c r="K9" s="71"/>
      <c r="L9" s="58"/>
    </row>
    <row r="14" spans="1:12" x14ac:dyDescent="0.25">
      <c r="B14" s="5"/>
    </row>
    <row r="15" spans="1:12" x14ac:dyDescent="0.25">
      <c r="B15" s="5"/>
    </row>
  </sheetData>
  <mergeCells count="3">
    <mergeCell ref="B1:H1"/>
    <mergeCell ref="I1:K9"/>
    <mergeCell ref="B2:H2"/>
  </mergeCells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7169" r:id="rId4">
          <objectPr defaultSize="0" autoPict="0" r:id="rId5">
            <anchor moveWithCells="1">
              <from>
                <xdr:col>8</xdr:col>
                <xdr:colOff>47625</xdr:colOff>
                <xdr:row>0</xdr:row>
                <xdr:rowOff>9525</xdr:rowOff>
              </from>
              <to>
                <xdr:col>11</xdr:col>
                <xdr:colOff>476250</xdr:colOff>
                <xdr:row>8</xdr:row>
                <xdr:rowOff>514350</xdr:rowOff>
              </to>
            </anchor>
          </objectPr>
        </oleObject>
      </mc:Choice>
      <mc:Fallback>
        <oleObject progId="CorelDraw.Graphic.18" shapeId="7169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FEF7-5CF8-4AA3-B2CE-A06C5E696039}">
  <dimension ref="A1:K15"/>
  <sheetViews>
    <sheetView zoomScaleNormal="100" workbookViewId="0">
      <selection activeCell="L6" sqref="L6"/>
    </sheetView>
  </sheetViews>
  <sheetFormatPr defaultRowHeight="15" x14ac:dyDescent="0.25"/>
  <cols>
    <col min="1" max="1" width="29" bestFit="1" customWidth="1"/>
    <col min="2" max="2" width="28.42578125" bestFit="1" customWidth="1"/>
    <col min="3" max="3" width="16.140625" bestFit="1" customWidth="1"/>
    <col min="4" max="8" width="10.28515625" customWidth="1"/>
    <col min="11" max="11" width="16.28515625" customWidth="1"/>
  </cols>
  <sheetData>
    <row r="1" spans="1:11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65"/>
      <c r="J1" s="66"/>
      <c r="K1" s="67"/>
    </row>
    <row r="2" spans="1:11" ht="37.9" customHeight="1" x14ac:dyDescent="0.25">
      <c r="A2" s="51" t="s">
        <v>144</v>
      </c>
      <c r="B2" s="79" t="s">
        <v>143</v>
      </c>
      <c r="C2" s="77"/>
      <c r="D2" s="77"/>
      <c r="E2" s="77"/>
      <c r="F2" s="77"/>
      <c r="G2" s="77"/>
      <c r="H2" s="77"/>
      <c r="I2" s="68"/>
      <c r="J2" s="69"/>
      <c r="K2" s="70"/>
    </row>
    <row r="3" spans="1:11" ht="13.9" customHeight="1" thickBot="1" x14ac:dyDescent="0.3">
      <c r="A3" s="92"/>
      <c r="B3" s="93"/>
      <c r="C3" s="93"/>
      <c r="D3" s="93"/>
      <c r="E3" s="93"/>
      <c r="F3" s="93"/>
      <c r="G3" s="93"/>
      <c r="H3" s="94"/>
      <c r="I3" s="68"/>
      <c r="J3" s="69"/>
      <c r="K3" s="70"/>
    </row>
    <row r="4" spans="1:11" ht="42" customHeight="1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68"/>
      <c r="J4" s="69"/>
      <c r="K4" s="70"/>
    </row>
    <row r="5" spans="1:11" ht="42" customHeight="1" x14ac:dyDescent="0.3">
      <c r="A5" s="10" t="s">
        <v>145</v>
      </c>
      <c r="B5" s="10" t="s">
        <v>16</v>
      </c>
      <c r="C5" s="10" t="s">
        <v>1</v>
      </c>
      <c r="D5" s="11">
        <v>53</v>
      </c>
      <c r="E5" s="11">
        <v>55</v>
      </c>
      <c r="F5" s="11">
        <v>57</v>
      </c>
      <c r="G5" s="11">
        <v>59</v>
      </c>
      <c r="H5" s="11">
        <v>61</v>
      </c>
      <c r="I5" s="68"/>
      <c r="J5" s="69"/>
      <c r="K5" s="70"/>
    </row>
    <row r="6" spans="1:11" ht="42" customHeight="1" x14ac:dyDescent="0.3">
      <c r="A6" s="10" t="s">
        <v>146</v>
      </c>
      <c r="B6" s="10" t="s">
        <v>17</v>
      </c>
      <c r="C6" s="10" t="s">
        <v>2</v>
      </c>
      <c r="D6" s="11">
        <v>70</v>
      </c>
      <c r="E6" s="11">
        <v>74</v>
      </c>
      <c r="F6" s="11">
        <v>78</v>
      </c>
      <c r="G6" s="11">
        <v>84</v>
      </c>
      <c r="H6" s="11">
        <v>90</v>
      </c>
      <c r="I6" s="68"/>
      <c r="J6" s="69"/>
      <c r="K6" s="70"/>
    </row>
    <row r="7" spans="1:11" ht="42" customHeight="1" x14ac:dyDescent="0.3">
      <c r="A7" s="10" t="s">
        <v>147</v>
      </c>
      <c r="B7" s="10" t="s">
        <v>3</v>
      </c>
      <c r="C7" s="10" t="s">
        <v>4</v>
      </c>
      <c r="D7" s="11">
        <v>66</v>
      </c>
      <c r="E7" s="11">
        <v>70</v>
      </c>
      <c r="F7" s="11">
        <v>74</v>
      </c>
      <c r="G7" s="11">
        <v>80</v>
      </c>
      <c r="H7" s="11">
        <v>84</v>
      </c>
      <c r="I7" s="68"/>
      <c r="J7" s="69"/>
      <c r="K7" s="70"/>
    </row>
    <row r="8" spans="1:11" ht="42" customHeight="1" x14ac:dyDescent="0.3">
      <c r="A8" s="10" t="s">
        <v>148</v>
      </c>
      <c r="B8" s="10" t="s">
        <v>19</v>
      </c>
      <c r="C8" s="10" t="s">
        <v>8</v>
      </c>
      <c r="D8" s="11">
        <v>42</v>
      </c>
      <c r="E8" s="11">
        <v>46</v>
      </c>
      <c r="F8" s="11">
        <v>52</v>
      </c>
      <c r="G8" s="11">
        <v>55</v>
      </c>
      <c r="H8" s="11">
        <v>58</v>
      </c>
      <c r="I8" s="68"/>
      <c r="J8" s="69"/>
      <c r="K8" s="70"/>
    </row>
    <row r="9" spans="1:11" ht="42" customHeight="1" x14ac:dyDescent="0.3">
      <c r="A9" s="52" t="s">
        <v>149</v>
      </c>
      <c r="B9" s="52" t="s">
        <v>6</v>
      </c>
      <c r="C9" s="52" t="s">
        <v>7</v>
      </c>
      <c r="D9" s="53">
        <v>31</v>
      </c>
      <c r="E9" s="53">
        <v>32.5</v>
      </c>
      <c r="F9" s="53">
        <v>34</v>
      </c>
      <c r="G9" s="53">
        <v>35.5</v>
      </c>
      <c r="H9" s="53">
        <v>37</v>
      </c>
      <c r="I9" s="84"/>
      <c r="J9" s="71"/>
      <c r="K9" s="72"/>
    </row>
    <row r="14" spans="1:11" x14ac:dyDescent="0.25">
      <c r="B14" s="5"/>
    </row>
    <row r="15" spans="1:11" x14ac:dyDescent="0.25">
      <c r="B15" s="5"/>
    </row>
  </sheetData>
  <mergeCells count="4">
    <mergeCell ref="B1:H1"/>
    <mergeCell ref="I1:K9"/>
    <mergeCell ref="B2:H2"/>
    <mergeCell ref="A3:H3"/>
  </mergeCells>
  <pageMargins left="0.7" right="0.7" top="0.75" bottom="0.75" header="0.3" footer="0.3"/>
  <pageSetup paperSize="9" scale="81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6145" r:id="rId4">
          <objectPr defaultSize="0" autoPict="0" r:id="rId5">
            <anchor moveWithCells="1">
              <from>
                <xdr:col>8</xdr:col>
                <xdr:colOff>66675</xdr:colOff>
                <xdr:row>0</xdr:row>
                <xdr:rowOff>9525</xdr:rowOff>
              </from>
              <to>
                <xdr:col>10</xdr:col>
                <xdr:colOff>1076325</xdr:colOff>
                <xdr:row>8</xdr:row>
                <xdr:rowOff>514350</xdr:rowOff>
              </to>
            </anchor>
          </objectPr>
        </oleObject>
      </mc:Choice>
      <mc:Fallback>
        <oleObject progId="CorelDraw.Graphic.18" shapeId="6145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8403-9089-4124-A72B-417AE03AA683}">
  <dimension ref="A1:M15"/>
  <sheetViews>
    <sheetView zoomScaleNormal="100" workbookViewId="0">
      <selection activeCell="Q6" sqref="Q6"/>
    </sheetView>
  </sheetViews>
  <sheetFormatPr defaultRowHeight="15" x14ac:dyDescent="0.25"/>
  <cols>
    <col min="1" max="1" width="29.140625" bestFit="1" customWidth="1"/>
    <col min="2" max="2" width="32" customWidth="1"/>
    <col min="3" max="3" width="18.140625" customWidth="1"/>
    <col min="8" max="8" width="8.85546875" customWidth="1"/>
    <col min="12" max="12" width="8.28515625" customWidth="1"/>
    <col min="13" max="13" width="7.28515625" customWidth="1"/>
  </cols>
  <sheetData>
    <row r="1" spans="1:13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78"/>
      <c r="J1" s="65"/>
      <c r="K1" s="66"/>
      <c r="L1" s="66"/>
      <c r="M1" s="55"/>
    </row>
    <row r="2" spans="1:13" ht="37.9" customHeight="1" x14ac:dyDescent="0.25">
      <c r="A2" s="51" t="s">
        <v>152</v>
      </c>
      <c r="B2" s="79" t="s">
        <v>151</v>
      </c>
      <c r="C2" s="77"/>
      <c r="D2" s="77"/>
      <c r="E2" s="77"/>
      <c r="F2" s="77"/>
      <c r="G2" s="77"/>
      <c r="H2" s="77"/>
      <c r="I2" s="78"/>
      <c r="J2" s="68"/>
      <c r="K2" s="69"/>
      <c r="L2" s="69"/>
      <c r="M2" s="56"/>
    </row>
    <row r="3" spans="1:13" ht="13.9" customHeight="1" thickBot="1" x14ac:dyDescent="0.35">
      <c r="A3" s="85"/>
      <c r="B3" s="86"/>
      <c r="C3" s="86"/>
      <c r="D3" s="86"/>
      <c r="E3" s="86"/>
      <c r="F3" s="86"/>
      <c r="G3" s="86"/>
      <c r="H3" s="86"/>
      <c r="I3" s="87"/>
      <c r="J3" s="68"/>
      <c r="K3" s="69"/>
      <c r="L3" s="69"/>
      <c r="M3" s="56"/>
    </row>
    <row r="4" spans="1:13" ht="42" customHeight="1" x14ac:dyDescent="0.25">
      <c r="A4" s="7" t="s">
        <v>20</v>
      </c>
      <c r="B4" s="7" t="s">
        <v>21</v>
      </c>
      <c r="C4" s="7" t="s">
        <v>22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14</v>
      </c>
      <c r="J4" s="68"/>
      <c r="K4" s="69"/>
      <c r="L4" s="69"/>
      <c r="M4" s="56"/>
    </row>
    <row r="5" spans="1:13" ht="42" customHeight="1" x14ac:dyDescent="0.3">
      <c r="A5" s="10" t="s">
        <v>145</v>
      </c>
      <c r="B5" s="10" t="s">
        <v>16</v>
      </c>
      <c r="C5" s="10" t="s">
        <v>1</v>
      </c>
      <c r="D5" s="11">
        <v>64</v>
      </c>
      <c r="E5" s="11">
        <v>66</v>
      </c>
      <c r="F5" s="11">
        <v>68</v>
      </c>
      <c r="G5" s="11">
        <v>70</v>
      </c>
      <c r="H5" s="11">
        <v>72</v>
      </c>
      <c r="I5" s="12">
        <v>74</v>
      </c>
      <c r="J5" s="68"/>
      <c r="K5" s="69"/>
      <c r="L5" s="69"/>
      <c r="M5" s="56"/>
    </row>
    <row r="6" spans="1:13" ht="42" customHeight="1" x14ac:dyDescent="0.3">
      <c r="A6" s="10" t="s">
        <v>146</v>
      </c>
      <c r="B6" s="10" t="s">
        <v>17</v>
      </c>
      <c r="C6" s="10" t="s">
        <v>2</v>
      </c>
      <c r="D6" s="11">
        <v>96</v>
      </c>
      <c r="E6" s="11">
        <v>100</v>
      </c>
      <c r="F6" s="11">
        <v>104</v>
      </c>
      <c r="G6" s="11">
        <v>108</v>
      </c>
      <c r="H6" s="11">
        <v>112</v>
      </c>
      <c r="I6" s="12">
        <v>116</v>
      </c>
      <c r="J6" s="68"/>
      <c r="K6" s="69"/>
      <c r="L6" s="69"/>
      <c r="M6" s="56"/>
    </row>
    <row r="7" spans="1:13" ht="42" customHeight="1" x14ac:dyDescent="0.3">
      <c r="A7" s="10" t="s">
        <v>147</v>
      </c>
      <c r="B7" s="10" t="s">
        <v>3</v>
      </c>
      <c r="C7" s="10" t="s">
        <v>4</v>
      </c>
      <c r="D7" s="11">
        <v>89</v>
      </c>
      <c r="E7" s="11">
        <v>93</v>
      </c>
      <c r="F7" s="11">
        <v>97</v>
      </c>
      <c r="G7" s="11">
        <v>101</v>
      </c>
      <c r="H7" s="11">
        <v>105</v>
      </c>
      <c r="I7" s="12">
        <v>109</v>
      </c>
      <c r="J7" s="68"/>
      <c r="K7" s="69"/>
      <c r="L7" s="69"/>
      <c r="M7" s="56"/>
    </row>
    <row r="8" spans="1:13" ht="42" customHeight="1" x14ac:dyDescent="0.3">
      <c r="A8" s="10" t="s">
        <v>150</v>
      </c>
      <c r="B8" s="10" t="s">
        <v>18</v>
      </c>
      <c r="C8" s="10" t="s">
        <v>5</v>
      </c>
      <c r="D8" s="11">
        <v>19</v>
      </c>
      <c r="E8" s="11">
        <v>20</v>
      </c>
      <c r="F8" s="11">
        <v>21</v>
      </c>
      <c r="G8" s="11">
        <v>22</v>
      </c>
      <c r="H8" s="11">
        <v>23</v>
      </c>
      <c r="I8" s="12">
        <v>24</v>
      </c>
      <c r="J8" s="68"/>
      <c r="K8" s="69"/>
      <c r="L8" s="69"/>
      <c r="M8" s="56"/>
    </row>
    <row r="9" spans="1:13" ht="42" customHeight="1" x14ac:dyDescent="0.3">
      <c r="A9" s="52" t="s">
        <v>149</v>
      </c>
      <c r="B9" s="52" t="s">
        <v>6</v>
      </c>
      <c r="C9" s="52" t="s">
        <v>7</v>
      </c>
      <c r="D9" s="53">
        <v>38</v>
      </c>
      <c r="E9" s="53">
        <v>39.5</v>
      </c>
      <c r="F9" s="53">
        <v>41</v>
      </c>
      <c r="G9" s="53">
        <v>42.5</v>
      </c>
      <c r="H9" s="53">
        <v>44</v>
      </c>
      <c r="I9" s="54">
        <v>45.5</v>
      </c>
      <c r="J9" s="84"/>
      <c r="K9" s="71"/>
      <c r="L9" s="71"/>
      <c r="M9" s="58"/>
    </row>
    <row r="14" spans="1:13" x14ac:dyDescent="0.25">
      <c r="B14" s="5"/>
    </row>
    <row r="15" spans="1:13" x14ac:dyDescent="0.25">
      <c r="B15" s="5"/>
    </row>
  </sheetData>
  <mergeCells count="4">
    <mergeCell ref="J1:L9"/>
    <mergeCell ref="A3:I3"/>
    <mergeCell ref="B1:I1"/>
    <mergeCell ref="B2:I2"/>
  </mergeCells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11265" r:id="rId4">
          <objectPr defaultSize="0" autoPict="0" r:id="rId5">
            <anchor moveWithCells="1">
              <from>
                <xdr:col>9</xdr:col>
                <xdr:colOff>19050</xdr:colOff>
                <xdr:row>0</xdr:row>
                <xdr:rowOff>19050</xdr:rowOff>
              </from>
              <to>
                <xdr:col>12</xdr:col>
                <xdr:colOff>447675</xdr:colOff>
                <xdr:row>8</xdr:row>
                <xdr:rowOff>514350</xdr:rowOff>
              </to>
            </anchor>
          </objectPr>
        </oleObject>
      </mc:Choice>
      <mc:Fallback>
        <oleObject progId="CorelDraw.Graphic.18" shapeId="11265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A637-5F0F-4099-B5AF-49C7FC0EC389}">
  <dimension ref="A1:M15"/>
  <sheetViews>
    <sheetView zoomScaleNormal="100" workbookViewId="0">
      <selection activeCell="O6" sqref="O6"/>
    </sheetView>
  </sheetViews>
  <sheetFormatPr defaultRowHeight="15" x14ac:dyDescent="0.25"/>
  <cols>
    <col min="1" max="1" width="28" bestFit="1" customWidth="1"/>
    <col min="2" max="2" width="28.85546875" customWidth="1"/>
    <col min="3" max="3" width="18.140625" bestFit="1" customWidth="1"/>
    <col min="8" max="8" width="8.85546875" customWidth="1"/>
    <col min="12" max="12" width="8.28515625" customWidth="1"/>
  </cols>
  <sheetData>
    <row r="1" spans="1:13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78"/>
      <c r="J1" s="65"/>
      <c r="K1" s="66"/>
      <c r="L1" s="66"/>
      <c r="M1" s="55"/>
    </row>
    <row r="2" spans="1:13" ht="37.9" customHeight="1" x14ac:dyDescent="0.25">
      <c r="A2" s="51" t="s">
        <v>154</v>
      </c>
      <c r="B2" s="79" t="s">
        <v>153</v>
      </c>
      <c r="C2" s="77"/>
      <c r="D2" s="77"/>
      <c r="E2" s="77"/>
      <c r="F2" s="77"/>
      <c r="G2" s="77"/>
      <c r="H2" s="77"/>
      <c r="I2" s="78"/>
      <c r="J2" s="68"/>
      <c r="K2" s="69"/>
      <c r="L2" s="69"/>
      <c r="M2" s="56"/>
    </row>
    <row r="3" spans="1:13" ht="13.9" customHeight="1" thickBot="1" x14ac:dyDescent="0.35">
      <c r="A3" s="85"/>
      <c r="B3" s="86"/>
      <c r="C3" s="86"/>
      <c r="D3" s="86"/>
      <c r="E3" s="86"/>
      <c r="F3" s="86"/>
      <c r="G3" s="86"/>
      <c r="H3" s="86"/>
      <c r="I3" s="87"/>
      <c r="J3" s="68"/>
      <c r="K3" s="69"/>
      <c r="L3" s="69"/>
      <c r="M3" s="56"/>
    </row>
    <row r="4" spans="1:13" ht="42" customHeight="1" x14ac:dyDescent="0.25">
      <c r="A4" s="7" t="s">
        <v>20</v>
      </c>
      <c r="B4" s="7" t="s">
        <v>21</v>
      </c>
      <c r="C4" s="7" t="s">
        <v>22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14</v>
      </c>
      <c r="J4" s="68"/>
      <c r="K4" s="69"/>
      <c r="L4" s="69"/>
      <c r="M4" s="56"/>
    </row>
    <row r="5" spans="1:13" ht="42" customHeight="1" x14ac:dyDescent="0.3">
      <c r="A5" s="10" t="s">
        <v>145</v>
      </c>
      <c r="B5" s="10" t="s">
        <v>16</v>
      </c>
      <c r="C5" s="10" t="s">
        <v>1</v>
      </c>
      <c r="D5" s="11">
        <v>64</v>
      </c>
      <c r="E5" s="11">
        <v>66</v>
      </c>
      <c r="F5" s="11">
        <v>68</v>
      </c>
      <c r="G5" s="11">
        <v>70</v>
      </c>
      <c r="H5" s="11">
        <v>72</v>
      </c>
      <c r="I5" s="12">
        <v>74</v>
      </c>
      <c r="J5" s="68"/>
      <c r="K5" s="69"/>
      <c r="L5" s="69"/>
      <c r="M5" s="56"/>
    </row>
    <row r="6" spans="1:13" ht="42" customHeight="1" x14ac:dyDescent="0.3">
      <c r="A6" s="10" t="s">
        <v>146</v>
      </c>
      <c r="B6" s="10" t="s">
        <v>17</v>
      </c>
      <c r="C6" s="10" t="s">
        <v>2</v>
      </c>
      <c r="D6" s="11">
        <v>96</v>
      </c>
      <c r="E6" s="11">
        <v>100</v>
      </c>
      <c r="F6" s="11">
        <v>104</v>
      </c>
      <c r="G6" s="11">
        <v>108</v>
      </c>
      <c r="H6" s="11">
        <v>112</v>
      </c>
      <c r="I6" s="12">
        <v>116</v>
      </c>
      <c r="J6" s="68"/>
      <c r="K6" s="69"/>
      <c r="L6" s="69"/>
      <c r="M6" s="56"/>
    </row>
    <row r="7" spans="1:13" ht="42" customHeight="1" x14ac:dyDescent="0.3">
      <c r="A7" s="10" t="s">
        <v>147</v>
      </c>
      <c r="B7" s="10" t="s">
        <v>3</v>
      </c>
      <c r="C7" s="10" t="s">
        <v>4</v>
      </c>
      <c r="D7" s="11">
        <v>89</v>
      </c>
      <c r="E7" s="11">
        <v>93</v>
      </c>
      <c r="F7" s="11">
        <v>97</v>
      </c>
      <c r="G7" s="11">
        <v>101</v>
      </c>
      <c r="H7" s="11">
        <v>105</v>
      </c>
      <c r="I7" s="12">
        <v>109</v>
      </c>
      <c r="J7" s="68"/>
      <c r="K7" s="69"/>
      <c r="L7" s="69"/>
      <c r="M7" s="56"/>
    </row>
    <row r="8" spans="1:13" ht="42" customHeight="1" x14ac:dyDescent="0.3">
      <c r="A8" s="10" t="s">
        <v>148</v>
      </c>
      <c r="B8" s="10" t="s">
        <v>19</v>
      </c>
      <c r="C8" s="10" t="s">
        <v>8</v>
      </c>
      <c r="D8" s="11">
        <v>63.5</v>
      </c>
      <c r="E8" s="11">
        <v>64.5</v>
      </c>
      <c r="F8" s="11">
        <v>65</v>
      </c>
      <c r="G8" s="11">
        <v>65.5</v>
      </c>
      <c r="H8" s="11">
        <v>66</v>
      </c>
      <c r="I8" s="12">
        <v>66.5</v>
      </c>
      <c r="J8" s="68"/>
      <c r="K8" s="69"/>
      <c r="L8" s="69"/>
      <c r="M8" s="56"/>
    </row>
    <row r="9" spans="1:13" ht="42" customHeight="1" x14ac:dyDescent="0.3">
      <c r="A9" s="52" t="s">
        <v>149</v>
      </c>
      <c r="B9" s="52" t="s">
        <v>6</v>
      </c>
      <c r="C9" s="52" t="s">
        <v>7</v>
      </c>
      <c r="D9" s="53">
        <v>38</v>
      </c>
      <c r="E9" s="53">
        <v>39.5</v>
      </c>
      <c r="F9" s="53">
        <v>41</v>
      </c>
      <c r="G9" s="53">
        <v>42.5</v>
      </c>
      <c r="H9" s="53">
        <v>44</v>
      </c>
      <c r="I9" s="54">
        <v>45.5</v>
      </c>
      <c r="J9" s="84"/>
      <c r="K9" s="71"/>
      <c r="L9" s="71"/>
      <c r="M9" s="58"/>
    </row>
    <row r="14" spans="1:13" x14ac:dyDescent="0.25">
      <c r="B14" s="5"/>
    </row>
    <row r="15" spans="1:13" x14ac:dyDescent="0.25">
      <c r="B15" s="5"/>
    </row>
  </sheetData>
  <mergeCells count="4">
    <mergeCell ref="J1:L9"/>
    <mergeCell ref="A3:I3"/>
    <mergeCell ref="B1:I1"/>
    <mergeCell ref="B2:I2"/>
  </mergeCells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10241" r:id="rId4">
          <objectPr defaultSize="0" autoPict="0" r:id="rId5">
            <anchor moveWithCells="1">
              <from>
                <xdr:col>9</xdr:col>
                <xdr:colOff>57150</xdr:colOff>
                <xdr:row>0</xdr:row>
                <xdr:rowOff>9525</xdr:rowOff>
              </from>
              <to>
                <xdr:col>12</xdr:col>
                <xdr:colOff>504825</xdr:colOff>
                <xdr:row>8</xdr:row>
                <xdr:rowOff>523875</xdr:rowOff>
              </to>
            </anchor>
          </objectPr>
        </oleObject>
      </mc:Choice>
      <mc:Fallback>
        <oleObject progId="CorelDraw.Graphic.18" shapeId="10241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232C-F1B4-4EF7-A3A1-A17865A95A05}">
  <sheetPr>
    <pageSetUpPr fitToPage="1"/>
  </sheetPr>
  <dimension ref="A1:M8"/>
  <sheetViews>
    <sheetView zoomScaleNormal="100" workbookViewId="0">
      <selection activeCell="D14" sqref="D14"/>
    </sheetView>
  </sheetViews>
  <sheetFormatPr defaultColWidth="9.140625" defaultRowHeight="15" x14ac:dyDescent="0.25"/>
  <cols>
    <col min="1" max="1" width="39.140625" style="20" customWidth="1"/>
    <col min="2" max="2" width="27.7109375" style="20" customWidth="1"/>
    <col min="3" max="3" width="26.140625" style="20" customWidth="1"/>
    <col min="4" max="7" width="9.140625" style="20"/>
    <col min="8" max="8" width="8.85546875" style="20" customWidth="1"/>
    <col min="9" max="10" width="9.140625" style="20"/>
    <col min="11" max="11" width="8.85546875" style="20" customWidth="1"/>
    <col min="12" max="12" width="11.85546875" style="20" customWidth="1"/>
    <col min="13" max="13" width="1.28515625" style="20" hidden="1" customWidth="1"/>
    <col min="14" max="16384" width="9.140625" style="20"/>
  </cols>
  <sheetData>
    <row r="1" spans="1:13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78"/>
      <c r="J1" s="95"/>
      <c r="K1" s="96"/>
      <c r="L1" s="96"/>
      <c r="M1" s="97"/>
    </row>
    <row r="2" spans="1:13" ht="37.9" customHeight="1" x14ac:dyDescent="0.25">
      <c r="A2" s="51" t="s">
        <v>159</v>
      </c>
      <c r="B2" s="79" t="s">
        <v>158</v>
      </c>
      <c r="C2" s="77"/>
      <c r="D2" s="77"/>
      <c r="E2" s="77"/>
      <c r="F2" s="77"/>
      <c r="G2" s="77"/>
      <c r="H2" s="77"/>
      <c r="I2" s="78"/>
      <c r="J2" s="98"/>
      <c r="K2" s="99"/>
      <c r="L2" s="99"/>
      <c r="M2" s="100"/>
    </row>
    <row r="3" spans="1:13" ht="22.9" customHeight="1" thickBot="1" x14ac:dyDescent="0.35">
      <c r="A3" s="104"/>
      <c r="B3" s="105"/>
      <c r="C3" s="105"/>
      <c r="D3" s="105"/>
      <c r="E3" s="105"/>
      <c r="F3" s="105"/>
      <c r="G3" s="105"/>
      <c r="H3" s="105"/>
      <c r="I3" s="106"/>
      <c r="J3" s="98"/>
      <c r="K3" s="99"/>
      <c r="L3" s="99"/>
      <c r="M3" s="100"/>
    </row>
    <row r="4" spans="1:13" ht="42" customHeight="1" x14ac:dyDescent="0.25">
      <c r="A4" s="7" t="s">
        <v>20</v>
      </c>
      <c r="B4" s="7" t="s">
        <v>21</v>
      </c>
      <c r="C4" s="7" t="s">
        <v>22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14</v>
      </c>
      <c r="J4" s="98"/>
      <c r="K4" s="99"/>
      <c r="L4" s="99"/>
      <c r="M4" s="100"/>
    </row>
    <row r="5" spans="1:13" ht="42" customHeight="1" x14ac:dyDescent="0.3">
      <c r="A5" s="10" t="s">
        <v>145</v>
      </c>
      <c r="B5" s="10" t="s">
        <v>16</v>
      </c>
      <c r="C5" s="10" t="s">
        <v>1</v>
      </c>
      <c r="D5" s="11">
        <v>63</v>
      </c>
      <c r="E5" s="11">
        <v>65</v>
      </c>
      <c r="F5" s="11">
        <v>67</v>
      </c>
      <c r="G5" s="11">
        <v>69</v>
      </c>
      <c r="H5" s="11">
        <v>71</v>
      </c>
      <c r="I5" s="12">
        <v>73</v>
      </c>
      <c r="J5" s="98"/>
      <c r="K5" s="99"/>
      <c r="L5" s="99"/>
      <c r="M5" s="100"/>
    </row>
    <row r="6" spans="1:13" ht="42" customHeight="1" x14ac:dyDescent="0.3">
      <c r="A6" s="10" t="s">
        <v>146</v>
      </c>
      <c r="B6" s="10" t="s">
        <v>17</v>
      </c>
      <c r="C6" s="10" t="s">
        <v>2</v>
      </c>
      <c r="D6" s="11">
        <v>92</v>
      </c>
      <c r="E6" s="11">
        <v>96</v>
      </c>
      <c r="F6" s="11">
        <v>100</v>
      </c>
      <c r="G6" s="11">
        <v>104</v>
      </c>
      <c r="H6" s="11">
        <v>108</v>
      </c>
      <c r="I6" s="12">
        <v>112</v>
      </c>
      <c r="J6" s="98"/>
      <c r="K6" s="99"/>
      <c r="L6" s="99"/>
      <c r="M6" s="100"/>
    </row>
    <row r="7" spans="1:13" ht="42" customHeight="1" x14ac:dyDescent="0.3">
      <c r="A7" s="10" t="s">
        <v>147</v>
      </c>
      <c r="B7" s="10" t="s">
        <v>3</v>
      </c>
      <c r="C7" s="10" t="s">
        <v>4</v>
      </c>
      <c r="D7" s="11">
        <v>91</v>
      </c>
      <c r="E7" s="11">
        <v>95</v>
      </c>
      <c r="F7" s="11">
        <v>99</v>
      </c>
      <c r="G7" s="11">
        <v>103</v>
      </c>
      <c r="H7" s="11">
        <v>107</v>
      </c>
      <c r="I7" s="12">
        <v>111</v>
      </c>
      <c r="J7" s="98"/>
      <c r="K7" s="99"/>
      <c r="L7" s="99"/>
      <c r="M7" s="100"/>
    </row>
    <row r="8" spans="1:13" ht="42" customHeight="1" x14ac:dyDescent="0.3">
      <c r="A8" s="59" t="s">
        <v>169</v>
      </c>
      <c r="B8" s="59" t="s">
        <v>170</v>
      </c>
      <c r="C8" s="59" t="s">
        <v>205</v>
      </c>
      <c r="D8" s="53">
        <v>72</v>
      </c>
      <c r="E8" s="53">
        <v>73</v>
      </c>
      <c r="F8" s="53">
        <v>74</v>
      </c>
      <c r="G8" s="53">
        <v>75</v>
      </c>
      <c r="H8" s="53">
        <v>76</v>
      </c>
      <c r="I8" s="54">
        <v>77</v>
      </c>
      <c r="J8" s="101"/>
      <c r="K8" s="102"/>
      <c r="L8" s="102"/>
      <c r="M8" s="103"/>
    </row>
  </sheetData>
  <mergeCells count="4">
    <mergeCell ref="J1:M8"/>
    <mergeCell ref="A3:I3"/>
    <mergeCell ref="B1:I1"/>
    <mergeCell ref="B2:I2"/>
  </mergeCells>
  <pageMargins left="0.7" right="0.7" top="0.75" bottom="0.75" header="0.3" footer="0.3"/>
  <pageSetup paperSize="9" scale="7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20481" r:id="rId4">
          <objectPr defaultSize="0" autoPict="0" r:id="rId5">
            <anchor moveWithCells="1">
              <from>
                <xdr:col>9</xdr:col>
                <xdr:colOff>38100</xdr:colOff>
                <xdr:row>0</xdr:row>
                <xdr:rowOff>19050</xdr:rowOff>
              </from>
              <to>
                <xdr:col>11</xdr:col>
                <xdr:colOff>771525</xdr:colOff>
                <xdr:row>7</xdr:row>
                <xdr:rowOff>523875</xdr:rowOff>
              </to>
            </anchor>
          </objectPr>
        </oleObject>
      </mc:Choice>
      <mc:Fallback>
        <oleObject progId="CorelDraw.Graphic.18" shapeId="20481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D59F-15C2-43C2-B44E-17A18A3F92F9}">
  <dimension ref="A1:N13"/>
  <sheetViews>
    <sheetView zoomScaleNormal="100" workbookViewId="0">
      <selection activeCell="L10" sqref="L10"/>
    </sheetView>
  </sheetViews>
  <sheetFormatPr defaultColWidth="8.85546875" defaultRowHeight="15" x14ac:dyDescent="0.25"/>
  <cols>
    <col min="1" max="1" width="24.140625" style="20" customWidth="1"/>
    <col min="2" max="2" width="24.28515625" style="20" customWidth="1"/>
    <col min="3" max="3" width="14.7109375" style="20" customWidth="1"/>
    <col min="4" max="8" width="9.28515625" style="20" customWidth="1"/>
    <col min="9" max="9" width="10.5703125" style="20" customWidth="1"/>
    <col min="10" max="10" width="11.28515625" style="20" customWidth="1"/>
    <col min="11" max="12" width="8.85546875" style="20"/>
    <col min="13" max="13" width="7.28515625" style="20" customWidth="1"/>
    <col min="14" max="14" width="5.7109375" style="20" customWidth="1"/>
    <col min="15" max="16384" width="8.85546875" style="20"/>
  </cols>
  <sheetData>
    <row r="1" spans="1:14" ht="37.9" customHeight="1" x14ac:dyDescent="0.25">
      <c r="A1" s="50" t="s">
        <v>28</v>
      </c>
      <c r="B1" s="107" t="s">
        <v>0</v>
      </c>
      <c r="C1" s="108"/>
      <c r="D1" s="108"/>
      <c r="E1" s="108"/>
      <c r="F1" s="108"/>
      <c r="G1" s="108"/>
      <c r="H1" s="108"/>
      <c r="I1" s="108"/>
      <c r="J1" s="108"/>
      <c r="K1" s="96"/>
      <c r="L1" s="96"/>
      <c r="M1" s="96"/>
      <c r="N1" s="61"/>
    </row>
    <row r="2" spans="1:14" ht="37.9" customHeight="1" x14ac:dyDescent="0.25">
      <c r="A2" s="51" t="s">
        <v>167</v>
      </c>
      <c r="B2" s="109" t="s">
        <v>168</v>
      </c>
      <c r="C2" s="110"/>
      <c r="D2" s="110"/>
      <c r="E2" s="110"/>
      <c r="F2" s="110"/>
      <c r="G2" s="110"/>
      <c r="H2" s="110"/>
      <c r="I2" s="110"/>
      <c r="J2" s="110"/>
      <c r="K2" s="99"/>
      <c r="L2" s="99"/>
      <c r="M2" s="99"/>
      <c r="N2" s="62"/>
    </row>
    <row r="3" spans="1:14" ht="29.45" customHeight="1" thickBot="1" x14ac:dyDescent="0.3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99"/>
      <c r="L3" s="99"/>
      <c r="M3" s="99"/>
      <c r="N3" s="62"/>
    </row>
    <row r="4" spans="1:14" ht="54.6" customHeight="1" x14ac:dyDescent="0.25">
      <c r="A4" s="22" t="s">
        <v>20</v>
      </c>
      <c r="B4" s="22" t="s">
        <v>21</v>
      </c>
      <c r="C4" s="22" t="s">
        <v>22</v>
      </c>
      <c r="D4" s="7" t="s">
        <v>192</v>
      </c>
      <c r="E4" s="7" t="s">
        <v>188</v>
      </c>
      <c r="F4" s="7" t="s">
        <v>189</v>
      </c>
      <c r="G4" s="7" t="s">
        <v>190</v>
      </c>
      <c r="H4" s="7" t="s">
        <v>191</v>
      </c>
      <c r="I4" s="7" t="s">
        <v>193</v>
      </c>
      <c r="J4" s="49" t="s">
        <v>194</v>
      </c>
      <c r="K4" s="99"/>
      <c r="L4" s="99"/>
      <c r="M4" s="99"/>
      <c r="N4" s="62"/>
    </row>
    <row r="5" spans="1:14" ht="54" customHeight="1" x14ac:dyDescent="0.3">
      <c r="A5" s="10" t="s">
        <v>160</v>
      </c>
      <c r="B5" s="10" t="s">
        <v>3</v>
      </c>
      <c r="C5" s="10" t="s">
        <v>4</v>
      </c>
      <c r="D5" s="11">
        <v>72</v>
      </c>
      <c r="E5" s="11">
        <v>76</v>
      </c>
      <c r="F5" s="11">
        <v>80</v>
      </c>
      <c r="G5" s="11">
        <v>84</v>
      </c>
      <c r="H5" s="11">
        <v>88</v>
      </c>
      <c r="I5" s="11">
        <v>92</v>
      </c>
      <c r="J5" s="60">
        <v>96</v>
      </c>
      <c r="K5" s="99"/>
      <c r="L5" s="99"/>
      <c r="M5" s="99"/>
      <c r="N5" s="62"/>
    </row>
    <row r="6" spans="1:14" ht="54" customHeight="1" x14ac:dyDescent="0.3">
      <c r="A6" s="10" t="s">
        <v>161</v>
      </c>
      <c r="B6" s="10" t="s">
        <v>162</v>
      </c>
      <c r="C6" s="10" t="s">
        <v>163</v>
      </c>
      <c r="D6" s="11">
        <v>82</v>
      </c>
      <c r="E6" s="11">
        <v>86</v>
      </c>
      <c r="F6" s="11">
        <v>90</v>
      </c>
      <c r="G6" s="11">
        <v>94</v>
      </c>
      <c r="H6" s="11">
        <v>98</v>
      </c>
      <c r="I6" s="11">
        <v>102</v>
      </c>
      <c r="J6" s="60">
        <v>106</v>
      </c>
      <c r="K6" s="99"/>
      <c r="L6" s="99"/>
      <c r="M6" s="99"/>
      <c r="N6" s="62"/>
    </row>
    <row r="7" spans="1:14" ht="54" customHeight="1" x14ac:dyDescent="0.3">
      <c r="A7" s="52" t="s">
        <v>164</v>
      </c>
      <c r="B7" s="52" t="s">
        <v>165</v>
      </c>
      <c r="C7" s="52" t="s">
        <v>166</v>
      </c>
      <c r="D7" s="53">
        <v>66.5</v>
      </c>
      <c r="E7" s="53">
        <v>67.5</v>
      </c>
      <c r="F7" s="53">
        <v>68.5</v>
      </c>
      <c r="G7" s="53">
        <v>69.5</v>
      </c>
      <c r="H7" s="53">
        <v>69.5</v>
      </c>
      <c r="I7" s="53">
        <v>69.5</v>
      </c>
      <c r="J7" s="63">
        <v>70.5</v>
      </c>
      <c r="K7" s="102"/>
      <c r="L7" s="102"/>
      <c r="M7" s="102"/>
      <c r="N7" s="64"/>
    </row>
    <row r="12" spans="1:14" x14ac:dyDescent="0.25">
      <c r="B12" s="21"/>
    </row>
    <row r="13" spans="1:14" x14ac:dyDescent="0.25">
      <c r="B13" s="21"/>
    </row>
  </sheetData>
  <mergeCells count="4">
    <mergeCell ref="K1:M7"/>
    <mergeCell ref="B1:J1"/>
    <mergeCell ref="B2:J2"/>
    <mergeCell ref="A3:J3"/>
  </mergeCells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24577" r:id="rId4">
          <objectPr defaultSize="0" autoPict="0" r:id="rId5">
            <anchor moveWithCells="1">
              <from>
                <xdr:col>10</xdr:col>
                <xdr:colOff>38100</xdr:colOff>
                <xdr:row>0</xdr:row>
                <xdr:rowOff>0</xdr:rowOff>
              </from>
              <to>
                <xdr:col>13</xdr:col>
                <xdr:colOff>361950</xdr:colOff>
                <xdr:row>6</xdr:row>
                <xdr:rowOff>676275</xdr:rowOff>
              </to>
            </anchor>
          </objectPr>
        </oleObject>
      </mc:Choice>
      <mc:Fallback>
        <oleObject progId="CorelDraw.Graphic.18" shapeId="24577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B2D9-6424-40B5-9CB1-3D0D6E6D7B94}">
  <dimension ref="A1:L8"/>
  <sheetViews>
    <sheetView zoomScaleNormal="100" workbookViewId="0">
      <selection activeCell="I14" sqref="I14"/>
    </sheetView>
  </sheetViews>
  <sheetFormatPr defaultColWidth="8.85546875" defaultRowHeight="15" x14ac:dyDescent="0.25"/>
  <cols>
    <col min="1" max="1" width="28.7109375" style="20" bestFit="1" customWidth="1"/>
    <col min="2" max="2" width="29.28515625" style="20" customWidth="1"/>
    <col min="3" max="3" width="18.140625" style="20" customWidth="1"/>
    <col min="4" max="9" width="14.85546875" style="20" customWidth="1"/>
    <col min="10" max="11" width="8.85546875" style="20"/>
    <col min="12" max="12" width="7.28515625" style="20" customWidth="1"/>
    <col min="13" max="16384" width="8.85546875" style="20"/>
  </cols>
  <sheetData>
    <row r="1" spans="1:12" ht="37.9" customHeight="1" x14ac:dyDescent="0.25">
      <c r="A1" s="19" t="s">
        <v>28</v>
      </c>
      <c r="B1" s="113" t="s">
        <v>0</v>
      </c>
      <c r="C1" s="114"/>
      <c r="D1" s="114"/>
      <c r="E1" s="114"/>
      <c r="F1" s="114"/>
      <c r="G1" s="114"/>
      <c r="H1" s="114"/>
      <c r="I1" s="115"/>
      <c r="J1" s="119"/>
      <c r="K1" s="120"/>
      <c r="L1" s="121"/>
    </row>
    <row r="2" spans="1:12" ht="37.9" customHeight="1" x14ac:dyDescent="0.25">
      <c r="A2" s="18" t="s">
        <v>171</v>
      </c>
      <c r="B2" s="116" t="s">
        <v>178</v>
      </c>
      <c r="C2" s="117"/>
      <c r="D2" s="117"/>
      <c r="E2" s="117"/>
      <c r="F2" s="117"/>
      <c r="G2" s="117"/>
      <c r="H2" s="117"/>
      <c r="I2" s="118"/>
      <c r="J2" s="122"/>
      <c r="K2" s="99"/>
      <c r="L2" s="123"/>
    </row>
    <row r="3" spans="1:12" ht="13.9" customHeight="1" thickBot="1" x14ac:dyDescent="0.35">
      <c r="A3" s="126"/>
      <c r="B3" s="127"/>
      <c r="C3" s="127"/>
      <c r="D3" s="127"/>
      <c r="E3" s="127"/>
      <c r="F3" s="127"/>
      <c r="G3" s="127"/>
      <c r="H3" s="127"/>
      <c r="I3" s="128"/>
      <c r="J3" s="122"/>
      <c r="K3" s="99"/>
      <c r="L3" s="123"/>
    </row>
    <row r="4" spans="1:12" ht="21.6" customHeight="1" x14ac:dyDescent="0.25">
      <c r="A4" s="129" t="s">
        <v>20</v>
      </c>
      <c r="B4" s="131" t="s">
        <v>21</v>
      </c>
      <c r="C4" s="131" t="s">
        <v>22</v>
      </c>
      <c r="D4" s="25" t="s">
        <v>172</v>
      </c>
      <c r="E4" s="25" t="s">
        <v>173</v>
      </c>
      <c r="F4" s="25" t="s">
        <v>174</v>
      </c>
      <c r="G4" s="25" t="s">
        <v>175</v>
      </c>
      <c r="H4" s="25" t="s">
        <v>176</v>
      </c>
      <c r="I4" s="26" t="s">
        <v>177</v>
      </c>
      <c r="J4" s="99"/>
      <c r="K4" s="99"/>
      <c r="L4" s="123"/>
    </row>
    <row r="5" spans="1:12" ht="26.45" customHeight="1" x14ac:dyDescent="0.25">
      <c r="A5" s="130"/>
      <c r="B5" s="132"/>
      <c r="C5" s="132"/>
      <c r="D5" s="27" t="s">
        <v>179</v>
      </c>
      <c r="E5" s="27" t="s">
        <v>180</v>
      </c>
      <c r="F5" s="27" t="s">
        <v>181</v>
      </c>
      <c r="G5" s="27" t="s">
        <v>182</v>
      </c>
      <c r="H5" s="27" t="s">
        <v>183</v>
      </c>
      <c r="I5" s="28" t="s">
        <v>184</v>
      </c>
      <c r="J5" s="99"/>
      <c r="K5" s="99"/>
      <c r="L5" s="123"/>
    </row>
    <row r="6" spans="1:12" ht="54" customHeight="1" x14ac:dyDescent="0.3">
      <c r="A6" s="9" t="s">
        <v>160</v>
      </c>
      <c r="B6" s="10" t="s">
        <v>3</v>
      </c>
      <c r="C6" s="10" t="s">
        <v>4</v>
      </c>
      <c r="D6" s="29">
        <v>62</v>
      </c>
      <c r="E6" s="30">
        <v>66</v>
      </c>
      <c r="F6" s="30">
        <v>70</v>
      </c>
      <c r="G6" s="30">
        <v>74</v>
      </c>
      <c r="H6" s="30">
        <v>78</v>
      </c>
      <c r="I6" s="31">
        <v>82</v>
      </c>
      <c r="J6" s="99"/>
      <c r="K6" s="99"/>
      <c r="L6" s="123"/>
    </row>
    <row r="7" spans="1:12" ht="54" customHeight="1" x14ac:dyDescent="0.3">
      <c r="A7" s="9" t="s">
        <v>161</v>
      </c>
      <c r="B7" s="10" t="s">
        <v>162</v>
      </c>
      <c r="C7" s="10" t="s">
        <v>163</v>
      </c>
      <c r="D7" s="29">
        <v>74</v>
      </c>
      <c r="E7" s="30">
        <v>78</v>
      </c>
      <c r="F7" s="30">
        <v>82</v>
      </c>
      <c r="G7" s="30">
        <v>86</v>
      </c>
      <c r="H7" s="30">
        <v>90</v>
      </c>
      <c r="I7" s="31">
        <v>94</v>
      </c>
      <c r="J7" s="99"/>
      <c r="K7" s="99"/>
      <c r="L7" s="123"/>
    </row>
    <row r="8" spans="1:12" ht="61.9" customHeight="1" thickBot="1" x14ac:dyDescent="0.35">
      <c r="A8" s="13" t="s">
        <v>164</v>
      </c>
      <c r="B8" s="14" t="s">
        <v>165</v>
      </c>
      <c r="C8" s="14" t="s">
        <v>166</v>
      </c>
      <c r="D8" s="32">
        <v>66</v>
      </c>
      <c r="E8" s="33">
        <v>66.5</v>
      </c>
      <c r="F8" s="33">
        <v>67</v>
      </c>
      <c r="G8" s="33">
        <v>67.5</v>
      </c>
      <c r="H8" s="33">
        <v>68.5</v>
      </c>
      <c r="I8" s="34">
        <v>68.5</v>
      </c>
      <c r="J8" s="124"/>
      <c r="K8" s="124"/>
      <c r="L8" s="125"/>
    </row>
  </sheetData>
  <mergeCells count="7">
    <mergeCell ref="B1:I1"/>
    <mergeCell ref="B2:I2"/>
    <mergeCell ref="J1:L8"/>
    <mergeCell ref="A3:I3"/>
    <mergeCell ref="A4:A5"/>
    <mergeCell ref="B4:B5"/>
    <mergeCell ref="C4:C5"/>
  </mergeCells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25601" r:id="rId4">
          <objectPr defaultSize="0" autoPict="0" r:id="rId5">
            <anchor moveWithCells="1">
              <from>
                <xdr:col>9</xdr:col>
                <xdr:colOff>57150</xdr:colOff>
                <xdr:row>0</xdr:row>
                <xdr:rowOff>19050</xdr:rowOff>
              </from>
              <to>
                <xdr:col>11</xdr:col>
                <xdr:colOff>466725</xdr:colOff>
                <xdr:row>7</xdr:row>
                <xdr:rowOff>781050</xdr:rowOff>
              </to>
            </anchor>
          </objectPr>
        </oleObject>
      </mc:Choice>
      <mc:Fallback>
        <oleObject progId="CorelDraw.Graphic.18" shapeId="25601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EE53-8759-45BD-ABAC-152785F1BA1C}">
  <dimension ref="A1:K12"/>
  <sheetViews>
    <sheetView zoomScaleNormal="100" workbookViewId="0">
      <selection activeCell="A3" sqref="A3:H3"/>
    </sheetView>
  </sheetViews>
  <sheetFormatPr defaultRowHeight="15" x14ac:dyDescent="0.25"/>
  <cols>
    <col min="1" max="1" width="28.7109375" bestFit="1" customWidth="1"/>
    <col min="2" max="2" width="25.5703125" customWidth="1"/>
    <col min="3" max="3" width="18.140625" customWidth="1"/>
    <col min="4" max="4" width="12.28515625" customWidth="1"/>
    <col min="5" max="5" width="12.28515625" bestFit="1" customWidth="1"/>
    <col min="6" max="8" width="12.28515625" customWidth="1"/>
    <col min="11" max="11" width="8.85546875" customWidth="1"/>
  </cols>
  <sheetData>
    <row r="1" spans="1:11" ht="47.45" customHeight="1" x14ac:dyDescent="0.25">
      <c r="A1" s="19" t="s">
        <v>28</v>
      </c>
      <c r="B1" s="133" t="s">
        <v>0</v>
      </c>
      <c r="C1" s="133"/>
      <c r="D1" s="133"/>
      <c r="E1" s="133"/>
      <c r="F1" s="133"/>
      <c r="G1" s="133"/>
      <c r="H1" s="133"/>
      <c r="I1" s="134"/>
      <c r="J1" s="135"/>
      <c r="K1" s="136"/>
    </row>
    <row r="2" spans="1:11" ht="47.45" customHeight="1" x14ac:dyDescent="0.25">
      <c r="A2" s="18" t="s">
        <v>198</v>
      </c>
      <c r="B2" s="140" t="s">
        <v>187</v>
      </c>
      <c r="C2" s="141"/>
      <c r="D2" s="141"/>
      <c r="E2" s="141"/>
      <c r="F2" s="141"/>
      <c r="G2" s="141"/>
      <c r="H2" s="141"/>
      <c r="I2" s="68"/>
      <c r="J2" s="69"/>
      <c r="K2" s="137"/>
    </row>
    <row r="3" spans="1:11" ht="13.9" customHeight="1" thickBot="1" x14ac:dyDescent="0.35">
      <c r="A3" s="142"/>
      <c r="B3" s="86"/>
      <c r="C3" s="86"/>
      <c r="D3" s="86"/>
      <c r="E3" s="86"/>
      <c r="F3" s="86"/>
      <c r="G3" s="86"/>
      <c r="H3" s="86"/>
      <c r="I3" s="68"/>
      <c r="J3" s="69"/>
      <c r="K3" s="137"/>
    </row>
    <row r="4" spans="1:11" ht="54" customHeight="1" x14ac:dyDescent="0.25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8" t="s">
        <v>27</v>
      </c>
      <c r="I4" s="69"/>
      <c r="J4" s="69"/>
      <c r="K4" s="137"/>
    </row>
    <row r="5" spans="1:11" ht="78.599999999999994" customHeight="1" x14ac:dyDescent="0.3">
      <c r="A5" s="9" t="s">
        <v>160</v>
      </c>
      <c r="B5" s="10" t="s">
        <v>3</v>
      </c>
      <c r="C5" s="10" t="s">
        <v>4</v>
      </c>
      <c r="D5" s="11">
        <v>55</v>
      </c>
      <c r="E5" s="11">
        <v>60</v>
      </c>
      <c r="F5" s="11">
        <v>64</v>
      </c>
      <c r="G5" s="11">
        <v>68</v>
      </c>
      <c r="H5" s="12">
        <v>70</v>
      </c>
      <c r="I5" s="69"/>
      <c r="J5" s="69"/>
      <c r="K5" s="137"/>
    </row>
    <row r="6" spans="1:11" ht="78.599999999999994" customHeight="1" thickBot="1" x14ac:dyDescent="0.35">
      <c r="A6" s="13" t="s">
        <v>164</v>
      </c>
      <c r="B6" s="14" t="s">
        <v>165</v>
      </c>
      <c r="C6" s="14" t="s">
        <v>166</v>
      </c>
      <c r="D6" s="15">
        <v>48</v>
      </c>
      <c r="E6" s="15">
        <v>52</v>
      </c>
      <c r="F6" s="15">
        <v>56</v>
      </c>
      <c r="G6" s="15">
        <v>60</v>
      </c>
      <c r="H6" s="16">
        <v>64</v>
      </c>
      <c r="I6" s="138"/>
      <c r="J6" s="138"/>
      <c r="K6" s="139"/>
    </row>
    <row r="11" spans="1:11" x14ac:dyDescent="0.25">
      <c r="B11" s="5"/>
    </row>
    <row r="12" spans="1:11" x14ac:dyDescent="0.25">
      <c r="B12" s="5"/>
    </row>
  </sheetData>
  <mergeCells count="4">
    <mergeCell ref="B1:H1"/>
    <mergeCell ref="I1:K6"/>
    <mergeCell ref="B2:H2"/>
    <mergeCell ref="A3:H3"/>
  </mergeCells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26625" r:id="rId4">
          <objectPr defaultSize="0" autoPict="0" r:id="rId5">
            <anchor moveWithCells="1">
              <from>
                <xdr:col>8</xdr:col>
                <xdr:colOff>209550</xdr:colOff>
                <xdr:row>0</xdr:row>
                <xdr:rowOff>28575</xdr:rowOff>
              </from>
              <to>
                <xdr:col>10</xdr:col>
                <xdr:colOff>352425</xdr:colOff>
                <xdr:row>5</xdr:row>
                <xdr:rowOff>942975</xdr:rowOff>
              </to>
            </anchor>
          </objectPr>
        </oleObject>
      </mc:Choice>
      <mc:Fallback>
        <oleObject progId="CorelDraw.Graphic.18" shapeId="26625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3139-78AB-42BF-8410-026EA6AB9041}">
  <dimension ref="A1:K12"/>
  <sheetViews>
    <sheetView zoomScaleNormal="100" workbookViewId="0">
      <selection activeCell="L7" sqref="L7"/>
    </sheetView>
  </sheetViews>
  <sheetFormatPr defaultRowHeight="15" x14ac:dyDescent="0.25"/>
  <cols>
    <col min="1" max="1" width="22" bestFit="1" customWidth="1"/>
    <col min="2" max="2" width="28.140625" customWidth="1"/>
    <col min="3" max="3" width="18.140625" customWidth="1"/>
    <col min="4" max="8" width="13" customWidth="1"/>
    <col min="11" max="11" width="7.28515625" customWidth="1"/>
  </cols>
  <sheetData>
    <row r="1" spans="1:11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8"/>
      <c r="I1" s="65"/>
      <c r="J1" s="66"/>
      <c r="K1" s="67"/>
    </row>
    <row r="2" spans="1:11" ht="37.9" customHeight="1" x14ac:dyDescent="0.25">
      <c r="A2" s="51" t="s">
        <v>186</v>
      </c>
      <c r="B2" s="79" t="s">
        <v>185</v>
      </c>
      <c r="C2" s="143"/>
      <c r="D2" s="143"/>
      <c r="E2" s="143"/>
      <c r="F2" s="143"/>
      <c r="G2" s="143"/>
      <c r="H2" s="144"/>
      <c r="I2" s="68"/>
      <c r="J2" s="69"/>
      <c r="K2" s="70"/>
    </row>
    <row r="3" spans="1:11" ht="13.9" customHeight="1" thickBot="1" x14ac:dyDescent="0.35">
      <c r="A3" s="85"/>
      <c r="B3" s="86"/>
      <c r="C3" s="86"/>
      <c r="D3" s="86"/>
      <c r="E3" s="86"/>
      <c r="F3" s="86"/>
      <c r="G3" s="86"/>
      <c r="H3" s="87"/>
      <c r="I3" s="68"/>
      <c r="J3" s="69"/>
      <c r="K3" s="70"/>
    </row>
    <row r="4" spans="1:11" ht="28.15" customHeight="1" x14ac:dyDescent="0.25">
      <c r="A4" s="131" t="s">
        <v>20</v>
      </c>
      <c r="B4" s="131" t="s">
        <v>21</v>
      </c>
      <c r="C4" s="131" t="s">
        <v>22</v>
      </c>
      <c r="D4" s="35" t="s">
        <v>173</v>
      </c>
      <c r="E4" s="35" t="s">
        <v>174</v>
      </c>
      <c r="F4" s="35" t="s">
        <v>175</v>
      </c>
      <c r="G4" s="35" t="s">
        <v>176</v>
      </c>
      <c r="H4" s="36" t="s">
        <v>177</v>
      </c>
      <c r="I4" s="68"/>
      <c r="J4" s="69"/>
      <c r="K4" s="70"/>
    </row>
    <row r="5" spans="1:11" ht="28.9" customHeight="1" x14ac:dyDescent="0.25">
      <c r="A5" s="132"/>
      <c r="B5" s="132"/>
      <c r="C5" s="132"/>
      <c r="D5" s="23" t="s">
        <v>180</v>
      </c>
      <c r="E5" s="23" t="s">
        <v>181</v>
      </c>
      <c r="F5" s="23" t="s">
        <v>182</v>
      </c>
      <c r="G5" s="23" t="s">
        <v>183</v>
      </c>
      <c r="H5" s="37" t="s">
        <v>184</v>
      </c>
      <c r="I5" s="68"/>
      <c r="J5" s="69"/>
      <c r="K5" s="70"/>
    </row>
    <row r="6" spans="1:11" ht="54" customHeight="1" x14ac:dyDescent="0.3">
      <c r="A6" s="10" t="s">
        <v>160</v>
      </c>
      <c r="B6" s="10" t="s">
        <v>3</v>
      </c>
      <c r="C6" s="10" t="s">
        <v>4</v>
      </c>
      <c r="D6" s="24">
        <v>61</v>
      </c>
      <c r="E6" s="24">
        <v>64</v>
      </c>
      <c r="F6" s="24">
        <v>68</v>
      </c>
      <c r="G6" s="24">
        <v>72</v>
      </c>
      <c r="H6" s="24">
        <v>76</v>
      </c>
      <c r="I6" s="68"/>
      <c r="J6" s="69"/>
      <c r="K6" s="70"/>
    </row>
    <row r="7" spans="1:11" ht="54" customHeight="1" x14ac:dyDescent="0.3">
      <c r="A7" s="10" t="s">
        <v>161</v>
      </c>
      <c r="B7" s="10" t="s">
        <v>162</v>
      </c>
      <c r="C7" s="10" t="s">
        <v>163</v>
      </c>
      <c r="D7" s="24">
        <v>82</v>
      </c>
      <c r="E7" s="24">
        <v>86</v>
      </c>
      <c r="F7" s="24">
        <v>90</v>
      </c>
      <c r="G7" s="24">
        <v>94</v>
      </c>
      <c r="H7" s="24">
        <v>98</v>
      </c>
      <c r="I7" s="68"/>
      <c r="J7" s="69"/>
      <c r="K7" s="70"/>
    </row>
    <row r="8" spans="1:11" ht="54" customHeight="1" x14ac:dyDescent="0.3">
      <c r="A8" s="52" t="s">
        <v>164</v>
      </c>
      <c r="B8" s="52" t="s">
        <v>165</v>
      </c>
      <c r="C8" s="52" t="s">
        <v>166</v>
      </c>
      <c r="D8" s="24">
        <v>65</v>
      </c>
      <c r="E8" s="24">
        <v>66</v>
      </c>
      <c r="F8" s="24">
        <v>67</v>
      </c>
      <c r="G8" s="24">
        <v>68</v>
      </c>
      <c r="H8" s="24">
        <v>69</v>
      </c>
      <c r="I8" s="84"/>
      <c r="J8" s="71"/>
      <c r="K8" s="72"/>
    </row>
    <row r="11" spans="1:11" x14ac:dyDescent="0.25">
      <c r="B11" s="5"/>
    </row>
    <row r="12" spans="1:11" x14ac:dyDescent="0.25">
      <c r="B12" s="5"/>
    </row>
  </sheetData>
  <mergeCells count="7">
    <mergeCell ref="I1:K8"/>
    <mergeCell ref="A3:H3"/>
    <mergeCell ref="A4:A5"/>
    <mergeCell ref="B4:B5"/>
    <mergeCell ref="C4:C5"/>
    <mergeCell ref="B1:H1"/>
    <mergeCell ref="B2:H2"/>
  </mergeCells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27649" r:id="rId4">
          <objectPr defaultSize="0" autoPict="0" r:id="rId5">
            <anchor moveWithCells="1">
              <from>
                <xdr:col>8</xdr:col>
                <xdr:colOff>57150</xdr:colOff>
                <xdr:row>0</xdr:row>
                <xdr:rowOff>19050</xdr:rowOff>
              </from>
              <to>
                <xdr:col>10</xdr:col>
                <xdr:colOff>466725</xdr:colOff>
                <xdr:row>7</xdr:row>
                <xdr:rowOff>666750</xdr:rowOff>
              </to>
            </anchor>
          </objectPr>
        </oleObject>
      </mc:Choice>
      <mc:Fallback>
        <oleObject progId="CorelDraw.Graphic.18" shapeId="27649" r:id="rId4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9622-259F-46A3-9A43-1BBF50EAD5A0}">
  <dimension ref="A1:K13"/>
  <sheetViews>
    <sheetView zoomScaleNormal="100" workbookViewId="0">
      <selection activeCell="N6" sqref="N6"/>
    </sheetView>
  </sheetViews>
  <sheetFormatPr defaultRowHeight="15" x14ac:dyDescent="0.25"/>
  <cols>
    <col min="1" max="1" width="28.7109375" bestFit="1" customWidth="1"/>
    <col min="2" max="2" width="36" customWidth="1"/>
    <col min="3" max="4" width="18.140625" customWidth="1"/>
    <col min="5" max="5" width="12.28515625" customWidth="1"/>
    <col min="6" max="6" width="12.28515625" bestFit="1" customWidth="1"/>
    <col min="7" max="8" width="12.28515625" customWidth="1"/>
    <col min="11" max="11" width="7.28515625" customWidth="1"/>
  </cols>
  <sheetData>
    <row r="1" spans="1:11" ht="37.9" customHeight="1" x14ac:dyDescent="0.25">
      <c r="A1" s="50" t="s">
        <v>28</v>
      </c>
      <c r="B1" s="141" t="s">
        <v>0</v>
      </c>
      <c r="C1" s="141"/>
      <c r="D1" s="141"/>
      <c r="E1" s="141"/>
      <c r="F1" s="141"/>
      <c r="G1" s="141"/>
      <c r="H1" s="141"/>
      <c r="I1" s="65"/>
      <c r="J1" s="66"/>
      <c r="K1" s="67"/>
    </row>
    <row r="2" spans="1:11" ht="37.9" customHeight="1" x14ac:dyDescent="0.25">
      <c r="A2" s="51" t="s">
        <v>200</v>
      </c>
      <c r="B2" s="140" t="s">
        <v>199</v>
      </c>
      <c r="C2" s="141"/>
      <c r="D2" s="141"/>
      <c r="E2" s="141"/>
      <c r="F2" s="141"/>
      <c r="G2" s="141"/>
      <c r="H2" s="141"/>
      <c r="I2" s="68"/>
      <c r="J2" s="69"/>
      <c r="K2" s="70"/>
    </row>
    <row r="3" spans="1:11" ht="13.9" customHeight="1" thickBot="1" x14ac:dyDescent="0.35">
      <c r="A3" s="85"/>
      <c r="B3" s="86"/>
      <c r="C3" s="86"/>
      <c r="D3" s="86"/>
      <c r="E3" s="86"/>
      <c r="F3" s="86"/>
      <c r="G3" s="86"/>
      <c r="H3" s="86"/>
      <c r="I3" s="68"/>
      <c r="J3" s="69"/>
      <c r="K3" s="70"/>
    </row>
    <row r="4" spans="1:11" ht="54" customHeight="1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8" t="s">
        <v>27</v>
      </c>
      <c r="I4" s="69"/>
      <c r="J4" s="69"/>
      <c r="K4" s="70"/>
    </row>
    <row r="5" spans="1:11" ht="54" customHeight="1" x14ac:dyDescent="0.3">
      <c r="A5" s="10" t="s">
        <v>160</v>
      </c>
      <c r="B5" s="10" t="s">
        <v>3</v>
      </c>
      <c r="C5" s="10" t="s">
        <v>4</v>
      </c>
      <c r="D5" s="11">
        <v>47</v>
      </c>
      <c r="E5" s="11">
        <v>50</v>
      </c>
      <c r="F5" s="11">
        <v>53</v>
      </c>
      <c r="G5" s="11">
        <v>56</v>
      </c>
      <c r="H5" s="12">
        <v>60</v>
      </c>
      <c r="I5" s="69"/>
      <c r="J5" s="69"/>
      <c r="K5" s="70"/>
    </row>
    <row r="6" spans="1:11" ht="54" customHeight="1" x14ac:dyDescent="0.3">
      <c r="A6" s="10" t="s">
        <v>161</v>
      </c>
      <c r="B6" s="10" t="s">
        <v>162</v>
      </c>
      <c r="C6" s="10" t="s">
        <v>163</v>
      </c>
      <c r="D6" s="11">
        <v>58</v>
      </c>
      <c r="E6" s="11">
        <v>62</v>
      </c>
      <c r="F6" s="11">
        <v>68</v>
      </c>
      <c r="G6" s="11">
        <v>72</v>
      </c>
      <c r="H6" s="12">
        <v>76</v>
      </c>
      <c r="I6" s="69"/>
      <c r="J6" s="69"/>
      <c r="K6" s="70"/>
    </row>
    <row r="7" spans="1:11" ht="54" customHeight="1" x14ac:dyDescent="0.3">
      <c r="A7" s="52" t="s">
        <v>164</v>
      </c>
      <c r="B7" s="52" t="s">
        <v>165</v>
      </c>
      <c r="C7" s="52" t="s">
        <v>166</v>
      </c>
      <c r="D7" s="53">
        <v>52</v>
      </c>
      <c r="E7" s="53">
        <v>56</v>
      </c>
      <c r="F7" s="53">
        <v>60</v>
      </c>
      <c r="G7" s="53">
        <v>63</v>
      </c>
      <c r="H7" s="54">
        <v>67</v>
      </c>
      <c r="I7" s="71"/>
      <c r="J7" s="71"/>
      <c r="K7" s="72"/>
    </row>
    <row r="12" spans="1:11" x14ac:dyDescent="0.25">
      <c r="B12" s="5"/>
    </row>
    <row r="13" spans="1:11" x14ac:dyDescent="0.25">
      <c r="B13" s="5"/>
    </row>
  </sheetData>
  <mergeCells count="4">
    <mergeCell ref="B1:H1"/>
    <mergeCell ref="I1:K7"/>
    <mergeCell ref="B2:H2"/>
    <mergeCell ref="A3:H3"/>
  </mergeCells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30721" r:id="rId4">
          <objectPr defaultSize="0" autoPict="0" r:id="rId5">
            <anchor moveWithCells="1">
              <from>
                <xdr:col>8</xdr:col>
                <xdr:colOff>57150</xdr:colOff>
                <xdr:row>0</xdr:row>
                <xdr:rowOff>0</xdr:rowOff>
              </from>
              <to>
                <xdr:col>11</xdr:col>
                <xdr:colOff>0</xdr:colOff>
                <xdr:row>6</xdr:row>
                <xdr:rowOff>666750</xdr:rowOff>
              </to>
            </anchor>
          </objectPr>
        </oleObject>
      </mc:Choice>
      <mc:Fallback>
        <oleObject progId="CorelDraw.Graphic.18" shapeId="30721" r:id="rId4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DB04-69D2-4C64-AC6F-3389939E4259}">
  <dimension ref="A1:N9"/>
  <sheetViews>
    <sheetView zoomScaleNormal="100" workbookViewId="0">
      <selection activeCell="I15" sqref="I15"/>
    </sheetView>
  </sheetViews>
  <sheetFormatPr defaultRowHeight="15" x14ac:dyDescent="0.25"/>
  <cols>
    <col min="1" max="1" width="27.140625" bestFit="1" customWidth="1"/>
    <col min="2" max="2" width="30.42578125" customWidth="1"/>
    <col min="3" max="3" width="18.140625" bestFit="1" customWidth="1"/>
    <col min="4" max="10" width="11.28515625" customWidth="1"/>
    <col min="13" max="13" width="8.28515625" customWidth="1"/>
  </cols>
  <sheetData>
    <row r="1" spans="1:14" ht="37.9" customHeight="1" x14ac:dyDescent="0.25">
      <c r="A1" s="19" t="s">
        <v>28</v>
      </c>
      <c r="B1" s="146" t="s">
        <v>0</v>
      </c>
      <c r="C1" s="147"/>
      <c r="D1" s="147"/>
      <c r="E1" s="147"/>
      <c r="F1" s="147"/>
      <c r="G1" s="147"/>
      <c r="H1" s="147"/>
      <c r="I1" s="147"/>
      <c r="J1" s="148"/>
      <c r="K1" s="134"/>
      <c r="L1" s="135"/>
      <c r="M1" s="135"/>
      <c r="N1" s="2"/>
    </row>
    <row r="2" spans="1:14" ht="37.9" customHeight="1" x14ac:dyDescent="0.25">
      <c r="A2" s="18" t="s">
        <v>202</v>
      </c>
      <c r="B2" s="109" t="s">
        <v>201</v>
      </c>
      <c r="C2" s="110"/>
      <c r="D2" s="110"/>
      <c r="E2" s="110"/>
      <c r="F2" s="110"/>
      <c r="G2" s="110"/>
      <c r="H2" s="110"/>
      <c r="I2" s="110"/>
      <c r="J2" s="149"/>
      <c r="K2" s="68"/>
      <c r="L2" s="69"/>
      <c r="M2" s="69"/>
      <c r="N2" s="3"/>
    </row>
    <row r="3" spans="1:14" ht="13.9" customHeight="1" thickBot="1" x14ac:dyDescent="0.35">
      <c r="A3" s="150"/>
      <c r="B3" s="112"/>
      <c r="C3" s="112"/>
      <c r="D3" s="112"/>
      <c r="E3" s="112"/>
      <c r="F3" s="112"/>
      <c r="G3" s="112"/>
      <c r="H3" s="112"/>
      <c r="I3" s="112"/>
      <c r="J3" s="151"/>
      <c r="K3" s="68"/>
      <c r="L3" s="69"/>
      <c r="M3" s="69"/>
      <c r="N3" s="3"/>
    </row>
    <row r="4" spans="1:14" ht="44.45" customHeight="1" x14ac:dyDescent="0.25">
      <c r="A4" s="38" t="s">
        <v>20</v>
      </c>
      <c r="B4" s="39" t="s">
        <v>21</v>
      </c>
      <c r="C4" s="39" t="s">
        <v>22</v>
      </c>
      <c r="D4" s="7" t="s">
        <v>192</v>
      </c>
      <c r="E4" s="7" t="s">
        <v>188</v>
      </c>
      <c r="F4" s="7" t="s">
        <v>189</v>
      </c>
      <c r="G4" s="7" t="s">
        <v>190</v>
      </c>
      <c r="H4" s="7" t="s">
        <v>191</v>
      </c>
      <c r="I4" s="7" t="s">
        <v>193</v>
      </c>
      <c r="J4" s="8" t="s">
        <v>194</v>
      </c>
      <c r="K4" s="68"/>
      <c r="L4" s="69"/>
      <c r="M4" s="69"/>
      <c r="N4" s="3"/>
    </row>
    <row r="5" spans="1:14" ht="42" customHeight="1" x14ac:dyDescent="0.3">
      <c r="A5" s="9" t="s">
        <v>145</v>
      </c>
      <c r="B5" s="10" t="s">
        <v>16</v>
      </c>
      <c r="C5" s="10" t="s">
        <v>1</v>
      </c>
      <c r="D5" s="46">
        <v>68</v>
      </c>
      <c r="E5" s="46">
        <v>69</v>
      </c>
      <c r="F5" s="46">
        <v>70</v>
      </c>
      <c r="G5" s="46">
        <v>71</v>
      </c>
      <c r="H5" s="46">
        <v>72</v>
      </c>
      <c r="I5" s="46">
        <v>73</v>
      </c>
      <c r="J5" s="46">
        <v>74</v>
      </c>
      <c r="K5" s="68"/>
      <c r="L5" s="69"/>
      <c r="M5" s="69"/>
      <c r="N5" s="3"/>
    </row>
    <row r="6" spans="1:14" ht="42" customHeight="1" x14ac:dyDescent="0.3">
      <c r="A6" s="9" t="s">
        <v>146</v>
      </c>
      <c r="B6" s="10" t="s">
        <v>17</v>
      </c>
      <c r="C6" s="10" t="s">
        <v>2</v>
      </c>
      <c r="D6" s="11">
        <v>82</v>
      </c>
      <c r="E6" s="11">
        <v>86</v>
      </c>
      <c r="F6" s="11">
        <v>90</v>
      </c>
      <c r="G6" s="11">
        <v>94</v>
      </c>
      <c r="H6" s="11">
        <v>98</v>
      </c>
      <c r="I6" s="11">
        <v>102</v>
      </c>
      <c r="J6" s="11">
        <v>106</v>
      </c>
      <c r="K6" s="68"/>
      <c r="L6" s="69"/>
      <c r="M6" s="69"/>
      <c r="N6" s="3"/>
    </row>
    <row r="7" spans="1:14" ht="42" customHeight="1" x14ac:dyDescent="0.3">
      <c r="A7" s="9" t="s">
        <v>147</v>
      </c>
      <c r="B7" s="10" t="s">
        <v>3</v>
      </c>
      <c r="C7" s="10" t="s">
        <v>4</v>
      </c>
      <c r="D7" s="11">
        <v>76</v>
      </c>
      <c r="E7" s="11">
        <v>80</v>
      </c>
      <c r="F7" s="11">
        <v>84</v>
      </c>
      <c r="G7" s="11">
        <v>88</v>
      </c>
      <c r="H7" s="11">
        <v>92</v>
      </c>
      <c r="I7" s="11">
        <v>96</v>
      </c>
      <c r="J7" s="11">
        <v>100</v>
      </c>
      <c r="K7" s="68"/>
      <c r="L7" s="69"/>
      <c r="M7" s="69"/>
      <c r="N7" s="3"/>
    </row>
    <row r="8" spans="1:14" ht="42" customHeight="1" x14ac:dyDescent="0.3">
      <c r="A8" s="9" t="s">
        <v>148</v>
      </c>
      <c r="B8" s="10" t="s">
        <v>19</v>
      </c>
      <c r="C8" s="10" t="s">
        <v>8</v>
      </c>
      <c r="D8" s="11">
        <v>59</v>
      </c>
      <c r="E8" s="11">
        <v>60</v>
      </c>
      <c r="F8" s="11">
        <v>61</v>
      </c>
      <c r="G8" s="11">
        <v>62</v>
      </c>
      <c r="H8" s="11">
        <v>63</v>
      </c>
      <c r="I8" s="11">
        <v>64</v>
      </c>
      <c r="J8" s="11">
        <v>65</v>
      </c>
      <c r="K8" s="68"/>
      <c r="L8" s="69"/>
      <c r="M8" s="69"/>
      <c r="N8" s="3"/>
    </row>
    <row r="9" spans="1:14" ht="42" customHeight="1" thickBot="1" x14ac:dyDescent="0.35">
      <c r="A9" s="13" t="s">
        <v>149</v>
      </c>
      <c r="B9" s="14" t="s">
        <v>6</v>
      </c>
      <c r="C9" s="14" t="s">
        <v>7</v>
      </c>
      <c r="D9" s="15">
        <v>40</v>
      </c>
      <c r="E9" s="15">
        <v>41</v>
      </c>
      <c r="F9" s="15">
        <v>42</v>
      </c>
      <c r="G9" s="15">
        <v>43</v>
      </c>
      <c r="H9" s="15">
        <v>44</v>
      </c>
      <c r="I9" s="15">
        <v>45</v>
      </c>
      <c r="J9" s="15">
        <v>46</v>
      </c>
      <c r="K9" s="145"/>
      <c r="L9" s="138"/>
      <c r="M9" s="138"/>
      <c r="N9" s="4"/>
    </row>
  </sheetData>
  <mergeCells count="4">
    <mergeCell ref="K1:M9"/>
    <mergeCell ref="B1:J1"/>
    <mergeCell ref="B2:J2"/>
    <mergeCell ref="A3:J3"/>
  </mergeCells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31745" r:id="rId4">
          <objectPr defaultSize="0" autoPict="0" r:id="rId5">
            <anchor moveWithCells="1">
              <from>
                <xdr:col>10</xdr:col>
                <xdr:colOff>19050</xdr:colOff>
                <xdr:row>0</xdr:row>
                <xdr:rowOff>9525</xdr:rowOff>
              </from>
              <to>
                <xdr:col>13</xdr:col>
                <xdr:colOff>476250</xdr:colOff>
                <xdr:row>8</xdr:row>
                <xdr:rowOff>523875</xdr:rowOff>
              </to>
            </anchor>
          </objectPr>
        </oleObject>
      </mc:Choice>
      <mc:Fallback>
        <oleObject progId="CorelDraw.Graphic.18" shapeId="31745" r:id="rId4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DA7E-B3F9-45ED-97FA-F5F82FAB7980}">
  <sheetPr>
    <pageSetUpPr fitToPage="1"/>
  </sheetPr>
  <dimension ref="A1:M12"/>
  <sheetViews>
    <sheetView zoomScaleNormal="100" workbookViewId="0">
      <selection activeCell="J14" sqref="J14"/>
    </sheetView>
  </sheetViews>
  <sheetFormatPr defaultRowHeight="15" x14ac:dyDescent="0.25"/>
  <cols>
    <col min="1" max="1" width="27.140625" bestFit="1" customWidth="1"/>
    <col min="2" max="2" width="28.7109375" bestFit="1" customWidth="1"/>
    <col min="3" max="3" width="18.140625" bestFit="1" customWidth="1"/>
    <col min="4" max="9" width="14.28515625" customWidth="1"/>
    <col min="11" max="11" width="8.85546875" customWidth="1"/>
    <col min="12" max="12" width="14.7109375" customWidth="1"/>
    <col min="13" max="13" width="1.28515625" hidden="1" customWidth="1"/>
  </cols>
  <sheetData>
    <row r="1" spans="1:13" ht="37.9" customHeight="1" x14ac:dyDescent="0.25">
      <c r="A1" s="50" t="s">
        <v>28</v>
      </c>
      <c r="B1" s="76" t="s">
        <v>0</v>
      </c>
      <c r="C1" s="77"/>
      <c r="D1" s="77"/>
      <c r="E1" s="77"/>
      <c r="F1" s="77"/>
      <c r="G1" s="77"/>
      <c r="H1" s="77"/>
      <c r="I1" s="154"/>
      <c r="J1" s="88"/>
      <c r="K1" s="66"/>
      <c r="L1" s="66"/>
      <c r="M1" s="67"/>
    </row>
    <row r="2" spans="1:13" ht="37.9" customHeight="1" x14ac:dyDescent="0.25">
      <c r="A2" s="51" t="s">
        <v>204</v>
      </c>
      <c r="B2" s="76" t="s">
        <v>203</v>
      </c>
      <c r="C2" s="77"/>
      <c r="D2" s="77"/>
      <c r="E2" s="77"/>
      <c r="F2" s="77"/>
      <c r="G2" s="77"/>
      <c r="H2" s="77"/>
      <c r="I2" s="154"/>
      <c r="J2" s="89"/>
      <c r="K2" s="69"/>
      <c r="L2" s="69"/>
      <c r="M2" s="70"/>
    </row>
    <row r="3" spans="1:13" ht="13.9" customHeight="1" thickBot="1" x14ac:dyDescent="0.35">
      <c r="A3" s="85"/>
      <c r="B3" s="86"/>
      <c r="C3" s="86"/>
      <c r="D3" s="86"/>
      <c r="E3" s="86"/>
      <c r="F3" s="86"/>
      <c r="G3" s="86"/>
      <c r="H3" s="86"/>
      <c r="I3" s="91"/>
      <c r="J3" s="89"/>
      <c r="K3" s="69"/>
      <c r="L3" s="69"/>
      <c r="M3" s="70"/>
    </row>
    <row r="4" spans="1:13" ht="33" customHeight="1" x14ac:dyDescent="0.25">
      <c r="A4" s="131" t="s">
        <v>20</v>
      </c>
      <c r="B4" s="131" t="s">
        <v>21</v>
      </c>
      <c r="C4" s="152" t="s">
        <v>22</v>
      </c>
      <c r="D4" s="40" t="s">
        <v>173</v>
      </c>
      <c r="E4" s="35" t="s">
        <v>174</v>
      </c>
      <c r="F4" s="35" t="s">
        <v>175</v>
      </c>
      <c r="G4" s="35" t="s">
        <v>176</v>
      </c>
      <c r="H4" s="35" t="s">
        <v>177</v>
      </c>
      <c r="I4" s="36" t="s">
        <v>195</v>
      </c>
      <c r="J4" s="89"/>
      <c r="K4" s="69"/>
      <c r="L4" s="69"/>
      <c r="M4" s="70"/>
    </row>
    <row r="5" spans="1:13" ht="30.6" customHeight="1" thickBot="1" x14ac:dyDescent="0.3">
      <c r="A5" s="132"/>
      <c r="B5" s="132"/>
      <c r="C5" s="153"/>
      <c r="D5" s="41" t="s">
        <v>180</v>
      </c>
      <c r="E5" s="42" t="s">
        <v>181</v>
      </c>
      <c r="F5" s="42" t="s">
        <v>196</v>
      </c>
      <c r="G5" s="42" t="s">
        <v>183</v>
      </c>
      <c r="H5" s="42" t="s">
        <v>184</v>
      </c>
      <c r="I5" s="43" t="s">
        <v>197</v>
      </c>
      <c r="J5" s="89"/>
      <c r="K5" s="69"/>
      <c r="L5" s="69"/>
      <c r="M5" s="70"/>
    </row>
    <row r="6" spans="1:13" ht="37.9" customHeight="1" x14ac:dyDescent="0.3">
      <c r="A6" s="10" t="s">
        <v>145</v>
      </c>
      <c r="B6" s="10" t="s">
        <v>16</v>
      </c>
      <c r="C6" s="10" t="s">
        <v>1</v>
      </c>
      <c r="D6" s="44">
        <v>60</v>
      </c>
      <c r="E6" s="44">
        <v>61</v>
      </c>
      <c r="F6" s="44">
        <v>62</v>
      </c>
      <c r="G6" s="44">
        <v>62</v>
      </c>
      <c r="H6" s="44">
        <v>63</v>
      </c>
      <c r="I6" s="45">
        <v>64</v>
      </c>
      <c r="J6" s="89"/>
      <c r="K6" s="69"/>
      <c r="L6" s="69"/>
      <c r="M6" s="70"/>
    </row>
    <row r="7" spans="1:13" ht="37.9" customHeight="1" x14ac:dyDescent="0.3">
      <c r="A7" s="10" t="s">
        <v>146</v>
      </c>
      <c r="B7" s="10" t="s">
        <v>17</v>
      </c>
      <c r="C7" s="10" t="s">
        <v>2</v>
      </c>
      <c r="D7" s="11">
        <v>80</v>
      </c>
      <c r="E7" s="11">
        <v>84</v>
      </c>
      <c r="F7" s="11">
        <v>88</v>
      </c>
      <c r="G7" s="11">
        <v>92</v>
      </c>
      <c r="H7" s="11">
        <v>96</v>
      </c>
      <c r="I7" s="12">
        <v>100</v>
      </c>
      <c r="J7" s="89"/>
      <c r="K7" s="69"/>
      <c r="L7" s="69"/>
      <c r="M7" s="70"/>
    </row>
    <row r="8" spans="1:13" ht="37.9" customHeight="1" x14ac:dyDescent="0.3">
      <c r="A8" s="10" t="s">
        <v>147</v>
      </c>
      <c r="B8" s="10" t="s">
        <v>3</v>
      </c>
      <c r="C8" s="10" t="s">
        <v>4</v>
      </c>
      <c r="D8" s="11">
        <v>68</v>
      </c>
      <c r="E8" s="11">
        <v>72</v>
      </c>
      <c r="F8" s="11">
        <v>76</v>
      </c>
      <c r="G8" s="11">
        <v>80</v>
      </c>
      <c r="H8" s="11">
        <v>84</v>
      </c>
      <c r="I8" s="12">
        <v>88</v>
      </c>
      <c r="J8" s="89"/>
      <c r="K8" s="69"/>
      <c r="L8" s="69"/>
      <c r="M8" s="70"/>
    </row>
    <row r="9" spans="1:13" ht="37.9" customHeight="1" x14ac:dyDescent="0.3">
      <c r="A9" s="10" t="s">
        <v>148</v>
      </c>
      <c r="B9" s="10" t="s">
        <v>19</v>
      </c>
      <c r="C9" s="10" t="s">
        <v>8</v>
      </c>
      <c r="D9" s="11">
        <v>59</v>
      </c>
      <c r="E9" s="11">
        <v>60</v>
      </c>
      <c r="F9" s="11">
        <v>61</v>
      </c>
      <c r="G9" s="11">
        <v>62</v>
      </c>
      <c r="H9" s="11">
        <v>63</v>
      </c>
      <c r="I9" s="12">
        <v>64</v>
      </c>
      <c r="J9" s="89"/>
      <c r="K9" s="69"/>
      <c r="L9" s="69"/>
      <c r="M9" s="70"/>
    </row>
    <row r="10" spans="1:13" ht="37.9" customHeight="1" x14ac:dyDescent="0.3">
      <c r="A10" s="52" t="s">
        <v>149</v>
      </c>
      <c r="B10" s="52" t="s">
        <v>6</v>
      </c>
      <c r="C10" s="52" t="s">
        <v>7</v>
      </c>
      <c r="D10" s="53">
        <v>36</v>
      </c>
      <c r="E10" s="53">
        <v>37</v>
      </c>
      <c r="F10" s="53">
        <v>38</v>
      </c>
      <c r="G10" s="53">
        <v>39</v>
      </c>
      <c r="H10" s="53">
        <v>40</v>
      </c>
      <c r="I10" s="54">
        <v>41</v>
      </c>
      <c r="J10" s="90"/>
      <c r="K10" s="71"/>
      <c r="L10" s="71"/>
      <c r="M10" s="72"/>
    </row>
    <row r="11" spans="1:13" ht="13.9" customHeight="1" x14ac:dyDescent="0.25"/>
    <row r="12" spans="1:13" hidden="1" x14ac:dyDescent="0.25"/>
  </sheetData>
  <mergeCells count="7">
    <mergeCell ref="J1:M10"/>
    <mergeCell ref="A3:I3"/>
    <mergeCell ref="A4:A5"/>
    <mergeCell ref="B4:B5"/>
    <mergeCell ref="C4:C5"/>
    <mergeCell ref="B1:I1"/>
    <mergeCell ref="B2:I2"/>
  </mergeCells>
  <pageMargins left="0.7" right="0.7" top="0.75" bottom="0.75" header="0.3" footer="0.3"/>
  <pageSetup paperSize="9" scale="68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8" shapeId="32769" r:id="rId4">
          <objectPr defaultSize="0" autoPict="0" r:id="rId5">
            <anchor moveWithCells="1">
              <from>
                <xdr:col>9</xdr:col>
                <xdr:colOff>57150</xdr:colOff>
                <xdr:row>0</xdr:row>
                <xdr:rowOff>19050</xdr:rowOff>
              </from>
              <to>
                <xdr:col>11</xdr:col>
                <xdr:colOff>933450</xdr:colOff>
                <xdr:row>9</xdr:row>
                <xdr:rowOff>438150</xdr:rowOff>
              </to>
            </anchor>
          </objectPr>
        </oleObject>
      </mc:Choice>
      <mc:Fallback>
        <oleObject progId="CorelDraw.Graphic.18" shapeId="32769" r:id="rId4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24BE-B6F7-4E39-88C4-7D30D890E50C}">
  <dimension ref="A1:M9"/>
  <sheetViews>
    <sheetView workbookViewId="0">
      <selection activeCell="A2" sqref="A2"/>
    </sheetView>
  </sheetViews>
  <sheetFormatPr defaultRowHeight="15" x14ac:dyDescent="0.25"/>
  <cols>
    <col min="1" max="1" width="29.28515625" bestFit="1" customWidth="1"/>
    <col min="2" max="2" width="37.140625" bestFit="1" customWidth="1"/>
    <col min="3" max="3" width="18.85546875" bestFit="1" customWidth="1"/>
    <col min="4" max="9" width="8.85546875" customWidth="1"/>
  </cols>
  <sheetData>
    <row r="1" spans="1:13" ht="37.9" customHeight="1" x14ac:dyDescent="0.25">
      <c r="A1" s="19" t="s">
        <v>28</v>
      </c>
      <c r="B1" s="146" t="s">
        <v>0</v>
      </c>
      <c r="C1" s="147"/>
      <c r="D1" s="147"/>
      <c r="E1" s="147"/>
      <c r="F1" s="147"/>
      <c r="G1" s="147"/>
      <c r="H1" s="147"/>
      <c r="I1" s="147"/>
      <c r="J1" s="134"/>
      <c r="K1" s="135"/>
      <c r="L1" s="135"/>
      <c r="M1" s="2"/>
    </row>
    <row r="2" spans="1:13" ht="37.9" customHeight="1" x14ac:dyDescent="0.25">
      <c r="A2" s="18" t="s">
        <v>213</v>
      </c>
      <c r="B2" s="79" t="s">
        <v>214</v>
      </c>
      <c r="C2" s="77"/>
      <c r="D2" s="77"/>
      <c r="E2" s="77"/>
      <c r="F2" s="77"/>
      <c r="G2" s="77"/>
      <c r="H2" s="77"/>
      <c r="I2" s="78"/>
      <c r="J2" s="68"/>
      <c r="K2" s="69"/>
      <c r="L2" s="69"/>
      <c r="M2" s="3"/>
    </row>
    <row r="3" spans="1:13" ht="13.9" customHeight="1" thickBot="1" x14ac:dyDescent="0.35">
      <c r="A3" s="150"/>
      <c r="B3" s="112"/>
      <c r="C3" s="112"/>
      <c r="D3" s="112"/>
      <c r="E3" s="112"/>
      <c r="F3" s="112"/>
      <c r="G3" s="112"/>
      <c r="H3" s="112"/>
      <c r="I3" s="112"/>
      <c r="J3" s="68"/>
      <c r="K3" s="69"/>
      <c r="L3" s="69"/>
      <c r="M3" s="3"/>
    </row>
    <row r="4" spans="1:13" ht="44.45" customHeight="1" x14ac:dyDescent="0.25">
      <c r="A4" s="38" t="s">
        <v>20</v>
      </c>
      <c r="B4" s="39" t="s">
        <v>21</v>
      </c>
      <c r="C4" s="39" t="s">
        <v>22</v>
      </c>
      <c r="D4" s="7" t="s">
        <v>208</v>
      </c>
      <c r="E4" s="7" t="s">
        <v>209</v>
      </c>
      <c r="F4" s="7" t="s">
        <v>210</v>
      </c>
      <c r="G4" s="7" t="s">
        <v>12</v>
      </c>
      <c r="H4" s="7" t="s">
        <v>211</v>
      </c>
      <c r="I4" s="7" t="s">
        <v>212</v>
      </c>
      <c r="J4" s="68"/>
      <c r="K4" s="69"/>
      <c r="L4" s="69"/>
      <c r="M4" s="3"/>
    </row>
    <row r="5" spans="1:13" ht="42" customHeight="1" x14ac:dyDescent="0.3">
      <c r="A5" s="9" t="s">
        <v>145</v>
      </c>
      <c r="B5" s="10" t="s">
        <v>16</v>
      </c>
      <c r="C5" s="10" t="s">
        <v>1</v>
      </c>
      <c r="D5" s="46">
        <v>62</v>
      </c>
      <c r="E5" s="46">
        <v>64</v>
      </c>
      <c r="F5" s="46">
        <v>66</v>
      </c>
      <c r="G5" s="46">
        <v>68</v>
      </c>
      <c r="H5" s="46">
        <v>70</v>
      </c>
      <c r="I5" s="46">
        <v>72</v>
      </c>
      <c r="J5" s="68"/>
      <c r="K5" s="69"/>
      <c r="L5" s="69"/>
      <c r="M5" s="3"/>
    </row>
    <row r="6" spans="1:13" ht="42" customHeight="1" x14ac:dyDescent="0.3">
      <c r="A6" s="9" t="s">
        <v>146</v>
      </c>
      <c r="B6" s="10" t="s">
        <v>17</v>
      </c>
      <c r="C6" s="10" t="s">
        <v>2</v>
      </c>
      <c r="D6" s="11">
        <v>94</v>
      </c>
      <c r="E6" s="11">
        <v>98</v>
      </c>
      <c r="F6" s="11">
        <v>102</v>
      </c>
      <c r="G6" s="11">
        <v>106</v>
      </c>
      <c r="H6" s="11">
        <v>110</v>
      </c>
      <c r="I6" s="11">
        <v>114</v>
      </c>
      <c r="J6" s="68"/>
      <c r="K6" s="69"/>
      <c r="L6" s="69"/>
      <c r="M6" s="3"/>
    </row>
    <row r="7" spans="1:13" ht="42" customHeight="1" x14ac:dyDescent="0.3">
      <c r="A7" s="9" t="s">
        <v>147</v>
      </c>
      <c r="B7" s="10" t="s">
        <v>3</v>
      </c>
      <c r="C7" s="10" t="s">
        <v>4</v>
      </c>
      <c r="D7" s="11">
        <v>85</v>
      </c>
      <c r="E7" s="11">
        <v>89</v>
      </c>
      <c r="F7" s="11">
        <v>93</v>
      </c>
      <c r="G7" s="11">
        <v>97</v>
      </c>
      <c r="H7" s="11">
        <v>101</v>
      </c>
      <c r="I7" s="11">
        <v>105</v>
      </c>
      <c r="J7" s="68"/>
      <c r="K7" s="69"/>
      <c r="L7" s="69"/>
      <c r="M7" s="3"/>
    </row>
    <row r="8" spans="1:13" ht="42" customHeight="1" x14ac:dyDescent="0.3">
      <c r="A8" s="9" t="s">
        <v>148</v>
      </c>
      <c r="B8" s="10" t="s">
        <v>19</v>
      </c>
      <c r="C8" s="10" t="s">
        <v>8</v>
      </c>
      <c r="D8" s="11">
        <v>59.5</v>
      </c>
      <c r="E8" s="11">
        <v>60.5</v>
      </c>
      <c r="F8" s="11">
        <v>61.5</v>
      </c>
      <c r="G8" s="11">
        <v>62.5</v>
      </c>
      <c r="H8" s="11">
        <v>63.5</v>
      </c>
      <c r="I8" s="11">
        <v>64.5</v>
      </c>
      <c r="J8" s="68"/>
      <c r="K8" s="69"/>
      <c r="L8" s="69"/>
      <c r="M8" s="3"/>
    </row>
    <row r="9" spans="1:13" ht="42" customHeight="1" thickBot="1" x14ac:dyDescent="0.35">
      <c r="A9" s="13" t="s">
        <v>149</v>
      </c>
      <c r="B9" s="14" t="s">
        <v>6</v>
      </c>
      <c r="C9" s="14" t="s">
        <v>7</v>
      </c>
      <c r="D9" s="15">
        <v>38</v>
      </c>
      <c r="E9" s="15">
        <v>39.5</v>
      </c>
      <c r="F9" s="15">
        <v>41</v>
      </c>
      <c r="G9" s="15">
        <v>42.5</v>
      </c>
      <c r="H9" s="15">
        <v>44</v>
      </c>
      <c r="I9" s="15">
        <v>45.5</v>
      </c>
      <c r="J9" s="145"/>
      <c r="K9" s="138"/>
      <c r="L9" s="138"/>
      <c r="M9" s="4"/>
    </row>
  </sheetData>
  <mergeCells count="4">
    <mergeCell ref="B1:I1"/>
    <mergeCell ref="J1:L9"/>
    <mergeCell ref="B2:I2"/>
    <mergeCell ref="A3:I3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orelDraw.Graphic.18" shapeId="34817" r:id="rId3">
          <objectPr defaultSize="0" autoPict="0" r:id="rId4">
            <anchor moveWithCells="1">
              <from>
                <xdr:col>9</xdr:col>
                <xdr:colOff>57150</xdr:colOff>
                <xdr:row>0</xdr:row>
                <xdr:rowOff>0</xdr:rowOff>
              </from>
              <to>
                <xdr:col>13</xdr:col>
                <xdr:colOff>0</xdr:colOff>
                <xdr:row>8</xdr:row>
                <xdr:rowOff>514350</xdr:rowOff>
              </to>
            </anchor>
          </objectPr>
        </oleObject>
      </mc:Choice>
      <mc:Fallback>
        <oleObject progId="CorelDraw.Graphic.18" shapeId="34817" r:id="rId3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A1FD-9A6E-49A3-88D6-286AD4DC8489}">
  <dimension ref="A1"/>
  <sheetViews>
    <sheetView zoomScaleNormal="100" workbookViewId="0">
      <selection activeCell="R19" sqref="R19"/>
    </sheetView>
  </sheetViews>
  <sheetFormatPr defaultRowHeight="15" x14ac:dyDescent="0.25"/>
  <sheetData/>
  <pageMargins left="0.7" right="0.7" top="0.75" bottom="0.75" header="0.3" footer="0.3"/>
  <pageSetup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STYLES &amp; SIZE CHARTS</vt:lpstr>
      <vt:lpstr>WT-SSCP1</vt:lpstr>
      <vt:lpstr>WT-LSCP1</vt:lpstr>
      <vt:lpstr>WT-BTTS1</vt:lpstr>
      <vt:lpstr>WT-LSBL1</vt:lpstr>
      <vt:lpstr>JT-GSSP1</vt:lpstr>
      <vt:lpstr>JT-GLSP1</vt:lpstr>
      <vt:lpstr>JT-BSSP1</vt:lpstr>
      <vt:lpstr>JT-BLSP1</vt:lpstr>
      <vt:lpstr>MT-SSCP1</vt:lpstr>
      <vt:lpstr>MT-LSCP1</vt:lpstr>
      <vt:lpstr>MT-LSBL1</vt:lpstr>
      <vt:lpstr>MB-BR1</vt:lpstr>
      <vt:lpstr>WB-BR1</vt:lpstr>
      <vt:lpstr>JB-UB1</vt:lpstr>
      <vt:lpstr>WB-L1</vt:lpstr>
      <vt:lpstr>JB-GL1</vt:lpstr>
      <vt:lpstr>MJT-CJ1</vt:lpstr>
      <vt:lpstr>WJT-CJ1</vt:lpstr>
      <vt:lpstr>MT-LSBLQZ1</vt:lpstr>
      <vt:lpstr>HP-RUGS1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Contact</cp:lastModifiedBy>
  <dcterms:created xsi:type="dcterms:W3CDTF">2026-01-24T19:55:47Z</dcterms:created>
  <dcterms:modified xsi:type="dcterms:W3CDTF">2026-03-29T11:40:30Z</dcterms:modified>
</cp:coreProperties>
</file>