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числения" sheetId="1" r:id="rId4"/>
    <sheet state="visible" name="Координаты сплайна и график" sheetId="2" r:id="rId5"/>
  </sheets>
  <definedNames/>
  <calcPr/>
</workbook>
</file>

<file path=xl/sharedStrings.xml><?xml version="1.0" encoding="utf-8"?>
<sst xmlns="http://schemas.openxmlformats.org/spreadsheetml/2006/main" count="13" uniqueCount="13">
  <si>
    <t>a0</t>
  </si>
  <si>
    <t>a1</t>
  </si>
  <si>
    <t>a2</t>
  </si>
  <si>
    <t>a3</t>
  </si>
  <si>
    <t>b0</t>
  </si>
  <si>
    <t>b1</t>
  </si>
  <si>
    <t>b2</t>
  </si>
  <si>
    <t>b3</t>
  </si>
  <si>
    <t>t</t>
  </si>
  <si>
    <t>Координаты Х</t>
  </si>
  <si>
    <t>Координаты Y</t>
  </si>
  <si>
    <t>Старые координаты</t>
  </si>
  <si>
    <t>Новые координаты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</si>
</sst>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A1EAF0"/>
        <bgColor rgb="FFA1EAF0"/>
      </patternFill>
    </fill>
    <fill>
      <patternFill patternType="solid">
        <fgColor rgb="FFFFA1B2"/>
        <bgColor rgb="FFFFA1B2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Fill="1" applyFont="1"/>
    <xf borderId="0" fillId="0" fontId="1" numFmtId="0" xfId="0" applyFont="1"/>
    <xf borderId="0" fillId="5" fontId="1" numFmtId="0" xfId="0" applyAlignment="1" applyFill="1" applyFont="1">
      <alignment readingOrder="0"/>
    </xf>
    <xf borderId="0" fillId="2" fontId="1" numFmtId="0" xfId="0" applyFont="1"/>
    <xf borderId="0" fillId="6" fontId="1" numFmtId="0" xfId="0" applyFill="1" applyFont="1"/>
    <xf borderId="0" fillId="3" fontId="1" numFmtId="0" xfId="0" applyFont="1"/>
    <xf borderId="0" fillId="0" fontId="3" numFmtId="0" xfId="0" applyFont="1"/>
    <xf borderId="0" fillId="7" fontId="3" numFmtId="0" xfId="0" applyFill="1" applyFont="1"/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833333333333334"/>
          <c:y val="0.0661526946107784"/>
          <c:w val="0.8607500000000001"/>
          <c:h val="0.7542215568862278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'Координаты сплайна и график'!$A$2:$A$10</c:f>
            </c:strRef>
          </c:cat>
          <c:val>
            <c:numRef>
              <c:f>'Координаты сплайна и график'!$B$2:$B$10</c:f>
              <c:numCache/>
            </c:numRef>
          </c:val>
          <c:smooth val="0"/>
        </c:ser>
        <c:axId val="66532919"/>
        <c:axId val="844263232"/>
      </c:lineChart>
      <c:catAx>
        <c:axId val="66532919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Старые координаты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263232"/>
      </c:catAx>
      <c:valAx>
        <c:axId val="844263232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32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'Координаты сплайна и график'!$D$2:$D$82</c:f>
            </c:strRef>
          </c:cat>
          <c:val>
            <c:numRef>
              <c:f>'Координаты сплайна и график'!$E$2:$E$82</c:f>
              <c:numCache/>
            </c:numRef>
          </c:val>
          <c:smooth val="0"/>
        </c:ser>
        <c:axId val="237171098"/>
        <c:axId val="1424240267"/>
      </c:lineChart>
      <c:catAx>
        <c:axId val="237171098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Новые координаты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240267"/>
      </c:catAx>
      <c:valAx>
        <c:axId val="1424240267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171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833333333333334"/>
          <c:y val="0.0661526946107784"/>
          <c:w val="0.8607500000000001"/>
          <c:h val="0.7542215568862278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'Координаты сплайна и график'!$A$2:$A$10</c:f>
            </c:strRef>
          </c:cat>
          <c:val>
            <c:numRef>
              <c:f>'Координаты сплайна и график'!$B$2:$B$10</c:f>
              <c:numCache/>
            </c:numRef>
          </c:val>
          <c:smooth val="0"/>
        </c:ser>
        <c:axId val="684617619"/>
        <c:axId val="1782600786"/>
      </c:lineChart>
      <c:catAx>
        <c:axId val="684617619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Старые координаты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600786"/>
      </c:catAx>
      <c:valAx>
        <c:axId val="1782600786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617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'Координаты сплайна и график'!$D$2:$D$82</c:f>
            </c:strRef>
          </c:cat>
          <c:val>
            <c:numRef>
              <c:f>'Координаты сплайна и график'!$E$2:$E$82</c:f>
              <c:numCache/>
            </c:numRef>
          </c:val>
          <c:smooth val="0"/>
        </c:ser>
        <c:axId val="2058167276"/>
        <c:axId val="1432082680"/>
      </c:lineChart>
      <c:catAx>
        <c:axId val="2058167276"/>
        <c:scaling>
          <c:orientation val="minMax"/>
          <c:max val="1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Новые координаты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082680"/>
      </c:catAx>
      <c:valAx>
        <c:axId val="1432082680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167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22</xdr:row>
      <xdr:rowOff>38100</xdr:rowOff>
    </xdr:from>
    <xdr:ext cx="3800475" cy="32385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22</xdr:row>
      <xdr:rowOff>38100</xdr:rowOff>
    </xdr:from>
    <xdr:ext cx="3800475" cy="32385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0</xdr:rowOff>
    </xdr:from>
    <xdr:ext cx="3800475" cy="32385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57150</xdr:colOff>
      <xdr:row>0</xdr:row>
      <xdr:rowOff>0</xdr:rowOff>
    </xdr:from>
    <xdr:ext cx="3800475" cy="32385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>
        <v>3.0</v>
      </c>
      <c r="B1" s="1">
        <v>5.0</v>
      </c>
      <c r="F1" s="2" t="s">
        <v>0</v>
      </c>
      <c r="G1" s="2" t="s">
        <v>1</v>
      </c>
      <c r="H1" s="2" t="s">
        <v>2</v>
      </c>
      <c r="I1" s="2" t="s">
        <v>3</v>
      </c>
      <c r="J1" s="3" t="s">
        <v>4</v>
      </c>
      <c r="K1" s="3" t="s">
        <v>5</v>
      </c>
      <c r="L1" s="3" t="s">
        <v>6</v>
      </c>
      <c r="M1" s="3" t="s">
        <v>7</v>
      </c>
    </row>
    <row r="2">
      <c r="A2" s="1">
        <v>6.0</v>
      </c>
      <c r="B2" s="1">
        <v>10.0</v>
      </c>
      <c r="F2" s="4">
        <f> ($A8+4*$A1+$A2)/6</f>
        <v>3.666666667</v>
      </c>
      <c r="G2" s="4">
        <f> (-A8+A2)/2</f>
        <v>1</v>
      </c>
      <c r="H2" s="5">
        <f> (A8-2*A1+A2)/2</f>
        <v>2</v>
      </c>
      <c r="I2" s="5">
        <f> (-$A8+3*$A1-3*$A2+A3)/6</f>
        <v>-0.5</v>
      </c>
      <c r="J2" s="4">
        <f> ($B8+4*$B1+$B2)/6</f>
        <v>5.333333333</v>
      </c>
      <c r="K2" s="4">
        <f> (-$B8+$B2)/2</f>
        <v>4</v>
      </c>
      <c r="L2" s="5">
        <f> (B8-2*B1+B2)/2</f>
        <v>1</v>
      </c>
      <c r="M2" s="4">
        <f> (-$B8+3*$B1-3*$B2+B3)/6</f>
        <v>-1.833333333</v>
      </c>
    </row>
    <row r="3">
      <c r="A3" s="1">
        <v>10.0</v>
      </c>
      <c r="B3" s="1">
        <v>6.0</v>
      </c>
      <c r="F3" s="4">
        <f t="shared" ref="F3:F8" si="1"> (A1+4*A2+A3)/6</f>
        <v>6.166666667</v>
      </c>
      <c r="G3" s="4">
        <f t="shared" ref="G3:G8" si="2"> (-A1+A3)/2</f>
        <v>3.5</v>
      </c>
      <c r="H3" s="5">
        <f t="shared" ref="H3:H8" si="3"> (A1-2*A2+A3)/2</f>
        <v>0.5</v>
      </c>
      <c r="I3" s="5">
        <f t="shared" ref="I3:I7" si="4"> (-A1+3*$A2-3*$A3+A4)/6</f>
        <v>-0.3333333333</v>
      </c>
      <c r="J3" s="4">
        <f t="shared" ref="J3:J8" si="5"> ($B1+4*$B2+$B3)/6</f>
        <v>8.5</v>
      </c>
      <c r="K3" s="4">
        <f t="shared" ref="K3:K8" si="6"> (-$B1+$B3)/2</f>
        <v>0.5</v>
      </c>
      <c r="L3" s="5">
        <f t="shared" ref="L3:L8" si="7"> (B1-2*B2+B3)/2</f>
        <v>-4.5</v>
      </c>
      <c r="M3" s="5">
        <f t="shared" ref="M3:M8" si="8"> (-B1+3*$B2-3*$B3+B4)/6</f>
        <v>2.333333333</v>
      </c>
    </row>
    <row r="4">
      <c r="A4" s="1">
        <v>13.0</v>
      </c>
      <c r="B4" s="1">
        <v>7.0</v>
      </c>
      <c r="F4" s="4">
        <f t="shared" si="1"/>
        <v>9.833333333</v>
      </c>
      <c r="G4" s="4">
        <f t="shared" si="2"/>
        <v>3.5</v>
      </c>
      <c r="H4" s="5">
        <f t="shared" si="3"/>
        <v>-0.5</v>
      </c>
      <c r="I4" s="5">
        <f t="shared" si="4"/>
        <v>0</v>
      </c>
      <c r="J4" s="4">
        <f t="shared" si="5"/>
        <v>6.833333333</v>
      </c>
      <c r="K4" s="4">
        <f t="shared" si="6"/>
        <v>-1.5</v>
      </c>
      <c r="L4" s="5">
        <f t="shared" si="7"/>
        <v>2.5</v>
      </c>
      <c r="M4" s="5">
        <f t="shared" si="8"/>
        <v>-1.666666667</v>
      </c>
    </row>
    <row r="5">
      <c r="A5" s="1">
        <v>15.0</v>
      </c>
      <c r="B5" s="1">
        <v>3.0</v>
      </c>
      <c r="F5" s="4">
        <f t="shared" si="1"/>
        <v>12.83333333</v>
      </c>
      <c r="G5" s="4">
        <f t="shared" si="2"/>
        <v>2.5</v>
      </c>
      <c r="H5" s="5">
        <f t="shared" si="3"/>
        <v>-0.5</v>
      </c>
      <c r="I5" s="5">
        <f t="shared" si="4"/>
        <v>-0.8333333333</v>
      </c>
      <c r="J5" s="4">
        <f t="shared" si="5"/>
        <v>6.166666667</v>
      </c>
      <c r="K5" s="4">
        <f t="shared" si="6"/>
        <v>-1.5</v>
      </c>
      <c r="L5" s="5">
        <f t="shared" si="7"/>
        <v>-2.5</v>
      </c>
      <c r="M5" s="5">
        <f t="shared" si="8"/>
        <v>1.333333333</v>
      </c>
    </row>
    <row r="6">
      <c r="A6" s="1">
        <v>11.0</v>
      </c>
      <c r="B6" s="1">
        <v>2.0</v>
      </c>
      <c r="F6" s="4">
        <f t="shared" si="1"/>
        <v>14</v>
      </c>
      <c r="G6" s="4">
        <f t="shared" si="2"/>
        <v>-1</v>
      </c>
      <c r="H6" s="5">
        <f t="shared" si="3"/>
        <v>-3</v>
      </c>
      <c r="I6" s="5">
        <f t="shared" si="4"/>
        <v>1</v>
      </c>
      <c r="J6" s="4">
        <f t="shared" si="5"/>
        <v>3.5</v>
      </c>
      <c r="K6" s="4">
        <f t="shared" si="6"/>
        <v>-2.5</v>
      </c>
      <c r="L6" s="5">
        <f t="shared" si="7"/>
        <v>1.5</v>
      </c>
      <c r="M6" s="5">
        <f t="shared" si="8"/>
        <v>-0.1666666667</v>
      </c>
    </row>
    <row r="7">
      <c r="A7" s="1">
        <v>7.0</v>
      </c>
      <c r="B7" s="1">
        <v>3.0</v>
      </c>
      <c r="F7" s="4">
        <f t="shared" si="1"/>
        <v>11</v>
      </c>
      <c r="G7" s="4">
        <f t="shared" si="2"/>
        <v>-4</v>
      </c>
      <c r="H7" s="5">
        <f t="shared" si="3"/>
        <v>0</v>
      </c>
      <c r="I7" s="5">
        <f t="shared" si="4"/>
        <v>0.1666666667</v>
      </c>
      <c r="J7" s="4">
        <f t="shared" si="5"/>
        <v>2.333333333</v>
      </c>
      <c r="K7" s="4">
        <f t="shared" si="6"/>
        <v>0</v>
      </c>
      <c r="L7" s="5">
        <f t="shared" si="7"/>
        <v>1</v>
      </c>
      <c r="M7" s="5">
        <f t="shared" si="8"/>
        <v>-0.6666666667</v>
      </c>
    </row>
    <row r="8">
      <c r="A8" s="1">
        <v>4.0</v>
      </c>
      <c r="B8" s="1">
        <v>2.0</v>
      </c>
      <c r="F8" s="4">
        <f t="shared" si="1"/>
        <v>7.166666667</v>
      </c>
      <c r="G8" s="4">
        <f t="shared" si="2"/>
        <v>-3.5</v>
      </c>
      <c r="H8" s="5">
        <f t="shared" si="3"/>
        <v>0.5</v>
      </c>
      <c r="I8" s="5">
        <f> (-A6+3*$A7-3*$A8+A1)/6</f>
        <v>0.1666666667</v>
      </c>
      <c r="J8" s="4">
        <f t="shared" si="5"/>
        <v>2.666666667</v>
      </c>
      <c r="K8" s="4">
        <f t="shared" si="6"/>
        <v>0</v>
      </c>
      <c r="L8" s="5">
        <f t="shared" si="7"/>
        <v>-1</v>
      </c>
      <c r="M8" s="5">
        <f t="shared" si="8"/>
        <v>1</v>
      </c>
    </row>
    <row r="9">
      <c r="A9" s="1">
        <v>3.0</v>
      </c>
      <c r="B9" s="1">
        <v>5.0</v>
      </c>
      <c r="F9" s="4">
        <f> (A7+4*A8+A1)/6</f>
        <v>4.333333333</v>
      </c>
      <c r="G9" s="4">
        <f> (-A7+A1)/2</f>
        <v>-2</v>
      </c>
      <c r="H9" s="5">
        <f> (A7-2*A8+A1)/2</f>
        <v>1</v>
      </c>
      <c r="I9" s="5">
        <f> (-A7+3*$A8-3*$A1+A2)/6</f>
        <v>0.3333333333</v>
      </c>
      <c r="J9" s="4">
        <f> ($B7+4*$B8+$B1)/6</f>
        <v>2.666666667</v>
      </c>
      <c r="K9" s="4">
        <f> (-$B7+$B1)/2</f>
        <v>1</v>
      </c>
      <c r="L9" s="5">
        <f> (B7-2*B8+B1)/2</f>
        <v>2</v>
      </c>
      <c r="M9" s="5">
        <f> (-B7+3*$B8-3*$B1+B2)/6</f>
        <v>-0.3333333333</v>
      </c>
    </row>
    <row r="10">
      <c r="F10" s="4"/>
    </row>
    <row r="11">
      <c r="A11" s="1" t="s">
        <v>8</v>
      </c>
      <c r="B11" s="1" t="s">
        <v>9</v>
      </c>
      <c r="J11" s="1" t="s">
        <v>10</v>
      </c>
    </row>
    <row r="12">
      <c r="A12" s="6">
        <v>0.0</v>
      </c>
      <c r="B12" s="7">
        <f>$F$2+$G$2*A$12+$H$2*A$12*A12+$I$2*A12*A12*A12</f>
        <v>3.666666667</v>
      </c>
      <c r="C12" s="8">
        <f t="shared" ref="C12:C22" si="9"> $F$3 +$G$3*$A12+$H$3*$A12*$A12+$I$3*$A12*$A12*$A12</f>
        <v>6.166666667</v>
      </c>
      <c r="D12" s="7">
        <f t="shared" ref="D12:D22" si="10"> $F$4 +$G$4*$A12+$H$4*$A12*$A12+$I$4*$A12*$A12*$A12</f>
        <v>9.833333333</v>
      </c>
      <c r="E12" s="7">
        <f t="shared" ref="E12:E22" si="11"> $F$5 +$G$5*$A12+$H$5*$A12*$A12+$I$5*$A12*$A12*$A12</f>
        <v>12.83333333</v>
      </c>
      <c r="F12" s="7">
        <f t="shared" ref="F12:F22" si="12"> $F$6 +$G$6*$A12+$H$6*$A12*$A12+$I$6*$A12*$A12*$A12</f>
        <v>14</v>
      </c>
      <c r="G12" s="7">
        <f t="shared" ref="G12:G22" si="13"> $F$7 +$G$7*$A12+$H$7*$A12*$A12+$I$7*$A12*$A12*$A12</f>
        <v>11</v>
      </c>
      <c r="H12" s="7">
        <f t="shared" ref="H12:H22" si="14"> $F$8 +$G$8*$A12+$H$8*$A12*$A12+$I$8*$A12*$A12*$A12</f>
        <v>7.166666667</v>
      </c>
      <c r="I12" s="7">
        <f t="shared" ref="I12:I22" si="15"> $F$9 +$G$9*$A12+$H$9*$A12*$A12+$I$9*$A12*$A12*$A12</f>
        <v>4.333333333</v>
      </c>
      <c r="J12" s="9">
        <f t="shared" ref="J12:J22" si="16">$J$2+$K$2*$A12+$L$2*$A12*$A12+$M$2*$A12*$A12*$A12</f>
        <v>5.333333333</v>
      </c>
      <c r="K12" s="9">
        <f t="shared" ref="K12:K22" si="17">$J$3+$K$3*$A12+$L$3*$A12*$A12+$M$3*$A12*$A12*$A12</f>
        <v>8.5</v>
      </c>
      <c r="L12" s="9">
        <f t="shared" ref="L12:L22" si="18">$J$4+$K$4*$A12+$L$4*$A12*$A12+$M$4*$A12*$A12*$A12</f>
        <v>6.833333333</v>
      </c>
      <c r="M12" s="9">
        <f t="shared" ref="M12:M22" si="19">$J$5+$K$5*$A12+$L$5*$A12*$A12+$M$5*$A12*$A12*$A12</f>
        <v>6.166666667</v>
      </c>
      <c r="N12" s="9">
        <f t="shared" ref="N12:N22" si="20">$J$6+$K$6*$A12+$L$6*$A12*$A12+$M$6*$A12*$A12*$A12</f>
        <v>3.5</v>
      </c>
      <c r="O12" s="9">
        <f t="shared" ref="O12:O22" si="21">$J$7+$K$7*$A12+$L$7*$A12*$A12+$M$7*$A12*$A12*$A12</f>
        <v>2.333333333</v>
      </c>
      <c r="P12" s="9">
        <f t="shared" ref="P12:P22" si="22">$J$8+$K$8*$A12+$L$8*$A12*$A12+$M$8*$A12*$A12*$A12</f>
        <v>2.666666667</v>
      </c>
      <c r="Q12" s="9">
        <f t="shared" ref="Q12:Q22" si="23">$J$9+$K$9*$A12+$L$9*$A12*$A12+$M$9*$A12*$A12*$A12</f>
        <v>2.666666667</v>
      </c>
    </row>
    <row r="13">
      <c r="A13" s="6">
        <v>0.1</v>
      </c>
      <c r="B13" s="7">
        <f>$F$2+$G$2*A$13+$H$2*A$13*A13+$I$2*A13*A13*A13</f>
        <v>3.786166667</v>
      </c>
      <c r="C13" s="7">
        <f t="shared" si="9"/>
        <v>6.521333333</v>
      </c>
      <c r="D13" s="7">
        <f t="shared" si="10"/>
        <v>10.17833333</v>
      </c>
      <c r="E13" s="7">
        <f t="shared" si="11"/>
        <v>13.0775</v>
      </c>
      <c r="F13" s="7">
        <f t="shared" si="12"/>
        <v>13.871</v>
      </c>
      <c r="G13" s="7">
        <f t="shared" si="13"/>
        <v>10.60016667</v>
      </c>
      <c r="H13" s="7">
        <f t="shared" si="14"/>
        <v>6.821833333</v>
      </c>
      <c r="I13" s="7">
        <f t="shared" si="15"/>
        <v>4.143666667</v>
      </c>
      <c r="J13" s="9">
        <f t="shared" si="16"/>
        <v>5.7415</v>
      </c>
      <c r="K13" s="9">
        <f t="shared" si="17"/>
        <v>8.507333333</v>
      </c>
      <c r="L13" s="9">
        <f t="shared" si="18"/>
        <v>6.706666667</v>
      </c>
      <c r="M13" s="9">
        <f t="shared" si="19"/>
        <v>5.993</v>
      </c>
      <c r="N13" s="9">
        <f t="shared" si="20"/>
        <v>3.264833333</v>
      </c>
      <c r="O13" s="9">
        <f t="shared" si="21"/>
        <v>2.342666667</v>
      </c>
      <c r="P13" s="9">
        <f t="shared" si="22"/>
        <v>2.657666667</v>
      </c>
      <c r="Q13" s="9">
        <f t="shared" si="23"/>
        <v>2.786333333</v>
      </c>
    </row>
    <row r="14">
      <c r="A14" s="6">
        <v>0.2</v>
      </c>
      <c r="B14" s="7">
        <f>$F$2+$G$2*$A14+$H$2*$A14*$A14+$I$2*$A14*$A14*$A14</f>
        <v>3.942666667</v>
      </c>
      <c r="C14" s="7">
        <f t="shared" si="9"/>
        <v>6.884</v>
      </c>
      <c r="D14" s="7">
        <f t="shared" si="10"/>
        <v>10.51333333</v>
      </c>
      <c r="E14" s="7">
        <f t="shared" si="11"/>
        <v>13.30666667</v>
      </c>
      <c r="F14" s="7">
        <f t="shared" si="12"/>
        <v>13.688</v>
      </c>
      <c r="G14" s="7">
        <f t="shared" si="13"/>
        <v>10.20133333</v>
      </c>
      <c r="H14" s="7">
        <f t="shared" si="14"/>
        <v>6.488</v>
      </c>
      <c r="I14" s="7">
        <f t="shared" si="15"/>
        <v>3.976</v>
      </c>
      <c r="J14" s="9">
        <f t="shared" si="16"/>
        <v>6.158666667</v>
      </c>
      <c r="K14" s="9">
        <f t="shared" si="17"/>
        <v>8.438666667</v>
      </c>
      <c r="L14" s="9">
        <f t="shared" si="18"/>
        <v>6.62</v>
      </c>
      <c r="M14" s="9">
        <f t="shared" si="19"/>
        <v>5.777333333</v>
      </c>
      <c r="N14" s="9">
        <f t="shared" si="20"/>
        <v>3.058666667</v>
      </c>
      <c r="O14" s="9">
        <f t="shared" si="21"/>
        <v>2.368</v>
      </c>
      <c r="P14" s="9">
        <f t="shared" si="22"/>
        <v>2.634666667</v>
      </c>
      <c r="Q14" s="9">
        <f t="shared" si="23"/>
        <v>2.944</v>
      </c>
    </row>
    <row r="15">
      <c r="A15" s="6">
        <v>0.3</v>
      </c>
      <c r="B15" s="7">
        <f t="shared" ref="B15:B22" si="24">$F$2+$G$2*A15+$H$2*A15*A15+$I$2*A15*A15*A15</f>
        <v>4.133166667</v>
      </c>
      <c r="C15" s="7">
        <f t="shared" si="9"/>
        <v>7.252666667</v>
      </c>
      <c r="D15" s="7">
        <f t="shared" si="10"/>
        <v>10.83833333</v>
      </c>
      <c r="E15" s="7">
        <f t="shared" si="11"/>
        <v>13.51583333</v>
      </c>
      <c r="F15" s="7">
        <f t="shared" si="12"/>
        <v>13.457</v>
      </c>
      <c r="G15" s="7">
        <f t="shared" si="13"/>
        <v>9.8045</v>
      </c>
      <c r="H15" s="7">
        <f t="shared" si="14"/>
        <v>6.166166667</v>
      </c>
      <c r="I15" s="7">
        <f t="shared" si="15"/>
        <v>3.832333333</v>
      </c>
      <c r="J15" s="9">
        <f t="shared" si="16"/>
        <v>6.573833333</v>
      </c>
      <c r="K15" s="9">
        <f t="shared" si="17"/>
        <v>8.308</v>
      </c>
      <c r="L15" s="9">
        <f t="shared" si="18"/>
        <v>6.563333333</v>
      </c>
      <c r="M15" s="9">
        <f t="shared" si="19"/>
        <v>5.527666667</v>
      </c>
      <c r="N15" s="9">
        <f t="shared" si="20"/>
        <v>2.8805</v>
      </c>
      <c r="O15" s="9">
        <f t="shared" si="21"/>
        <v>2.405333333</v>
      </c>
      <c r="P15" s="9">
        <f t="shared" si="22"/>
        <v>2.603666667</v>
      </c>
      <c r="Q15" s="9">
        <f t="shared" si="23"/>
        <v>3.137666667</v>
      </c>
    </row>
    <row r="16">
      <c r="A16" s="6">
        <v>0.4</v>
      </c>
      <c r="B16" s="7">
        <f t="shared" si="24"/>
        <v>4.354666667</v>
      </c>
      <c r="C16" s="7">
        <f t="shared" si="9"/>
        <v>7.625333333</v>
      </c>
      <c r="D16" s="7">
        <f t="shared" si="10"/>
        <v>11.15333333</v>
      </c>
      <c r="E16" s="7">
        <f t="shared" si="11"/>
        <v>13.7</v>
      </c>
      <c r="F16" s="7">
        <f t="shared" si="12"/>
        <v>13.184</v>
      </c>
      <c r="G16" s="7">
        <f t="shared" si="13"/>
        <v>9.410666667</v>
      </c>
      <c r="H16" s="7">
        <f t="shared" si="14"/>
        <v>5.857333333</v>
      </c>
      <c r="I16" s="7">
        <f t="shared" si="15"/>
        <v>3.714666667</v>
      </c>
      <c r="J16" s="9">
        <f t="shared" si="16"/>
        <v>6.976</v>
      </c>
      <c r="K16" s="9">
        <f t="shared" si="17"/>
        <v>8.129333333</v>
      </c>
      <c r="L16" s="9">
        <f t="shared" si="18"/>
        <v>6.526666667</v>
      </c>
      <c r="M16" s="9">
        <f t="shared" si="19"/>
        <v>5.252</v>
      </c>
      <c r="N16" s="9">
        <f t="shared" si="20"/>
        <v>2.729333333</v>
      </c>
      <c r="O16" s="9">
        <f t="shared" si="21"/>
        <v>2.450666667</v>
      </c>
      <c r="P16" s="9">
        <f t="shared" si="22"/>
        <v>2.570666667</v>
      </c>
      <c r="Q16" s="9">
        <f t="shared" si="23"/>
        <v>3.365333333</v>
      </c>
    </row>
    <row r="17">
      <c r="A17" s="6">
        <v>0.5</v>
      </c>
      <c r="B17" s="7">
        <f t="shared" si="24"/>
        <v>4.604166667</v>
      </c>
      <c r="C17" s="7">
        <f t="shared" si="9"/>
        <v>8</v>
      </c>
      <c r="D17" s="7">
        <f t="shared" si="10"/>
        <v>11.45833333</v>
      </c>
      <c r="E17" s="7">
        <f t="shared" si="11"/>
        <v>13.85416667</v>
      </c>
      <c r="F17" s="7">
        <f t="shared" si="12"/>
        <v>12.875</v>
      </c>
      <c r="G17" s="7">
        <f t="shared" si="13"/>
        <v>9.020833333</v>
      </c>
      <c r="H17" s="7">
        <f t="shared" si="14"/>
        <v>5.5625</v>
      </c>
      <c r="I17" s="7">
        <f t="shared" si="15"/>
        <v>3.625</v>
      </c>
      <c r="J17" s="9">
        <f t="shared" si="16"/>
        <v>7.354166667</v>
      </c>
      <c r="K17" s="9">
        <f t="shared" si="17"/>
        <v>7.916666667</v>
      </c>
      <c r="L17" s="9">
        <f t="shared" si="18"/>
        <v>6.5</v>
      </c>
      <c r="M17" s="9">
        <f t="shared" si="19"/>
        <v>4.958333333</v>
      </c>
      <c r="N17" s="9">
        <f t="shared" si="20"/>
        <v>2.604166667</v>
      </c>
      <c r="O17" s="9">
        <f t="shared" si="21"/>
        <v>2.5</v>
      </c>
      <c r="P17" s="9">
        <f t="shared" si="22"/>
        <v>2.541666667</v>
      </c>
      <c r="Q17" s="9">
        <f t="shared" si="23"/>
        <v>3.625</v>
      </c>
    </row>
    <row r="18">
      <c r="A18" s="6">
        <v>0.6</v>
      </c>
      <c r="B18" s="7">
        <f t="shared" si="24"/>
        <v>4.878666667</v>
      </c>
      <c r="C18" s="7">
        <f t="shared" si="9"/>
        <v>8.374666667</v>
      </c>
      <c r="D18" s="7">
        <f t="shared" si="10"/>
        <v>11.75333333</v>
      </c>
      <c r="E18" s="7">
        <f t="shared" si="11"/>
        <v>13.97333333</v>
      </c>
      <c r="F18" s="7">
        <f t="shared" si="12"/>
        <v>12.536</v>
      </c>
      <c r="G18" s="7">
        <f t="shared" si="13"/>
        <v>8.636</v>
      </c>
      <c r="H18" s="7">
        <f t="shared" si="14"/>
        <v>5.282666667</v>
      </c>
      <c r="I18" s="7">
        <f t="shared" si="15"/>
        <v>3.565333333</v>
      </c>
      <c r="J18" s="9">
        <f t="shared" si="16"/>
        <v>7.697333333</v>
      </c>
      <c r="K18" s="9">
        <f t="shared" si="17"/>
        <v>7.684</v>
      </c>
      <c r="L18" s="9">
        <f t="shared" si="18"/>
        <v>6.473333333</v>
      </c>
      <c r="M18" s="9">
        <f t="shared" si="19"/>
        <v>4.654666667</v>
      </c>
      <c r="N18" s="9">
        <f t="shared" si="20"/>
        <v>2.504</v>
      </c>
      <c r="O18" s="9">
        <f t="shared" si="21"/>
        <v>2.549333333</v>
      </c>
      <c r="P18" s="9">
        <f t="shared" si="22"/>
        <v>2.522666667</v>
      </c>
      <c r="Q18" s="9">
        <f t="shared" si="23"/>
        <v>3.914666667</v>
      </c>
    </row>
    <row r="19">
      <c r="A19" s="6">
        <v>0.7</v>
      </c>
      <c r="B19" s="7">
        <f t="shared" si="24"/>
        <v>5.175166667</v>
      </c>
      <c r="C19" s="7">
        <f t="shared" si="9"/>
        <v>8.747333333</v>
      </c>
      <c r="D19" s="7">
        <f t="shared" si="10"/>
        <v>12.03833333</v>
      </c>
      <c r="E19" s="7">
        <f t="shared" si="11"/>
        <v>14.0525</v>
      </c>
      <c r="F19" s="7">
        <f t="shared" si="12"/>
        <v>12.173</v>
      </c>
      <c r="G19" s="7">
        <f t="shared" si="13"/>
        <v>8.257166667</v>
      </c>
      <c r="H19" s="7">
        <f t="shared" si="14"/>
        <v>5.018833333</v>
      </c>
      <c r="I19" s="7">
        <f t="shared" si="15"/>
        <v>3.537666667</v>
      </c>
      <c r="J19" s="9">
        <f t="shared" si="16"/>
        <v>7.9945</v>
      </c>
      <c r="K19" s="9">
        <f t="shared" si="17"/>
        <v>7.445333333</v>
      </c>
      <c r="L19" s="9">
        <f t="shared" si="18"/>
        <v>6.436666667</v>
      </c>
      <c r="M19" s="9">
        <f t="shared" si="19"/>
        <v>4.349</v>
      </c>
      <c r="N19" s="9">
        <f t="shared" si="20"/>
        <v>2.427833333</v>
      </c>
      <c r="O19" s="9">
        <f t="shared" si="21"/>
        <v>2.594666667</v>
      </c>
      <c r="P19" s="9">
        <f t="shared" si="22"/>
        <v>2.519666667</v>
      </c>
      <c r="Q19" s="9">
        <f t="shared" si="23"/>
        <v>4.232333333</v>
      </c>
    </row>
    <row r="20">
      <c r="A20" s="6">
        <v>0.8</v>
      </c>
      <c r="B20" s="7">
        <f t="shared" si="24"/>
        <v>5.490666667</v>
      </c>
      <c r="C20" s="7">
        <f t="shared" si="9"/>
        <v>9.116</v>
      </c>
      <c r="D20" s="7">
        <f t="shared" si="10"/>
        <v>12.31333333</v>
      </c>
      <c r="E20" s="7">
        <f t="shared" si="11"/>
        <v>14.08666667</v>
      </c>
      <c r="F20" s="7">
        <f t="shared" si="12"/>
        <v>11.792</v>
      </c>
      <c r="G20" s="7">
        <f t="shared" si="13"/>
        <v>7.885333333</v>
      </c>
      <c r="H20" s="7">
        <f t="shared" si="14"/>
        <v>4.772</v>
      </c>
      <c r="I20" s="7">
        <f t="shared" si="15"/>
        <v>3.544</v>
      </c>
      <c r="J20" s="9">
        <f t="shared" si="16"/>
        <v>8.234666667</v>
      </c>
      <c r="K20" s="9">
        <f t="shared" si="17"/>
        <v>7.214666667</v>
      </c>
      <c r="L20" s="9">
        <f t="shared" si="18"/>
        <v>6.38</v>
      </c>
      <c r="M20" s="9">
        <f t="shared" si="19"/>
        <v>4.049333333</v>
      </c>
      <c r="N20" s="9">
        <f t="shared" si="20"/>
        <v>2.374666667</v>
      </c>
      <c r="O20" s="9">
        <f t="shared" si="21"/>
        <v>2.632</v>
      </c>
      <c r="P20" s="9">
        <f t="shared" si="22"/>
        <v>2.538666667</v>
      </c>
      <c r="Q20" s="9">
        <f t="shared" si="23"/>
        <v>4.576</v>
      </c>
    </row>
    <row r="21">
      <c r="A21" s="6">
        <v>0.9</v>
      </c>
      <c r="B21" s="7">
        <f t="shared" si="24"/>
        <v>5.822166667</v>
      </c>
      <c r="C21" s="7">
        <f t="shared" si="9"/>
        <v>9.478666667</v>
      </c>
      <c r="D21" s="7">
        <f t="shared" si="10"/>
        <v>12.57833333</v>
      </c>
      <c r="E21" s="7">
        <f t="shared" si="11"/>
        <v>14.07083333</v>
      </c>
      <c r="F21" s="7">
        <f t="shared" si="12"/>
        <v>11.399</v>
      </c>
      <c r="G21" s="7">
        <f t="shared" si="13"/>
        <v>7.5215</v>
      </c>
      <c r="H21" s="7">
        <f t="shared" si="14"/>
        <v>4.543166667</v>
      </c>
      <c r="I21" s="7">
        <f t="shared" si="15"/>
        <v>3.586333333</v>
      </c>
      <c r="J21" s="9">
        <f t="shared" si="16"/>
        <v>8.406833333</v>
      </c>
      <c r="K21" s="9">
        <f t="shared" si="17"/>
        <v>7.006</v>
      </c>
      <c r="L21" s="9">
        <f t="shared" si="18"/>
        <v>6.293333333</v>
      </c>
      <c r="M21" s="9">
        <f t="shared" si="19"/>
        <v>3.763666667</v>
      </c>
      <c r="N21" s="9">
        <f t="shared" si="20"/>
        <v>2.3435</v>
      </c>
      <c r="O21" s="9">
        <f t="shared" si="21"/>
        <v>2.657333333</v>
      </c>
      <c r="P21" s="9">
        <f t="shared" si="22"/>
        <v>2.585666667</v>
      </c>
      <c r="Q21" s="9">
        <f t="shared" si="23"/>
        <v>4.943666667</v>
      </c>
    </row>
    <row r="22">
      <c r="A22" s="6">
        <v>1.0</v>
      </c>
      <c r="B22" s="8">
        <f t="shared" si="24"/>
        <v>6.166666667</v>
      </c>
      <c r="C22" s="7">
        <f t="shared" si="9"/>
        <v>9.833333333</v>
      </c>
      <c r="D22" s="7">
        <f t="shared" si="10"/>
        <v>12.83333333</v>
      </c>
      <c r="E22" s="7">
        <f t="shared" si="11"/>
        <v>14</v>
      </c>
      <c r="F22" s="7">
        <f t="shared" si="12"/>
        <v>11</v>
      </c>
      <c r="G22" s="7">
        <f t="shared" si="13"/>
        <v>7.166666667</v>
      </c>
      <c r="H22" s="7">
        <f t="shared" si="14"/>
        <v>4.333333333</v>
      </c>
      <c r="I22" s="7">
        <f t="shared" si="15"/>
        <v>3.666666667</v>
      </c>
      <c r="J22" s="9">
        <f t="shared" si="16"/>
        <v>8.5</v>
      </c>
      <c r="K22" s="9">
        <f t="shared" si="17"/>
        <v>6.833333333</v>
      </c>
      <c r="L22" s="9">
        <f t="shared" si="18"/>
        <v>6.166666667</v>
      </c>
      <c r="M22" s="9">
        <f t="shared" si="19"/>
        <v>3.5</v>
      </c>
      <c r="N22" s="9">
        <f t="shared" si="20"/>
        <v>2.333333333</v>
      </c>
      <c r="O22" s="9">
        <f t="shared" si="21"/>
        <v>2.666666667</v>
      </c>
      <c r="P22" s="9">
        <f t="shared" si="22"/>
        <v>2.666666667</v>
      </c>
      <c r="Q22" s="9">
        <f t="shared" si="23"/>
        <v>5.333333333</v>
      </c>
    </row>
    <row r="23">
      <c r="B23" s="10">
        <v>6.521333333333333</v>
      </c>
      <c r="J23" s="11">
        <v>8.507333333333333</v>
      </c>
      <c r="N23" s="12"/>
    </row>
    <row r="24">
      <c r="B24" s="10">
        <v>6.884</v>
      </c>
      <c r="J24" s="11">
        <v>8.438666666666666</v>
      </c>
      <c r="N24" s="12"/>
    </row>
    <row r="25">
      <c r="B25" s="10">
        <v>7.252666666666666</v>
      </c>
      <c r="J25" s="11">
        <v>8.308000000000002</v>
      </c>
      <c r="N25" s="12"/>
    </row>
    <row r="26">
      <c r="B26" s="10">
        <v>7.625333333333334</v>
      </c>
      <c r="J26" s="11">
        <v>8.129333333333333</v>
      </c>
      <c r="N26" s="12"/>
    </row>
    <row r="27">
      <c r="B27" s="10">
        <v>8.000000000000002</v>
      </c>
      <c r="J27" s="11">
        <v>7.916666666666667</v>
      </c>
      <c r="N27" s="12"/>
    </row>
    <row r="28">
      <c r="B28" s="10">
        <v>8.374666666666668</v>
      </c>
      <c r="J28" s="11">
        <v>7.684000000000001</v>
      </c>
      <c r="N28" s="12"/>
    </row>
    <row r="29">
      <c r="B29" s="10">
        <v>8.747333333333334</v>
      </c>
      <c r="J29" s="11">
        <v>7.445333333333333</v>
      </c>
      <c r="N29" s="12"/>
    </row>
    <row r="30">
      <c r="B30" s="10">
        <v>9.116</v>
      </c>
      <c r="J30" s="11">
        <v>7.214666666666666</v>
      </c>
      <c r="N30" s="12"/>
    </row>
    <row r="31">
      <c r="B31" s="10">
        <v>9.478666666666665</v>
      </c>
      <c r="J31" s="11">
        <v>7.006</v>
      </c>
      <c r="N31" s="12"/>
    </row>
    <row r="32">
      <c r="B32" s="10">
        <v>9.833333333333334</v>
      </c>
      <c r="J32" s="11">
        <v>6.833333333333334</v>
      </c>
      <c r="N32" s="12"/>
    </row>
    <row r="33">
      <c r="B33" s="10">
        <v>10.178333333333333</v>
      </c>
      <c r="J33" s="11">
        <v>6.706666666666666</v>
      </c>
      <c r="N33" s="12"/>
    </row>
    <row r="34">
      <c r="B34" s="10">
        <v>10.513333333333334</v>
      </c>
      <c r="J34" s="11">
        <v>6.619999999999999</v>
      </c>
      <c r="N34" s="12"/>
    </row>
    <row r="35">
      <c r="B35" s="10">
        <v>10.838333333333335</v>
      </c>
      <c r="J35" s="11">
        <v>6.563333333333333</v>
      </c>
      <c r="N35" s="12"/>
    </row>
    <row r="36">
      <c r="B36" s="10">
        <v>11.153333333333334</v>
      </c>
      <c r="J36" s="11">
        <v>6.526666666666666</v>
      </c>
      <c r="N36" s="12"/>
    </row>
    <row r="37">
      <c r="B37" s="10">
        <v>11.458333333333334</v>
      </c>
      <c r="J37" s="11">
        <v>6.5</v>
      </c>
      <c r="N37" s="12"/>
    </row>
    <row r="38">
      <c r="B38" s="10">
        <v>11.753333333333334</v>
      </c>
      <c r="J38" s="11">
        <v>6.473333333333334</v>
      </c>
      <c r="N38" s="12"/>
    </row>
    <row r="39">
      <c r="B39" s="10">
        <v>12.038333333333334</v>
      </c>
      <c r="J39" s="11">
        <v>6.4366666666666665</v>
      </c>
      <c r="N39" s="12"/>
    </row>
    <row r="40">
      <c r="B40" s="10">
        <v>12.313333333333334</v>
      </c>
      <c r="J40" s="11">
        <v>6.379999999999999</v>
      </c>
      <c r="N40" s="12"/>
    </row>
    <row r="41">
      <c r="B41" s="10">
        <v>12.578333333333335</v>
      </c>
      <c r="J41" s="11">
        <v>6.293333333333333</v>
      </c>
      <c r="N41" s="12"/>
    </row>
    <row r="42">
      <c r="B42" s="10">
        <v>12.833333333333334</v>
      </c>
      <c r="J42" s="11">
        <v>6.166666666666666</v>
      </c>
      <c r="N42" s="12"/>
    </row>
    <row r="43">
      <c r="B43" s="10">
        <v>13.0775</v>
      </c>
      <c r="J43" s="11">
        <v>5.992999999999999</v>
      </c>
      <c r="N43" s="12"/>
    </row>
    <row r="44">
      <c r="B44" s="10">
        <v>13.306666666666668</v>
      </c>
      <c r="J44" s="11">
        <v>5.777333333333334</v>
      </c>
      <c r="N44" s="12"/>
    </row>
    <row r="45">
      <c r="B45" s="10">
        <v>13.515833333333333</v>
      </c>
      <c r="J45" s="11">
        <v>5.527666666666667</v>
      </c>
      <c r="N45" s="12"/>
    </row>
    <row r="46">
      <c r="B46" s="10">
        <v>13.700000000000001</v>
      </c>
      <c r="J46" s="11">
        <v>5.252</v>
      </c>
      <c r="N46" s="12"/>
    </row>
    <row r="47">
      <c r="B47" s="10">
        <v>13.854166666666668</v>
      </c>
      <c r="J47" s="11">
        <v>4.958333333333334</v>
      </c>
      <c r="N47" s="12"/>
    </row>
    <row r="48">
      <c r="B48" s="10">
        <v>13.973333333333334</v>
      </c>
      <c r="J48" s="11">
        <v>4.654666666666667</v>
      </c>
      <c r="N48" s="12"/>
    </row>
    <row r="49">
      <c r="B49" s="10">
        <v>14.052500000000002</v>
      </c>
      <c r="J49" s="11">
        <v>4.349000000000001</v>
      </c>
      <c r="N49" s="12"/>
    </row>
    <row r="50">
      <c r="B50" s="10">
        <v>14.086666666666666</v>
      </c>
      <c r="J50" s="11">
        <v>4.049333333333333</v>
      </c>
      <c r="N50" s="12"/>
    </row>
    <row r="51">
      <c r="B51" s="10">
        <v>14.070833333333335</v>
      </c>
      <c r="J51" s="11">
        <v>3.7636666666666665</v>
      </c>
      <c r="N51" s="12"/>
    </row>
    <row r="52">
      <c r="B52" s="10">
        <v>14.0</v>
      </c>
      <c r="J52" s="11">
        <v>3.5</v>
      </c>
      <c r="N52" s="12"/>
    </row>
    <row r="53">
      <c r="B53" s="10">
        <v>13.871</v>
      </c>
      <c r="J53" s="11">
        <v>3.2648333333333333</v>
      </c>
      <c r="N53" s="12"/>
    </row>
    <row r="54">
      <c r="B54" s="10">
        <v>13.688</v>
      </c>
      <c r="J54" s="11">
        <v>3.058666666666667</v>
      </c>
      <c r="N54" s="12"/>
    </row>
    <row r="55">
      <c r="B55" s="10">
        <v>13.456999999999999</v>
      </c>
      <c r="J55" s="11">
        <v>2.8804999999999996</v>
      </c>
      <c r="N55" s="12"/>
    </row>
    <row r="56">
      <c r="B56" s="10">
        <v>13.184</v>
      </c>
      <c r="J56" s="11">
        <v>2.7293333333333334</v>
      </c>
      <c r="N56" s="12"/>
    </row>
    <row r="57">
      <c r="B57" s="10">
        <v>12.875</v>
      </c>
      <c r="J57" s="11">
        <v>2.6041666666666665</v>
      </c>
      <c r="N57" s="12"/>
    </row>
    <row r="58">
      <c r="B58" s="10">
        <v>12.536</v>
      </c>
      <c r="J58" s="11">
        <v>2.504</v>
      </c>
      <c r="N58" s="12"/>
    </row>
    <row r="59">
      <c r="B59" s="10">
        <v>12.173000000000002</v>
      </c>
      <c r="J59" s="11">
        <v>2.427833333333333</v>
      </c>
      <c r="N59" s="12"/>
    </row>
    <row r="60">
      <c r="B60" s="10">
        <v>11.792</v>
      </c>
      <c r="J60" s="11">
        <v>2.3746666666666667</v>
      </c>
      <c r="N60" s="12"/>
    </row>
    <row r="61">
      <c r="B61" s="10">
        <v>11.399000000000001</v>
      </c>
      <c r="J61" s="11">
        <v>2.3434999999999997</v>
      </c>
      <c r="N61" s="12"/>
    </row>
    <row r="62">
      <c r="B62" s="10">
        <v>11.0</v>
      </c>
      <c r="J62" s="11">
        <v>2.3333333333333335</v>
      </c>
      <c r="N62" s="12"/>
    </row>
    <row r="63">
      <c r="B63" s="10">
        <v>10.600166666666667</v>
      </c>
      <c r="J63" s="11">
        <v>2.3426666666666667</v>
      </c>
      <c r="N63" s="12"/>
    </row>
    <row r="64">
      <c r="B64" s="10">
        <v>10.201333333333332</v>
      </c>
      <c r="J64" s="11">
        <v>2.3680000000000003</v>
      </c>
      <c r="N64" s="12"/>
    </row>
    <row r="65">
      <c r="B65" s="10">
        <v>9.8045</v>
      </c>
      <c r="J65" s="11">
        <v>2.4053333333333335</v>
      </c>
      <c r="N65" s="12"/>
    </row>
    <row r="66">
      <c r="B66" s="10">
        <v>9.410666666666668</v>
      </c>
      <c r="J66" s="11">
        <v>2.4506666666666668</v>
      </c>
      <c r="N66" s="12"/>
    </row>
    <row r="67">
      <c r="B67" s="10">
        <v>9.020833333333334</v>
      </c>
      <c r="J67" s="11">
        <v>2.5</v>
      </c>
      <c r="N67" s="12"/>
    </row>
    <row r="68">
      <c r="B68" s="10">
        <v>8.636</v>
      </c>
      <c r="J68" s="11">
        <v>2.5493333333333332</v>
      </c>
      <c r="N68" s="12"/>
    </row>
    <row r="69">
      <c r="B69" s="10">
        <v>8.257166666666667</v>
      </c>
      <c r="J69" s="11">
        <v>2.5946666666666665</v>
      </c>
      <c r="N69" s="12"/>
    </row>
    <row r="70">
      <c r="B70" s="10">
        <v>7.8853333333333335</v>
      </c>
      <c r="J70" s="11">
        <v>2.632</v>
      </c>
      <c r="N70" s="12"/>
    </row>
    <row r="71">
      <c r="B71" s="10">
        <v>7.5215000000000005</v>
      </c>
      <c r="J71" s="11">
        <v>2.6573333333333333</v>
      </c>
      <c r="N71" s="12"/>
    </row>
    <row r="72">
      <c r="B72" s="10">
        <v>7.166666666666667</v>
      </c>
      <c r="J72" s="11">
        <v>2.666666666666667</v>
      </c>
      <c r="N72" s="12"/>
    </row>
    <row r="73">
      <c r="B73" s="10">
        <v>6.821833333333334</v>
      </c>
      <c r="J73" s="11">
        <v>2.6576666666666666</v>
      </c>
      <c r="N73" s="12"/>
    </row>
    <row r="74">
      <c r="B74" s="10">
        <v>6.4879999999999995</v>
      </c>
      <c r="J74" s="11">
        <v>2.6346666666666665</v>
      </c>
      <c r="N74" s="12"/>
    </row>
    <row r="75">
      <c r="B75" s="10">
        <v>6.166166666666667</v>
      </c>
      <c r="J75" s="11">
        <v>2.603666666666667</v>
      </c>
      <c r="N75" s="12"/>
    </row>
    <row r="76">
      <c r="B76" s="10">
        <v>5.857333333333333</v>
      </c>
      <c r="J76" s="11">
        <v>2.5706666666666664</v>
      </c>
      <c r="N76" s="12"/>
    </row>
    <row r="77">
      <c r="B77" s="10">
        <v>5.5625</v>
      </c>
      <c r="J77" s="11">
        <v>2.5416666666666665</v>
      </c>
      <c r="N77" s="12"/>
    </row>
    <row r="78">
      <c r="B78" s="10">
        <v>5.282666666666666</v>
      </c>
      <c r="J78" s="11">
        <v>2.522666666666667</v>
      </c>
      <c r="N78" s="12"/>
    </row>
    <row r="79">
      <c r="B79" s="10">
        <v>5.018833333333333</v>
      </c>
      <c r="J79" s="11">
        <v>2.5196666666666667</v>
      </c>
      <c r="N79" s="12"/>
    </row>
    <row r="80">
      <c r="B80" s="10">
        <v>4.772000000000001</v>
      </c>
      <c r="J80" s="11">
        <v>2.5386666666666664</v>
      </c>
      <c r="N80" s="12"/>
    </row>
    <row r="81">
      <c r="B81" s="10">
        <v>4.543166666666668</v>
      </c>
      <c r="J81" s="11">
        <v>2.5856666666666666</v>
      </c>
      <c r="N81" s="12"/>
    </row>
    <row r="82">
      <c r="B82" s="10">
        <v>4.333333333333334</v>
      </c>
      <c r="J82" s="11">
        <v>2.6666666666666665</v>
      </c>
      <c r="N82" s="12"/>
    </row>
    <row r="83">
      <c r="B83" s="10">
        <v>4.143666666666666</v>
      </c>
      <c r="J83" s="11">
        <v>2.7863333333333333</v>
      </c>
      <c r="N83" s="12"/>
    </row>
    <row r="84">
      <c r="B84" s="10">
        <v>3.976</v>
      </c>
      <c r="J84" s="11">
        <v>2.944</v>
      </c>
      <c r="N84" s="12"/>
    </row>
    <row r="85">
      <c r="B85" s="10">
        <v>3.8323333333333327</v>
      </c>
      <c r="J85" s="11">
        <v>3.1376666666666666</v>
      </c>
      <c r="N85" s="12"/>
    </row>
    <row r="86">
      <c r="B86" s="10">
        <v>3.7146666666666666</v>
      </c>
      <c r="J86" s="11">
        <v>3.3653333333333335</v>
      </c>
      <c r="N86" s="12"/>
    </row>
    <row r="87">
      <c r="B87" s="10">
        <v>3.6249999999999996</v>
      </c>
      <c r="J87" s="11">
        <v>3.625</v>
      </c>
      <c r="N87" s="12"/>
    </row>
    <row r="88">
      <c r="B88" s="10">
        <v>3.565333333333333</v>
      </c>
      <c r="J88" s="11">
        <v>3.9146666666666663</v>
      </c>
      <c r="N88" s="12"/>
    </row>
    <row r="89">
      <c r="B89" s="10">
        <v>3.537666666666666</v>
      </c>
      <c r="J89" s="11">
        <v>4.232333333333332</v>
      </c>
      <c r="N89" s="12"/>
    </row>
    <row r="90">
      <c r="B90" s="10">
        <v>3.5439999999999996</v>
      </c>
      <c r="J90" s="11">
        <v>4.5760000000000005</v>
      </c>
      <c r="N90" s="12"/>
    </row>
    <row r="91">
      <c r="B91" s="10">
        <v>3.586333333333333</v>
      </c>
      <c r="J91" s="11">
        <v>4.943666666666666</v>
      </c>
      <c r="N91" s="12"/>
    </row>
    <row r="92">
      <c r="B92" s="10">
        <v>3.6666666666666665</v>
      </c>
      <c r="J92" s="11">
        <v>5.333333333333333</v>
      </c>
      <c r="N92" s="12"/>
    </row>
    <row r="93">
      <c r="J93" s="12"/>
      <c r="N93" s="1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11</v>
      </c>
      <c r="D1" s="1" t="s">
        <v>12</v>
      </c>
    </row>
    <row r="2">
      <c r="A2" s="1">
        <v>3.0</v>
      </c>
      <c r="B2" s="1">
        <v>5.0</v>
      </c>
      <c r="D2" s="5">
        <v>3.6666666666666665</v>
      </c>
      <c r="E2" s="5">
        <v>5.333333333333333</v>
      </c>
    </row>
    <row r="3">
      <c r="A3" s="1">
        <v>6.0</v>
      </c>
      <c r="B3" s="1">
        <v>10.0</v>
      </c>
      <c r="D3" s="5">
        <v>3.7861666666666665</v>
      </c>
      <c r="E3" s="5">
        <v>5.7415</v>
      </c>
    </row>
    <row r="4">
      <c r="A4" s="1">
        <v>10.0</v>
      </c>
      <c r="B4" s="1">
        <v>6.0</v>
      </c>
      <c r="D4" s="5">
        <v>3.9426666666666668</v>
      </c>
      <c r="E4" s="5">
        <v>6.158666666666666</v>
      </c>
    </row>
    <row r="5">
      <c r="A5" s="1">
        <v>13.0</v>
      </c>
      <c r="B5" s="1">
        <v>7.0</v>
      </c>
      <c r="D5" s="5">
        <v>4.133166666666667</v>
      </c>
      <c r="E5" s="5">
        <v>6.573833333333333</v>
      </c>
    </row>
    <row r="6">
      <c r="A6" s="1">
        <v>15.0</v>
      </c>
      <c r="B6" s="1">
        <v>3.0</v>
      </c>
      <c r="D6" s="5">
        <v>4.354666666666667</v>
      </c>
      <c r="E6" s="5">
        <v>6.976</v>
      </c>
    </row>
    <row r="7">
      <c r="A7" s="1">
        <v>11.0</v>
      </c>
      <c r="B7" s="1">
        <v>2.0</v>
      </c>
      <c r="D7" s="5">
        <v>4.604166666666666</v>
      </c>
      <c r="E7" s="5">
        <v>7.354166666666666</v>
      </c>
    </row>
    <row r="8">
      <c r="A8" s="1">
        <v>7.0</v>
      </c>
      <c r="B8" s="1">
        <v>3.0</v>
      </c>
      <c r="D8" s="5">
        <v>4.878666666666667</v>
      </c>
      <c r="E8" s="5">
        <v>7.697333333333332</v>
      </c>
    </row>
    <row r="9">
      <c r="A9" s="1">
        <v>4.0</v>
      </c>
      <c r="B9" s="1">
        <v>2.0</v>
      </c>
      <c r="D9" s="5">
        <v>5.175166666666666</v>
      </c>
      <c r="E9" s="5">
        <v>7.9944999999999995</v>
      </c>
    </row>
    <row r="10">
      <c r="A10" s="1">
        <v>3.0</v>
      </c>
      <c r="B10" s="1">
        <v>5.0</v>
      </c>
      <c r="D10" s="5">
        <v>5.490666666666667</v>
      </c>
      <c r="E10" s="5">
        <v>8.234666666666667</v>
      </c>
    </row>
    <row r="11">
      <c r="D11" s="5">
        <v>5.822166666666666</v>
      </c>
      <c r="E11" s="5">
        <v>8.406833333333335</v>
      </c>
    </row>
    <row r="12">
      <c r="D12" s="5">
        <v>6.166666666666666</v>
      </c>
      <c r="E12" s="5">
        <v>8.499999999999998</v>
      </c>
    </row>
    <row r="13">
      <c r="D13" s="5">
        <v>6.521333333333333</v>
      </c>
      <c r="E13" s="5">
        <v>8.507333333333333</v>
      </c>
    </row>
    <row r="14">
      <c r="D14" s="5">
        <v>6.884</v>
      </c>
      <c r="E14" s="5">
        <v>8.438666666666666</v>
      </c>
    </row>
    <row r="15">
      <c r="D15" s="5">
        <v>7.252666666666666</v>
      </c>
      <c r="E15" s="5">
        <v>8.308000000000002</v>
      </c>
    </row>
    <row r="16">
      <c r="D16" s="5">
        <v>7.625333333333334</v>
      </c>
      <c r="E16" s="5">
        <v>8.129333333333333</v>
      </c>
    </row>
    <row r="17">
      <c r="D17" s="5">
        <v>8.000000000000002</v>
      </c>
      <c r="E17" s="5">
        <v>7.916666666666667</v>
      </c>
    </row>
    <row r="18">
      <c r="D18" s="5">
        <v>8.374666666666668</v>
      </c>
      <c r="E18" s="5">
        <v>7.684000000000001</v>
      </c>
    </row>
    <row r="19">
      <c r="D19" s="5">
        <v>8.747333333333334</v>
      </c>
      <c r="E19" s="5">
        <v>7.445333333333333</v>
      </c>
    </row>
    <row r="20">
      <c r="D20" s="5">
        <v>9.116</v>
      </c>
      <c r="E20" s="5">
        <v>7.214666666666666</v>
      </c>
    </row>
    <row r="21">
      <c r="D21" s="5">
        <v>9.478666666666665</v>
      </c>
      <c r="E21" s="5">
        <v>7.006</v>
      </c>
    </row>
    <row r="22">
      <c r="D22" s="5">
        <v>9.833333333333334</v>
      </c>
      <c r="E22" s="5">
        <v>6.833333333333334</v>
      </c>
    </row>
    <row r="23">
      <c r="D23" s="5">
        <v>10.178333333333333</v>
      </c>
      <c r="E23" s="5">
        <v>6.706666666666666</v>
      </c>
    </row>
    <row r="24">
      <c r="D24" s="5">
        <v>10.513333333333334</v>
      </c>
      <c r="E24" s="5">
        <v>6.619999999999999</v>
      </c>
    </row>
    <row r="25">
      <c r="D25" s="5">
        <v>10.838333333333335</v>
      </c>
      <c r="E25" s="5">
        <v>6.563333333333333</v>
      </c>
    </row>
    <row r="26">
      <c r="D26" s="5">
        <v>11.153333333333334</v>
      </c>
      <c r="E26" s="5">
        <v>6.526666666666666</v>
      </c>
    </row>
    <row r="27">
      <c r="D27" s="5">
        <v>11.458333333333334</v>
      </c>
      <c r="E27" s="5">
        <v>6.5</v>
      </c>
    </row>
    <row r="28">
      <c r="D28" s="5">
        <v>11.753333333333334</v>
      </c>
      <c r="E28" s="5">
        <v>6.473333333333334</v>
      </c>
    </row>
    <row r="29">
      <c r="D29" s="5">
        <v>12.038333333333334</v>
      </c>
      <c r="E29" s="5">
        <v>6.4366666666666665</v>
      </c>
    </row>
    <row r="30">
      <c r="D30" s="5">
        <v>12.313333333333334</v>
      </c>
      <c r="E30" s="5">
        <v>6.379999999999999</v>
      </c>
    </row>
    <row r="31">
      <c r="D31" s="5">
        <v>12.578333333333335</v>
      </c>
      <c r="E31" s="5">
        <v>6.293333333333333</v>
      </c>
    </row>
    <row r="32">
      <c r="D32" s="5">
        <v>12.833333333333334</v>
      </c>
      <c r="E32" s="5">
        <v>6.166666666666666</v>
      </c>
    </row>
    <row r="33">
      <c r="D33" s="5">
        <v>13.0775</v>
      </c>
      <c r="E33" s="5">
        <v>5.992999999999999</v>
      </c>
    </row>
    <row r="34">
      <c r="D34" s="5">
        <v>13.306666666666668</v>
      </c>
      <c r="E34" s="5">
        <v>5.777333333333334</v>
      </c>
    </row>
    <row r="35">
      <c r="D35" s="5">
        <v>13.515833333333333</v>
      </c>
      <c r="E35" s="5">
        <v>5.527666666666667</v>
      </c>
    </row>
    <row r="36">
      <c r="D36" s="5">
        <v>13.700000000000001</v>
      </c>
      <c r="E36" s="5">
        <v>5.252</v>
      </c>
    </row>
    <row r="37">
      <c r="D37" s="5">
        <v>13.854166666666668</v>
      </c>
      <c r="E37" s="5">
        <v>4.958333333333334</v>
      </c>
    </row>
    <row r="38">
      <c r="D38" s="5">
        <v>13.973333333333334</v>
      </c>
      <c r="E38" s="5">
        <v>4.654666666666667</v>
      </c>
    </row>
    <row r="39">
      <c r="D39" s="5">
        <v>14.052500000000002</v>
      </c>
      <c r="E39" s="5">
        <v>4.349000000000001</v>
      </c>
    </row>
    <row r="40">
      <c r="D40" s="5">
        <v>14.086666666666666</v>
      </c>
      <c r="E40" s="5">
        <v>4.049333333333333</v>
      </c>
    </row>
    <row r="41">
      <c r="D41" s="5">
        <v>14.070833333333335</v>
      </c>
      <c r="E41" s="5">
        <v>3.7636666666666665</v>
      </c>
    </row>
    <row r="42">
      <c r="D42" s="5">
        <v>14.0</v>
      </c>
      <c r="E42" s="5">
        <v>3.5</v>
      </c>
    </row>
    <row r="43">
      <c r="D43" s="5">
        <v>13.871</v>
      </c>
      <c r="E43" s="5">
        <v>3.2648333333333333</v>
      </c>
    </row>
    <row r="44">
      <c r="D44" s="5">
        <v>13.688</v>
      </c>
      <c r="E44" s="5">
        <v>3.058666666666667</v>
      </c>
    </row>
    <row r="45">
      <c r="D45" s="5">
        <v>13.456999999999999</v>
      </c>
      <c r="E45" s="5">
        <v>2.8804999999999996</v>
      </c>
    </row>
    <row r="46">
      <c r="D46" s="5">
        <v>13.184</v>
      </c>
      <c r="E46" s="5">
        <v>2.7293333333333334</v>
      </c>
    </row>
    <row r="47">
      <c r="D47" s="5">
        <v>12.875</v>
      </c>
      <c r="E47" s="5">
        <v>2.6041666666666665</v>
      </c>
    </row>
    <row r="48">
      <c r="D48" s="5">
        <v>12.536</v>
      </c>
      <c r="E48" s="5">
        <v>2.504</v>
      </c>
    </row>
    <row r="49">
      <c r="D49" s="5">
        <v>12.173000000000002</v>
      </c>
      <c r="E49" s="5">
        <v>2.427833333333333</v>
      </c>
    </row>
    <row r="50">
      <c r="D50" s="5">
        <v>11.792</v>
      </c>
      <c r="E50" s="5">
        <v>2.3746666666666667</v>
      </c>
    </row>
    <row r="51">
      <c r="D51" s="5">
        <v>11.399000000000001</v>
      </c>
      <c r="E51" s="5">
        <v>2.3434999999999997</v>
      </c>
    </row>
    <row r="52">
      <c r="D52" s="5">
        <v>11.0</v>
      </c>
      <c r="E52" s="5">
        <v>2.3333333333333335</v>
      </c>
    </row>
    <row r="53">
      <c r="D53" s="5">
        <v>10.600166666666667</v>
      </c>
      <c r="E53" s="5">
        <v>2.3426666666666667</v>
      </c>
    </row>
    <row r="54">
      <c r="D54" s="5">
        <v>10.201333333333332</v>
      </c>
      <c r="E54" s="5">
        <v>2.3680000000000003</v>
      </c>
    </row>
    <row r="55">
      <c r="D55" s="5">
        <v>9.8045</v>
      </c>
      <c r="E55" s="5">
        <v>2.4053333333333335</v>
      </c>
    </row>
    <row r="56">
      <c r="D56" s="5">
        <v>9.410666666666668</v>
      </c>
      <c r="E56" s="5">
        <v>2.4506666666666668</v>
      </c>
    </row>
    <row r="57">
      <c r="D57" s="5">
        <v>9.020833333333334</v>
      </c>
      <c r="E57" s="5">
        <v>2.5</v>
      </c>
    </row>
    <row r="58">
      <c r="D58" s="5">
        <v>8.636</v>
      </c>
      <c r="E58" s="5">
        <v>2.5493333333333332</v>
      </c>
    </row>
    <row r="59">
      <c r="D59" s="5">
        <v>8.257166666666667</v>
      </c>
      <c r="E59" s="5">
        <v>2.5946666666666665</v>
      </c>
    </row>
    <row r="60">
      <c r="D60" s="5">
        <v>7.8853333333333335</v>
      </c>
      <c r="E60" s="5">
        <v>2.632</v>
      </c>
    </row>
    <row r="61">
      <c r="D61" s="5">
        <v>7.5215000000000005</v>
      </c>
      <c r="E61" s="5">
        <v>2.6573333333333333</v>
      </c>
    </row>
    <row r="62">
      <c r="D62" s="5">
        <v>7.166666666666667</v>
      </c>
      <c r="E62" s="5">
        <v>2.666666666666667</v>
      </c>
    </row>
    <row r="63">
      <c r="D63" s="5">
        <v>6.821833333333334</v>
      </c>
      <c r="E63" s="5">
        <v>2.6576666666666666</v>
      </c>
    </row>
    <row r="64">
      <c r="D64" s="5">
        <v>6.4879999999999995</v>
      </c>
      <c r="E64" s="5">
        <v>2.6346666666666665</v>
      </c>
    </row>
    <row r="65">
      <c r="D65" s="5">
        <v>6.166166666666667</v>
      </c>
      <c r="E65" s="5">
        <v>2.603666666666667</v>
      </c>
    </row>
    <row r="66">
      <c r="D66" s="5">
        <v>5.857333333333333</v>
      </c>
      <c r="E66" s="5">
        <v>2.5706666666666664</v>
      </c>
    </row>
    <row r="67">
      <c r="D67" s="5">
        <v>5.5625</v>
      </c>
      <c r="E67" s="5">
        <v>2.5416666666666665</v>
      </c>
    </row>
    <row r="68">
      <c r="D68" s="5">
        <v>5.282666666666666</v>
      </c>
      <c r="E68" s="5">
        <v>2.522666666666667</v>
      </c>
    </row>
    <row r="69">
      <c r="D69" s="5">
        <v>5.018833333333333</v>
      </c>
      <c r="E69" s="5">
        <v>2.5196666666666667</v>
      </c>
    </row>
    <row r="70">
      <c r="D70" s="5">
        <v>4.772000000000001</v>
      </c>
      <c r="E70" s="5">
        <v>2.5386666666666664</v>
      </c>
    </row>
    <row r="71">
      <c r="D71" s="5">
        <v>4.543166666666668</v>
      </c>
      <c r="E71" s="5">
        <v>2.5856666666666666</v>
      </c>
    </row>
    <row r="72">
      <c r="D72" s="5">
        <v>4.333333333333334</v>
      </c>
      <c r="E72" s="5">
        <v>2.6666666666666665</v>
      </c>
    </row>
    <row r="73">
      <c r="D73" s="5">
        <v>4.143666666666666</v>
      </c>
      <c r="E73" s="5">
        <v>2.7863333333333333</v>
      </c>
    </row>
    <row r="74">
      <c r="D74" s="5">
        <v>3.976</v>
      </c>
      <c r="E74" s="5">
        <v>2.944</v>
      </c>
    </row>
    <row r="75">
      <c r="D75" s="5">
        <v>3.8323333333333327</v>
      </c>
      <c r="E75" s="5">
        <v>3.1376666666666666</v>
      </c>
    </row>
    <row r="76">
      <c r="D76" s="5">
        <v>3.7146666666666666</v>
      </c>
      <c r="E76" s="5">
        <v>3.3653333333333335</v>
      </c>
    </row>
    <row r="77">
      <c r="D77" s="5">
        <v>3.6249999999999996</v>
      </c>
      <c r="E77" s="5">
        <v>3.625</v>
      </c>
    </row>
    <row r="78">
      <c r="D78" s="5">
        <v>3.565333333333333</v>
      </c>
      <c r="E78" s="5">
        <v>3.9146666666666663</v>
      </c>
    </row>
    <row r="79">
      <c r="D79" s="5">
        <v>3.537666666666666</v>
      </c>
      <c r="E79" s="5">
        <v>4.232333333333332</v>
      </c>
    </row>
    <row r="80">
      <c r="D80" s="5">
        <v>3.5439999999999996</v>
      </c>
      <c r="E80" s="5">
        <v>4.5760000000000005</v>
      </c>
    </row>
    <row r="81">
      <c r="D81" s="5">
        <v>3.586333333333333</v>
      </c>
      <c r="E81" s="5">
        <v>4.943666666666666</v>
      </c>
    </row>
    <row r="82">
      <c r="D82" s="5">
        <v>3.6666666666666665</v>
      </c>
      <c r="E82" s="5">
        <v>5.333333333333333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