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siraj/Library/CloudStorage/OneDrive-UniversityofGlasgow/Industry Project/code/"/>
    </mc:Choice>
  </mc:AlternateContent>
  <xr:revisionPtr revIDLastSave="0" documentId="13_ncr:1_{8C6D919B-EB3D-BA4B-8ABA-307E0933D256}" xr6:coauthVersionLast="47" xr6:coauthVersionMax="47" xr10:uidLastSave="{00000000-0000-0000-0000-000000000000}"/>
  <bookViews>
    <workbookView xWindow="8000" yWindow="22360" windowWidth="26700" windowHeight="18880" activeTab="1" xr2:uid="{00000000-000D-0000-FFFF-FFFF00000000}"/>
  </bookViews>
  <sheets>
    <sheet name="Sheet1" sheetId="1" r:id="rId1"/>
    <sheet name="Sheet2" sheetId="2" r:id="rId2"/>
    <sheet name="Sheet4" sheetId="4" r:id="rId3"/>
    <sheet name="Sheet3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2" l="1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" i="2"/>
  <c r="F1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E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1" i="4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" i="2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" i="2"/>
  <c r="AT4" i="2"/>
  <c r="AT5" i="2"/>
  <c r="AT6" i="2"/>
  <c r="AT7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" i="2"/>
  <c r="AY4" i="2"/>
  <c r="AY5" i="2"/>
  <c r="AY6" i="2"/>
  <c r="AY7" i="2"/>
  <c r="AY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Y21" i="2"/>
  <c r="AY22" i="2"/>
  <c r="AY23" i="2"/>
  <c r="AY24" i="2"/>
  <c r="AY25" i="2"/>
  <c r="AY26" i="2"/>
  <c r="AY27" i="2"/>
  <c r="AY28" i="2"/>
  <c r="AY29" i="2"/>
  <c r="AY3" i="2"/>
  <c r="BD4" i="2"/>
  <c r="BD5" i="2"/>
  <c r="BD6" i="2"/>
  <c r="BD7" i="2"/>
  <c r="BD8" i="2"/>
  <c r="BD9" i="2"/>
  <c r="BD10" i="2"/>
  <c r="BD11" i="2"/>
  <c r="BD12" i="2"/>
  <c r="BD13" i="2"/>
  <c r="BD14" i="2"/>
  <c r="BD15" i="2"/>
  <c r="BD16" i="2"/>
  <c r="BD17" i="2"/>
  <c r="BD18" i="2"/>
  <c r="BD19" i="2"/>
  <c r="BD20" i="2"/>
  <c r="BD21" i="2"/>
  <c r="BD22" i="2"/>
  <c r="BD23" i="2"/>
  <c r="BD24" i="2"/>
  <c r="BD25" i="2"/>
  <c r="BD26" i="2"/>
  <c r="BD27" i="2"/>
  <c r="BD28" i="2"/>
  <c r="BD29" i="2"/>
  <c r="BD3" i="2"/>
  <c r="BI4" i="2"/>
  <c r="BI5" i="2"/>
  <c r="BI6" i="2"/>
  <c r="BI7" i="2"/>
  <c r="BI8" i="2"/>
  <c r="BI9" i="2"/>
  <c r="BI10" i="2"/>
  <c r="BI11" i="2"/>
  <c r="BI12" i="2"/>
  <c r="BI13" i="2"/>
  <c r="BI14" i="2"/>
  <c r="BI15" i="2"/>
  <c r="BI16" i="2"/>
  <c r="BI17" i="2"/>
  <c r="BI18" i="2"/>
  <c r="BI19" i="2"/>
  <c r="BI20" i="2"/>
  <c r="BI21" i="2"/>
  <c r="BI22" i="2"/>
  <c r="BI23" i="2"/>
  <c r="BI24" i="2"/>
  <c r="BI25" i="2"/>
  <c r="BI26" i="2"/>
  <c r="BI27" i="2"/>
  <c r="BI28" i="2"/>
  <c r="BI29" i="2"/>
  <c r="BI3" i="2"/>
  <c r="BN4" i="2"/>
  <c r="BN5" i="2"/>
  <c r="BN6" i="2"/>
  <c r="BN7" i="2"/>
  <c r="BN8" i="2"/>
  <c r="BN9" i="2"/>
  <c r="BN10" i="2"/>
  <c r="BN11" i="2"/>
  <c r="BN12" i="2"/>
  <c r="BN13" i="2"/>
  <c r="BN14" i="2"/>
  <c r="BN15" i="2"/>
  <c r="BN16" i="2"/>
  <c r="BN17" i="2"/>
  <c r="BN18" i="2"/>
  <c r="BN19" i="2"/>
  <c r="BN20" i="2"/>
  <c r="BN21" i="2"/>
  <c r="BN22" i="2"/>
  <c r="BN23" i="2"/>
  <c r="BN24" i="2"/>
  <c r="BN25" i="2"/>
  <c r="BN26" i="2"/>
  <c r="BN27" i="2"/>
  <c r="BN28" i="2"/>
  <c r="BN29" i="2"/>
  <c r="BN3" i="2"/>
  <c r="BS4" i="2"/>
  <c r="BS5" i="2"/>
  <c r="BS6" i="2"/>
  <c r="BS7" i="2"/>
  <c r="BS8" i="2"/>
  <c r="BS9" i="2"/>
  <c r="BS10" i="2"/>
  <c r="BS11" i="2"/>
  <c r="BS12" i="2"/>
  <c r="BS13" i="2"/>
  <c r="BS14" i="2"/>
  <c r="BS15" i="2"/>
  <c r="BS16" i="2"/>
  <c r="BS17" i="2"/>
  <c r="BS18" i="2"/>
  <c r="BS19" i="2"/>
  <c r="BS20" i="2"/>
  <c r="BS21" i="2"/>
  <c r="BS22" i="2"/>
  <c r="BS23" i="2"/>
  <c r="BS24" i="2"/>
  <c r="BS25" i="2"/>
  <c r="BS26" i="2"/>
  <c r="BS27" i="2"/>
  <c r="BS28" i="2"/>
  <c r="BS29" i="2"/>
  <c r="BS3" i="2"/>
  <c r="BX4" i="2"/>
  <c r="BX5" i="2"/>
  <c r="BX6" i="2"/>
  <c r="BX7" i="2"/>
  <c r="BX8" i="2"/>
  <c r="BX9" i="2"/>
  <c r="BX10" i="2"/>
  <c r="BX11" i="2"/>
  <c r="BX12" i="2"/>
  <c r="BX13" i="2"/>
  <c r="BX14" i="2"/>
  <c r="BX15" i="2"/>
  <c r="BX16" i="2"/>
  <c r="BX17" i="2"/>
  <c r="BX18" i="2"/>
  <c r="BX19" i="2"/>
  <c r="BX20" i="2"/>
  <c r="BX21" i="2"/>
  <c r="BX22" i="2"/>
  <c r="BX23" i="2"/>
  <c r="BX24" i="2"/>
  <c r="BX25" i="2"/>
  <c r="BX26" i="2"/>
  <c r="BX27" i="2"/>
  <c r="BX28" i="2"/>
  <c r="BX29" i="2"/>
  <c r="BX3" i="2"/>
  <c r="CC4" i="2"/>
  <c r="CC5" i="2"/>
  <c r="CC6" i="2"/>
  <c r="CC7" i="2"/>
  <c r="CC8" i="2"/>
  <c r="CC9" i="2"/>
  <c r="CC10" i="2"/>
  <c r="CC11" i="2"/>
  <c r="CC12" i="2"/>
  <c r="CC13" i="2"/>
  <c r="CC14" i="2"/>
  <c r="CC15" i="2"/>
  <c r="CC16" i="2"/>
  <c r="CC17" i="2"/>
  <c r="CC18" i="2"/>
  <c r="CC19" i="2"/>
  <c r="CC20" i="2"/>
  <c r="CC21" i="2"/>
  <c r="CC22" i="2"/>
  <c r="CC23" i="2"/>
  <c r="CC24" i="2"/>
  <c r="CC25" i="2"/>
  <c r="CC26" i="2"/>
  <c r="CC27" i="2"/>
  <c r="CC28" i="2"/>
  <c r="CC29" i="2"/>
  <c r="CC3" i="2"/>
  <c r="CH4" i="2"/>
  <c r="CH5" i="2"/>
  <c r="CH6" i="2"/>
  <c r="CH7" i="2"/>
  <c r="CH8" i="2"/>
  <c r="CH9" i="2"/>
  <c r="CH10" i="2"/>
  <c r="CH11" i="2"/>
  <c r="CH12" i="2"/>
  <c r="CH13" i="2"/>
  <c r="CH14" i="2"/>
  <c r="CH15" i="2"/>
  <c r="CH16" i="2"/>
  <c r="CH17" i="2"/>
  <c r="CH18" i="2"/>
  <c r="CH19" i="2"/>
  <c r="CH20" i="2"/>
  <c r="CH21" i="2"/>
  <c r="CH22" i="2"/>
  <c r="CH23" i="2"/>
  <c r="CH24" i="2"/>
  <c r="CH25" i="2"/>
  <c r="CH26" i="2"/>
  <c r="CH27" i="2"/>
  <c r="CH28" i="2"/>
  <c r="CH29" i="2"/>
  <c r="CH3" i="2"/>
  <c r="CM4" i="2"/>
  <c r="CM5" i="2"/>
  <c r="CM6" i="2"/>
  <c r="CM7" i="2"/>
  <c r="CM8" i="2"/>
  <c r="CM9" i="2"/>
  <c r="CM10" i="2"/>
  <c r="CM11" i="2"/>
  <c r="CM12" i="2"/>
  <c r="CM13" i="2"/>
  <c r="CM14" i="2"/>
  <c r="CM15" i="2"/>
  <c r="CM16" i="2"/>
  <c r="CM17" i="2"/>
  <c r="CM18" i="2"/>
  <c r="CM19" i="2"/>
  <c r="CM20" i="2"/>
  <c r="CM21" i="2"/>
  <c r="CM22" i="2"/>
  <c r="CM23" i="2"/>
  <c r="CM24" i="2"/>
  <c r="CM25" i="2"/>
  <c r="CM26" i="2"/>
  <c r="CM27" i="2"/>
  <c r="CM28" i="2"/>
  <c r="CM29" i="2"/>
  <c r="CM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" i="2"/>
  <c r="CL21" i="1"/>
  <c r="CL20" i="1"/>
  <c r="CL19" i="1"/>
  <c r="CL18" i="1"/>
  <c r="CL17" i="1"/>
  <c r="CL16" i="1"/>
  <c r="CL11" i="1"/>
  <c r="CL9" i="1"/>
  <c r="CL8" i="1"/>
  <c r="CL6" i="1"/>
  <c r="CL7" i="1"/>
  <c r="CL5" i="1"/>
  <c r="CL4" i="1"/>
  <c r="CL29" i="1"/>
  <c r="CL28" i="1"/>
  <c r="CL27" i="1"/>
  <c r="CL26" i="1"/>
  <c r="CL25" i="1"/>
  <c r="CL24" i="1"/>
  <c r="CL23" i="1"/>
  <c r="CL22" i="1"/>
  <c r="CL15" i="1"/>
  <c r="CL14" i="1"/>
  <c r="CL13" i="1"/>
  <c r="CL12" i="1"/>
  <c r="CL10" i="1"/>
  <c r="CL3" i="1"/>
  <c r="CG29" i="1"/>
  <c r="CG28" i="1"/>
  <c r="CG27" i="1"/>
  <c r="CG26" i="1"/>
  <c r="CG25" i="1"/>
  <c r="CG24" i="1"/>
  <c r="CG23" i="1"/>
  <c r="CG22" i="1"/>
  <c r="CG21" i="1"/>
  <c r="CG20" i="1"/>
  <c r="CG19" i="1"/>
  <c r="CG18" i="1"/>
  <c r="CG17" i="1"/>
  <c r="CG16" i="1"/>
  <c r="CG15" i="1"/>
  <c r="CG14" i="1"/>
  <c r="CG13" i="1"/>
  <c r="CG12" i="1"/>
  <c r="CG11" i="1"/>
  <c r="CG10" i="1"/>
  <c r="CG9" i="1"/>
  <c r="CG8" i="1"/>
  <c r="CG7" i="1"/>
  <c r="CG6" i="1"/>
  <c r="CG5" i="1"/>
  <c r="CG4" i="1"/>
  <c r="CG3" i="1"/>
  <c r="CB29" i="1"/>
  <c r="CB28" i="1"/>
  <c r="CB27" i="1"/>
  <c r="CB26" i="1"/>
  <c r="CB25" i="1"/>
  <c r="CB24" i="1"/>
  <c r="CB23" i="1"/>
  <c r="CB22" i="1"/>
  <c r="CB21" i="1"/>
  <c r="CB20" i="1"/>
  <c r="CB19" i="1"/>
  <c r="CB18" i="1"/>
  <c r="CB17" i="1"/>
  <c r="CB16" i="1"/>
  <c r="CB15" i="1"/>
  <c r="CB14" i="1"/>
  <c r="CB13" i="1"/>
  <c r="CB12" i="1"/>
  <c r="CB11" i="1"/>
  <c r="CB10" i="1"/>
  <c r="CB9" i="1"/>
  <c r="CB8" i="1"/>
  <c r="CB7" i="1"/>
  <c r="CB6" i="1"/>
  <c r="CB5" i="1"/>
  <c r="CB4" i="1"/>
  <c r="CB3" i="1"/>
  <c r="BW29" i="1"/>
  <c r="BW28" i="1"/>
  <c r="BW27" i="1"/>
  <c r="BW26" i="1"/>
  <c r="BW25" i="1"/>
  <c r="BW24" i="1"/>
  <c r="BW23" i="1"/>
  <c r="BW22" i="1"/>
  <c r="BW21" i="1"/>
  <c r="BW20" i="1"/>
  <c r="BW19" i="1"/>
  <c r="BW18" i="1"/>
  <c r="BW17" i="1"/>
  <c r="BW16" i="1"/>
  <c r="BW15" i="1"/>
  <c r="BW14" i="1"/>
  <c r="BW13" i="1"/>
  <c r="BW12" i="1"/>
  <c r="BW11" i="1"/>
  <c r="BW10" i="1"/>
  <c r="BW9" i="1"/>
  <c r="BW8" i="1"/>
  <c r="BW7" i="1"/>
  <c r="BW6" i="1"/>
  <c r="BW5" i="1"/>
  <c r="BW4" i="1"/>
  <c r="BW3" i="1"/>
  <c r="BR29" i="1"/>
  <c r="BR28" i="1"/>
  <c r="BR27" i="1"/>
  <c r="BR26" i="1"/>
  <c r="BR25" i="1"/>
  <c r="BR24" i="1"/>
  <c r="BR23" i="1"/>
  <c r="BR22" i="1"/>
  <c r="BR21" i="1"/>
  <c r="BR20" i="1"/>
  <c r="BR19" i="1"/>
  <c r="BR18" i="1"/>
  <c r="BR17" i="1"/>
  <c r="BR16" i="1"/>
  <c r="BR15" i="1"/>
  <c r="BR14" i="1"/>
  <c r="BR13" i="1"/>
  <c r="BR12" i="1"/>
  <c r="BR11" i="1"/>
  <c r="BR10" i="1"/>
  <c r="BR9" i="1"/>
  <c r="BR8" i="1"/>
  <c r="BR7" i="1"/>
  <c r="BR6" i="1"/>
  <c r="BR5" i="1"/>
  <c r="BR4" i="1"/>
  <c r="BR3" i="1"/>
  <c r="BM29" i="1"/>
  <c r="BM28" i="1"/>
  <c r="BM27" i="1"/>
  <c r="BM26" i="1"/>
  <c r="BM25" i="1"/>
  <c r="BM24" i="1"/>
  <c r="BM23" i="1"/>
  <c r="BM22" i="1"/>
  <c r="BM21" i="1"/>
  <c r="BM20" i="1"/>
  <c r="BM19" i="1"/>
  <c r="BM18" i="1"/>
  <c r="BM17" i="1"/>
  <c r="BM16" i="1"/>
  <c r="BM15" i="1"/>
  <c r="BM14" i="1"/>
  <c r="BM13" i="1"/>
  <c r="BM12" i="1"/>
  <c r="BM11" i="1"/>
  <c r="BM10" i="1"/>
  <c r="BM9" i="1"/>
  <c r="BM8" i="1"/>
  <c r="BM7" i="1"/>
  <c r="BM6" i="1"/>
  <c r="BM5" i="1"/>
  <c r="BM4" i="1"/>
  <c r="BM3" i="1"/>
  <c r="BH29" i="1"/>
  <c r="BH28" i="1"/>
  <c r="BH27" i="1"/>
  <c r="BH26" i="1"/>
  <c r="BH25" i="1"/>
  <c r="BH24" i="1"/>
  <c r="BH23" i="1"/>
  <c r="BH22" i="1"/>
  <c r="BH21" i="1"/>
  <c r="BH20" i="1"/>
  <c r="BH19" i="1"/>
  <c r="BH18" i="1"/>
  <c r="BH17" i="1"/>
  <c r="BH16" i="1"/>
  <c r="BH15" i="1"/>
  <c r="BH14" i="1"/>
  <c r="BH13" i="1"/>
  <c r="BH12" i="1"/>
  <c r="BH11" i="1"/>
  <c r="BH10" i="1"/>
  <c r="BH9" i="1"/>
  <c r="BH8" i="1"/>
  <c r="BH7" i="1"/>
  <c r="BH6" i="1"/>
  <c r="BH5" i="1"/>
  <c r="BH4" i="1"/>
  <c r="BH3" i="1"/>
  <c r="BC29" i="1"/>
  <c r="BC28" i="1"/>
  <c r="BC27" i="1"/>
  <c r="BC26" i="1"/>
  <c r="BC25" i="1"/>
  <c r="BC24" i="1"/>
  <c r="BC23" i="1"/>
  <c r="BC22" i="1"/>
  <c r="BC21" i="1"/>
  <c r="BC20" i="1"/>
  <c r="BC19" i="1"/>
  <c r="BC18" i="1"/>
  <c r="BC17" i="1"/>
  <c r="BC16" i="1"/>
  <c r="BC15" i="1"/>
  <c r="BC14" i="1"/>
  <c r="BC13" i="1"/>
  <c r="BC12" i="1"/>
  <c r="BC11" i="1"/>
  <c r="BC10" i="1"/>
  <c r="BC9" i="1"/>
  <c r="BC8" i="1"/>
  <c r="BC7" i="1"/>
  <c r="BC6" i="1"/>
  <c r="BC5" i="1"/>
  <c r="BC4" i="1"/>
  <c r="BC3" i="1"/>
  <c r="AX29" i="1"/>
  <c r="AX28" i="1"/>
  <c r="AX27" i="1"/>
  <c r="AX26" i="1"/>
  <c r="AX25" i="1"/>
  <c r="AX24" i="1"/>
  <c r="AX23" i="1"/>
  <c r="AX22" i="1"/>
  <c r="AX21" i="1"/>
  <c r="AX20" i="1"/>
  <c r="AX19" i="1"/>
  <c r="AX18" i="1"/>
  <c r="AX17" i="1"/>
  <c r="AX16" i="1"/>
  <c r="AX15" i="1"/>
  <c r="AX14" i="1"/>
  <c r="AX13" i="1"/>
  <c r="AX12" i="1"/>
  <c r="AX11" i="1"/>
  <c r="AX10" i="1"/>
  <c r="AX9" i="1"/>
  <c r="AX8" i="1"/>
  <c r="AX7" i="1"/>
  <c r="AX6" i="1"/>
  <c r="AX5" i="1"/>
  <c r="AX4" i="1"/>
  <c r="AX3" i="1"/>
  <c r="AS29" i="1"/>
  <c r="AS28" i="1"/>
  <c r="AS27" i="1"/>
  <c r="AS26" i="1"/>
  <c r="AS25" i="1"/>
  <c r="AS24" i="1"/>
  <c r="AS23" i="1"/>
  <c r="AS22" i="1"/>
  <c r="AS21" i="1"/>
  <c r="AS20" i="1"/>
  <c r="AS19" i="1"/>
  <c r="AS18" i="1"/>
  <c r="AS17" i="1"/>
  <c r="AS16" i="1"/>
  <c r="AS15" i="1"/>
  <c r="AS14" i="1"/>
  <c r="AS13" i="1"/>
  <c r="AS12" i="1"/>
  <c r="AS11" i="1"/>
  <c r="AS10" i="1"/>
  <c r="AS9" i="1"/>
  <c r="AS8" i="1"/>
  <c r="AS7" i="1"/>
  <c r="AS6" i="1"/>
  <c r="AS5" i="1"/>
  <c r="AS4" i="1"/>
  <c r="AS3" i="1"/>
  <c r="AN29" i="1"/>
  <c r="AN28" i="1"/>
  <c r="AN27" i="1"/>
  <c r="AN26" i="1"/>
  <c r="AN25" i="1"/>
  <c r="AN24" i="1"/>
  <c r="AN23" i="1"/>
  <c r="AN22" i="1"/>
  <c r="AN21" i="1"/>
  <c r="AN20" i="1"/>
  <c r="AN19" i="1"/>
  <c r="AN18" i="1"/>
  <c r="AN17" i="1"/>
  <c r="AN16" i="1"/>
  <c r="AN15" i="1"/>
  <c r="AN14" i="1"/>
  <c r="AN13" i="1"/>
  <c r="AN12" i="1"/>
  <c r="AN11" i="1"/>
  <c r="AN10" i="1"/>
  <c r="AN9" i="1"/>
  <c r="AN8" i="1"/>
  <c r="AN7" i="1"/>
  <c r="AN6" i="1"/>
  <c r="AN5" i="1"/>
  <c r="AN4" i="1"/>
  <c r="AN3" i="1"/>
  <c r="AI29" i="1"/>
  <c r="AI28" i="1"/>
  <c r="AI27" i="1"/>
  <c r="AI26" i="1"/>
  <c r="AI25" i="1"/>
  <c r="AI24" i="1"/>
  <c r="AI23" i="1"/>
  <c r="AI22" i="1"/>
  <c r="AI21" i="1"/>
  <c r="AI20" i="1"/>
  <c r="AI19" i="1"/>
  <c r="AI18" i="1"/>
  <c r="AI17" i="1"/>
  <c r="AI16" i="1"/>
  <c r="AI15" i="1"/>
  <c r="AI14" i="1"/>
  <c r="AI13" i="1"/>
  <c r="AI12" i="1"/>
  <c r="AI11" i="1"/>
  <c r="AI10" i="1"/>
  <c r="AI9" i="1"/>
  <c r="AI8" i="1"/>
  <c r="AI7" i="1"/>
  <c r="AI6" i="1"/>
  <c r="AI5" i="1"/>
  <c r="AI4" i="1"/>
  <c r="AI3" i="1"/>
  <c r="AD29" i="1"/>
  <c r="AD28" i="1"/>
  <c r="AD27" i="1"/>
  <c r="AD26" i="1"/>
  <c r="AD25" i="1"/>
  <c r="AD24" i="1"/>
  <c r="AD23" i="1"/>
  <c r="AD22" i="1"/>
  <c r="AD21" i="1"/>
  <c r="AD20" i="1"/>
  <c r="AD19" i="1"/>
  <c r="AD18" i="1"/>
  <c r="AD17" i="1"/>
  <c r="AD16" i="1"/>
  <c r="AD15" i="1"/>
  <c r="AD14" i="1"/>
  <c r="AD13" i="1"/>
  <c r="AD12" i="1"/>
  <c r="AD11" i="1"/>
  <c r="AD10" i="1"/>
  <c r="AD9" i="1"/>
  <c r="AD8" i="1"/>
  <c r="AD7" i="1"/>
  <c r="AD6" i="1"/>
  <c r="AD5" i="1"/>
  <c r="AD4" i="1"/>
  <c r="AD3" i="1"/>
  <c r="Y29" i="1"/>
  <c r="Y28" i="1"/>
  <c r="Y27" i="1"/>
  <c r="Y26" i="1"/>
  <c r="Y25" i="1"/>
  <c r="Y24" i="1"/>
  <c r="Y23" i="1"/>
  <c r="Y22" i="1"/>
  <c r="Y21" i="1"/>
  <c r="Y20" i="1"/>
  <c r="Y19" i="1"/>
  <c r="Y18" i="1"/>
  <c r="Y17" i="1"/>
  <c r="Y16" i="1"/>
  <c r="Y15" i="1"/>
  <c r="Y14" i="1"/>
  <c r="Y13" i="1"/>
  <c r="Y12" i="1"/>
  <c r="Y11" i="1"/>
  <c r="Y10" i="1"/>
  <c r="Y9" i="1"/>
  <c r="Y8" i="1"/>
  <c r="Y7" i="1"/>
  <c r="Y6" i="1"/>
  <c r="Y5" i="1"/>
  <c r="Y4" i="1"/>
  <c r="Y3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</calcChain>
</file>

<file path=xl/sharedStrings.xml><?xml version="1.0" encoding="utf-8"?>
<sst xmlns="http://schemas.openxmlformats.org/spreadsheetml/2006/main" count="1663" uniqueCount="69">
  <si>
    <t>label</t>
  </si>
  <si>
    <t>clv</t>
  </si>
  <si>
    <t>HHM</t>
  </si>
  <si>
    <t>HMM</t>
  </si>
  <si>
    <t>HHL</t>
  </si>
  <si>
    <t>MHM</t>
  </si>
  <si>
    <t>MMM</t>
  </si>
  <si>
    <t>MHL</t>
  </si>
  <si>
    <t>HLM</t>
  </si>
  <si>
    <t>HML</t>
  </si>
  <si>
    <t>HLL</t>
  </si>
  <si>
    <t>MML</t>
  </si>
  <si>
    <t>MLM</t>
  </si>
  <si>
    <t>LHM</t>
  </si>
  <si>
    <t>HHH</t>
  </si>
  <si>
    <t>HMH</t>
  </si>
  <si>
    <t>HLH</t>
  </si>
  <si>
    <t>LMM</t>
  </si>
  <si>
    <t>MLL</t>
  </si>
  <si>
    <t>LHL</t>
  </si>
  <si>
    <t>MHH</t>
  </si>
  <si>
    <t>LLM</t>
  </si>
  <si>
    <t>LML</t>
  </si>
  <si>
    <t>MLH</t>
  </si>
  <si>
    <t>MMH</t>
  </si>
  <si>
    <t>LLL</t>
  </si>
  <si>
    <t>LHH</t>
  </si>
  <si>
    <t>LMH</t>
  </si>
  <si>
    <t>LLH</t>
  </si>
  <si>
    <t>base</t>
  </si>
  <si>
    <t>interest_vol_1_1</t>
  </si>
  <si>
    <t>interest_vol_0_9</t>
  </si>
  <si>
    <t>credit_vol_1_1</t>
  </si>
  <si>
    <t>credit_vol_0_9</t>
  </si>
  <si>
    <t>interst_yield_curve_inc_10bps</t>
  </si>
  <si>
    <t>interst_yield_curve_dec_10bps</t>
  </si>
  <si>
    <t>credit_yield_curve_inc_10bps</t>
  </si>
  <si>
    <t>credit_yield_curve_dec_10bps</t>
  </si>
  <si>
    <t>interest_rate_upward_curve</t>
  </si>
  <si>
    <t>interest_yc_inc_more_high_mat</t>
  </si>
  <si>
    <t>interest_yc_vol_increase</t>
  </si>
  <si>
    <t>interest_yc_vol_decrease</t>
  </si>
  <si>
    <t>interest_yc_dec_vol_inc</t>
  </si>
  <si>
    <t>interest_yc_inc_vol_dec</t>
  </si>
  <si>
    <t>zero_liquidity_risk</t>
  </si>
  <si>
    <t>survived_months</t>
  </si>
  <si>
    <t>4_sigmoid_survivourship_75</t>
  </si>
  <si>
    <t>25_sigmoid_survivourship_80.7</t>
  </si>
  <si>
    <t>Label</t>
  </si>
  <si>
    <t>CLV Per Customer(GBP)</t>
  </si>
  <si>
    <t>Average Survived Period(Months)</t>
  </si>
  <si>
    <t>Average Loan Tenure(Months)</t>
  </si>
  <si>
    <t>tranche_loan_tenure</t>
  </si>
  <si>
    <t>Increase Interest rate volatility by 10%</t>
  </si>
  <si>
    <t>Decrease Interest rate volatility by 10%</t>
  </si>
  <si>
    <t>Interest Rate Yield Curve increase 10 BPS</t>
  </si>
  <si>
    <t>Interest Rate Yield Curve decrease 10 BPS</t>
  </si>
  <si>
    <t>Credit Spread Yield Curve increase 10 BPS</t>
  </si>
  <si>
    <t>Credit Spread Yield Curve decrease 10 BPS</t>
  </si>
  <si>
    <t>Increase Interest rate volatility by 10% and yield curve by 10 BPS</t>
  </si>
  <si>
    <t>Decrease Interest rate volatility by 10% and yield curve by 10 BPS</t>
  </si>
  <si>
    <t>Increase Interest rate volatility by 10% and Decrease yield curve by 10 BPS</t>
  </si>
  <si>
    <t>Decrease Interest rate volatility by 10% and Increase yield curve by 10 BPS</t>
  </si>
  <si>
    <t>Sigmoid slope 4</t>
  </si>
  <si>
    <t>sigmoid slope 25</t>
  </si>
  <si>
    <t>Make interest rate yield curve upward</t>
  </si>
  <si>
    <r>
      <t xml:space="preserve">Label </t>
    </r>
    <r>
      <rPr>
        <b/>
        <sz val="11"/>
        <color rgb="FF000000"/>
        <rFont val="Calibri"/>
        <family val="2"/>
        <scheme val="minor"/>
      </rPr>
      <t>(Amount, Tenure, Fixed Rate)</t>
    </r>
  </si>
  <si>
    <r>
      <t xml:space="preserve">Change in CLV from Baseline </t>
    </r>
    <r>
      <rPr>
        <b/>
        <sz val="11"/>
        <color rgb="FF000000"/>
        <rFont val="Calibri"/>
        <family val="2"/>
        <scheme val="minor"/>
      </rPr>
      <t>(%)</t>
    </r>
  </si>
  <si>
    <t>CLV Confidence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</si>
</sst>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2" fillId="0" borderId="0" xfId="0" applyFont="1"/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2" fontId="0" fillId="0" borderId="0" xfId="0" applyNumberFormat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29"/>
  <sheetViews>
    <sheetView workbookViewId="0">
      <pane xSplit="4" topLeftCell="E1" activePane="topRight" state="frozen"/>
      <selection pane="topRight" activeCell="A2" sqref="A2:D29"/>
    </sheetView>
  </sheetViews>
  <sheetFormatPr baseColWidth="10" defaultColWidth="8.83203125" defaultRowHeight="15" x14ac:dyDescent="0.2"/>
  <cols>
    <col min="10" max="10" width="12.6640625" bestFit="1" customWidth="1"/>
    <col min="15" max="15" width="12.6640625" bestFit="1" customWidth="1"/>
    <col min="20" max="20" width="12.33203125" bestFit="1" customWidth="1"/>
    <col min="25" max="25" width="10.83203125" bestFit="1" customWidth="1"/>
    <col min="27" max="29" width="15.5" customWidth="1"/>
    <col min="32" max="34" width="16.83203125" customWidth="1"/>
    <col min="37" max="39" width="14.33203125" customWidth="1"/>
    <col min="42" max="44" width="16.83203125" customWidth="1"/>
    <col min="47" max="49" width="16.5" customWidth="1"/>
    <col min="50" max="50" width="12.33203125" bestFit="1" customWidth="1"/>
    <col min="52" max="54" width="18.1640625" customWidth="1"/>
    <col min="57" max="59" width="14.33203125" customWidth="1"/>
    <col min="62" max="64" width="10.5" customWidth="1"/>
    <col min="67" max="69" width="12.5" customWidth="1"/>
    <col min="72" max="74" width="11.6640625" customWidth="1"/>
  </cols>
  <sheetData>
    <row r="1" spans="1:90" ht="16" thickBot="1" x14ac:dyDescent="0.25">
      <c r="A1" s="8" t="s">
        <v>29</v>
      </c>
      <c r="B1" s="8"/>
      <c r="C1" s="8"/>
      <c r="D1" s="8"/>
      <c r="F1" s="8" t="s">
        <v>30</v>
      </c>
      <c r="G1" s="8"/>
      <c r="H1" s="8"/>
      <c r="I1" s="8"/>
      <c r="K1" s="8" t="s">
        <v>31</v>
      </c>
      <c r="L1" s="8"/>
      <c r="M1" s="8"/>
      <c r="N1" s="8"/>
      <c r="P1" s="8" t="s">
        <v>32</v>
      </c>
      <c r="Q1" s="8"/>
      <c r="R1" s="8"/>
      <c r="S1" s="8"/>
      <c r="U1" s="8" t="s">
        <v>33</v>
      </c>
      <c r="V1" s="8"/>
      <c r="W1" s="8"/>
      <c r="X1" s="8"/>
      <c r="Z1" s="8" t="s">
        <v>34</v>
      </c>
      <c r="AA1" s="8"/>
      <c r="AB1" s="8"/>
      <c r="AC1" s="8"/>
      <c r="AE1" s="8" t="s">
        <v>35</v>
      </c>
      <c r="AF1" s="8"/>
      <c r="AG1" s="8"/>
      <c r="AH1" s="8"/>
      <c r="AJ1" s="8" t="s">
        <v>36</v>
      </c>
      <c r="AK1" s="8"/>
      <c r="AL1" s="8"/>
      <c r="AM1" s="8"/>
      <c r="AO1" s="8" t="s">
        <v>37</v>
      </c>
      <c r="AP1" s="8"/>
      <c r="AQ1" s="8"/>
      <c r="AR1" s="8"/>
      <c r="AT1" s="8" t="s">
        <v>38</v>
      </c>
      <c r="AU1" s="8"/>
      <c r="AV1" s="8"/>
      <c r="AW1" s="8"/>
      <c r="AY1" s="10" t="s">
        <v>39</v>
      </c>
      <c r="AZ1" s="10"/>
      <c r="BA1" s="10"/>
      <c r="BB1" s="10"/>
      <c r="BD1" s="8" t="s">
        <v>40</v>
      </c>
      <c r="BE1" s="8"/>
      <c r="BF1" s="8"/>
      <c r="BG1" s="8"/>
      <c r="BI1" s="8" t="s">
        <v>41</v>
      </c>
      <c r="BJ1" s="8"/>
      <c r="BK1" s="8"/>
      <c r="BL1" s="8"/>
      <c r="BN1" s="8" t="s">
        <v>42</v>
      </c>
      <c r="BO1" s="8"/>
      <c r="BP1" s="8"/>
      <c r="BQ1" s="8"/>
      <c r="BS1" s="8" t="s">
        <v>43</v>
      </c>
      <c r="BT1" s="8"/>
      <c r="BU1" s="8"/>
      <c r="BV1" s="8"/>
      <c r="BX1" s="10" t="s">
        <v>44</v>
      </c>
      <c r="BY1" s="10"/>
      <c r="BZ1" s="10"/>
      <c r="CA1" s="10"/>
      <c r="CC1" s="9" t="s">
        <v>46</v>
      </c>
      <c r="CD1" s="9"/>
      <c r="CE1" s="9"/>
      <c r="CF1" s="9"/>
      <c r="CH1" s="9" t="s">
        <v>47</v>
      </c>
      <c r="CI1" s="9"/>
      <c r="CJ1" s="9"/>
      <c r="CK1" s="9"/>
    </row>
    <row r="2" spans="1:90" ht="65" thickBot="1" x14ac:dyDescent="0.25">
      <c r="A2" s="5" t="s">
        <v>48</v>
      </c>
      <c r="B2" s="6" t="s">
        <v>49</v>
      </c>
      <c r="C2" s="6" t="s">
        <v>50</v>
      </c>
      <c r="D2" s="6" t="s">
        <v>51</v>
      </c>
      <c r="F2" s="5" t="s">
        <v>48</v>
      </c>
      <c r="G2" s="6" t="s">
        <v>49</v>
      </c>
      <c r="H2" s="6" t="s">
        <v>50</v>
      </c>
      <c r="I2" s="6" t="s">
        <v>51</v>
      </c>
      <c r="K2" s="5" t="s">
        <v>48</v>
      </c>
      <c r="L2" s="6" t="s">
        <v>49</v>
      </c>
      <c r="M2" s="6" t="s">
        <v>50</v>
      </c>
      <c r="N2" s="6" t="s">
        <v>51</v>
      </c>
      <c r="P2" s="5" t="s">
        <v>48</v>
      </c>
      <c r="Q2" s="6" t="s">
        <v>49</v>
      </c>
      <c r="R2" s="6" t="s">
        <v>50</v>
      </c>
      <c r="S2" s="6" t="s">
        <v>51</v>
      </c>
      <c r="U2" s="5" t="s">
        <v>48</v>
      </c>
      <c r="V2" s="6" t="s">
        <v>49</v>
      </c>
      <c r="W2" s="6" t="s">
        <v>50</v>
      </c>
      <c r="X2" s="6" t="s">
        <v>51</v>
      </c>
      <c r="Z2" s="5" t="s">
        <v>48</v>
      </c>
      <c r="AA2" s="6" t="s">
        <v>49</v>
      </c>
      <c r="AB2" s="6" t="s">
        <v>50</v>
      </c>
      <c r="AC2" s="6" t="s">
        <v>51</v>
      </c>
      <c r="AE2" s="5" t="s">
        <v>48</v>
      </c>
      <c r="AF2" s="6" t="s">
        <v>49</v>
      </c>
      <c r="AG2" s="6" t="s">
        <v>50</v>
      </c>
      <c r="AH2" s="6" t="s">
        <v>51</v>
      </c>
      <c r="AJ2" s="5" t="s">
        <v>48</v>
      </c>
      <c r="AK2" s="6" t="s">
        <v>49</v>
      </c>
      <c r="AL2" s="6" t="s">
        <v>50</v>
      </c>
      <c r="AM2" s="6" t="s">
        <v>51</v>
      </c>
      <c r="AO2" s="5" t="s">
        <v>48</v>
      </c>
      <c r="AP2" s="6" t="s">
        <v>49</v>
      </c>
      <c r="AQ2" s="6" t="s">
        <v>50</v>
      </c>
      <c r="AR2" s="6" t="s">
        <v>51</v>
      </c>
      <c r="AT2" s="5" t="s">
        <v>48</v>
      </c>
      <c r="AU2" s="6" t="s">
        <v>49</v>
      </c>
      <c r="AV2" s="6" t="s">
        <v>50</v>
      </c>
      <c r="AW2" s="6" t="s">
        <v>51</v>
      </c>
      <c r="AY2" s="5" t="s">
        <v>48</v>
      </c>
      <c r="AZ2" s="6" t="s">
        <v>49</v>
      </c>
      <c r="BA2" s="6" t="s">
        <v>50</v>
      </c>
      <c r="BB2" s="6" t="s">
        <v>51</v>
      </c>
      <c r="BD2" s="5" t="s">
        <v>48</v>
      </c>
      <c r="BE2" s="6" t="s">
        <v>49</v>
      </c>
      <c r="BF2" s="6" t="s">
        <v>50</v>
      </c>
      <c r="BG2" s="6" t="s">
        <v>51</v>
      </c>
      <c r="BI2" s="5" t="s">
        <v>48</v>
      </c>
      <c r="BJ2" s="6" t="s">
        <v>49</v>
      </c>
      <c r="BK2" s="6" t="s">
        <v>50</v>
      </c>
      <c r="BL2" s="6" t="s">
        <v>51</v>
      </c>
      <c r="BN2" s="5" t="s">
        <v>48</v>
      </c>
      <c r="BO2" s="6" t="s">
        <v>49</v>
      </c>
      <c r="BP2" s="6" t="s">
        <v>50</v>
      </c>
      <c r="BQ2" s="6" t="s">
        <v>51</v>
      </c>
      <c r="BS2" s="5" t="s">
        <v>48</v>
      </c>
      <c r="BT2" s="6" t="s">
        <v>49</v>
      </c>
      <c r="BU2" s="6" t="s">
        <v>50</v>
      </c>
      <c r="BV2" s="6" t="s">
        <v>51</v>
      </c>
      <c r="BX2" s="5" t="s">
        <v>48</v>
      </c>
      <c r="BY2" s="6" t="s">
        <v>49</v>
      </c>
      <c r="BZ2" s="6" t="s">
        <v>50</v>
      </c>
      <c r="CA2" s="6" t="s">
        <v>51</v>
      </c>
      <c r="CC2" s="5" t="s">
        <v>48</v>
      </c>
      <c r="CD2" s="6" t="s">
        <v>49</v>
      </c>
      <c r="CE2" s="6" t="s">
        <v>50</v>
      </c>
      <c r="CF2" s="6" t="s">
        <v>51</v>
      </c>
      <c r="CH2" s="5" t="s">
        <v>48</v>
      </c>
      <c r="CI2" s="6" t="s">
        <v>49</v>
      </c>
      <c r="CJ2" s="6" t="s">
        <v>50</v>
      </c>
      <c r="CK2" s="6" t="s">
        <v>51</v>
      </c>
    </row>
    <row r="3" spans="1:90" x14ac:dyDescent="0.2">
      <c r="A3" t="s">
        <v>2</v>
      </c>
      <c r="B3" s="7">
        <v>1611.3962218628999</v>
      </c>
      <c r="C3" s="7">
        <v>26.940999999999999</v>
      </c>
      <c r="D3">
        <v>56</v>
      </c>
      <c r="F3" t="s">
        <v>2</v>
      </c>
      <c r="G3">
        <v>1562.3875219841259</v>
      </c>
      <c r="H3">
        <v>25.591999999999999</v>
      </c>
      <c r="I3">
        <v>56</v>
      </c>
      <c r="J3">
        <f>(SUM(G3-B3)/B3)*100</f>
        <v>-3.0413810839221225</v>
      </c>
      <c r="K3" t="s">
        <v>2</v>
      </c>
      <c r="L3">
        <v>1664.79102853823</v>
      </c>
      <c r="M3">
        <v>28.466999999999999</v>
      </c>
      <c r="N3">
        <v>56</v>
      </c>
      <c r="O3">
        <f t="shared" ref="O3:O29" si="0">(SUM(L3-B3)/B3)*100</f>
        <v>3.3135740267282929</v>
      </c>
      <c r="P3" t="s">
        <v>2</v>
      </c>
      <c r="Q3">
        <v>1611.395025013047</v>
      </c>
      <c r="R3">
        <v>26.940999999999999</v>
      </c>
      <c r="S3">
        <v>56</v>
      </c>
      <c r="T3">
        <f t="shared" ref="T3:T29" si="1">(SUM(Q3-B3)/B3)*100</f>
        <v>-7.4274088315019415E-5</v>
      </c>
      <c r="U3" t="s">
        <v>2</v>
      </c>
      <c r="V3">
        <v>1611.3974215952021</v>
      </c>
      <c r="W3">
        <v>26.940999999999999</v>
      </c>
      <c r="X3">
        <v>56</v>
      </c>
      <c r="Y3">
        <f t="shared" ref="Y3:Y29" si="2">(SUM(V3-B3)/B3)*100</f>
        <v>7.4452967304621247E-5</v>
      </c>
      <c r="Z3" t="s">
        <v>2</v>
      </c>
      <c r="AA3">
        <v>1678.883755777686</v>
      </c>
      <c r="AB3">
        <v>28.978999999999999</v>
      </c>
      <c r="AC3">
        <v>56</v>
      </c>
      <c r="AD3">
        <f>(SUM(AA3-B3)/B3)*100</f>
        <v>4.188140259927212</v>
      </c>
      <c r="AE3" t="s">
        <v>2</v>
      </c>
      <c r="AF3">
        <v>1541.9310754114231</v>
      </c>
      <c r="AG3">
        <v>25.010999999999999</v>
      </c>
      <c r="AH3">
        <v>56</v>
      </c>
      <c r="AI3">
        <f>(SUM(AF3-B3)/B3)*100</f>
        <v>-4.310866905916515</v>
      </c>
      <c r="AJ3" t="s">
        <v>2</v>
      </c>
      <c r="AK3">
        <v>1608.6698635870871</v>
      </c>
      <c r="AL3">
        <v>26.940999999999999</v>
      </c>
      <c r="AM3">
        <v>56</v>
      </c>
      <c r="AN3">
        <f>(SUM(AK3-B3)/B3)*100</f>
        <v>-0.1691922966445159</v>
      </c>
      <c r="AO3" t="s">
        <v>2</v>
      </c>
      <c r="AP3">
        <v>1614.1337187561969</v>
      </c>
      <c r="AQ3">
        <v>26.940999999999999</v>
      </c>
      <c r="AR3">
        <v>56</v>
      </c>
      <c r="AS3">
        <f t="shared" ref="AS3:AS29" si="3">(SUM(AP3-B3)/B3)*100</f>
        <v>0.16988353678353921</v>
      </c>
      <c r="AT3" t="s">
        <v>2</v>
      </c>
      <c r="AU3">
        <v>1628.0678151142761</v>
      </c>
      <c r="AV3">
        <v>27.861999999999998</v>
      </c>
      <c r="AW3">
        <v>56</v>
      </c>
      <c r="AX3">
        <f>(SUM(AU3-B3)/B3)*100</f>
        <v>1.0346054573779822</v>
      </c>
      <c r="AY3" t="s">
        <v>2</v>
      </c>
      <c r="AZ3">
        <v>1679.8165474687601</v>
      </c>
      <c r="BA3">
        <v>29.081</v>
      </c>
      <c r="BB3">
        <v>56</v>
      </c>
      <c r="BC3">
        <f>(SUM(AZ3-B3)/B3)*100</f>
        <v>4.2460274312149577</v>
      </c>
      <c r="BD3" t="s">
        <v>2</v>
      </c>
      <c r="BE3">
        <v>1635.000223286479</v>
      </c>
      <c r="BF3">
        <v>27.670999999999999</v>
      </c>
      <c r="BG3">
        <v>56</v>
      </c>
      <c r="BH3">
        <f>(SUM(BE3-B3)/B3)*100</f>
        <v>1.4648167287056841</v>
      </c>
      <c r="BI3" t="s">
        <v>2</v>
      </c>
      <c r="BJ3">
        <v>1593.0278018715969</v>
      </c>
      <c r="BK3">
        <v>26.382000000000001</v>
      </c>
      <c r="BL3">
        <v>56</v>
      </c>
      <c r="BM3">
        <f t="shared" ref="BM3:BM29" si="4">(SUM(BJ3-B3)/B3)*100</f>
        <v>-1.1399071030505237</v>
      </c>
      <c r="BN3" t="s">
        <v>2</v>
      </c>
      <c r="BO3">
        <v>1489.7102051150159</v>
      </c>
      <c r="BP3">
        <v>23.728000000000002</v>
      </c>
      <c r="BQ3">
        <v>56</v>
      </c>
      <c r="BR3">
        <f>(SUM(BO3-B3)/B3)*100</f>
        <v>-7.5515888083196216</v>
      </c>
      <c r="BS3" t="s">
        <v>2</v>
      </c>
      <c r="BT3">
        <v>1735.1988965046371</v>
      </c>
      <c r="BU3">
        <v>30.692</v>
      </c>
      <c r="BV3">
        <v>56</v>
      </c>
      <c r="BW3">
        <f t="shared" ref="BW3:BW15" si="5">(SUM(BT3-B3)/B3)*100</f>
        <v>7.6829443287766708</v>
      </c>
      <c r="BX3" t="s">
        <v>2</v>
      </c>
      <c r="BY3">
        <v>1619.5437514677919</v>
      </c>
      <c r="BZ3" s="4">
        <v>26.940999999999999</v>
      </c>
      <c r="CA3" s="4">
        <v>56</v>
      </c>
      <c r="CB3">
        <f t="shared" ref="CB3:CB29" si="6">(SUM(BY3-B3)/B3)*100</f>
        <v>0.50561925703616595</v>
      </c>
      <c r="CC3" t="s">
        <v>14</v>
      </c>
      <c r="CD3">
        <v>3177.6206677578921</v>
      </c>
      <c r="CE3">
        <v>55</v>
      </c>
      <c r="CF3">
        <v>55</v>
      </c>
      <c r="CG3">
        <f>(SUM(CD3-B15)/B15)*100</f>
        <v>782.32957021448715</v>
      </c>
      <c r="CH3" t="s">
        <v>14</v>
      </c>
      <c r="CI3">
        <v>2393.1783684591451</v>
      </c>
      <c r="CJ3">
        <v>27.259</v>
      </c>
      <c r="CK3">
        <v>55</v>
      </c>
      <c r="CL3">
        <f>(SUM(CI3-B15)/B15)*100</f>
        <v>564.51356598806251</v>
      </c>
    </row>
    <row r="4" spans="1:90" x14ac:dyDescent="0.2">
      <c r="A4" t="s">
        <v>3</v>
      </c>
      <c r="B4" s="7">
        <v>1389.06479600579</v>
      </c>
      <c r="C4" s="7">
        <v>26.117999999999999</v>
      </c>
      <c r="D4">
        <v>40</v>
      </c>
      <c r="F4" s="2" t="s">
        <v>4</v>
      </c>
      <c r="G4">
        <v>1373.0383645217621</v>
      </c>
      <c r="H4">
        <v>55.600999999999999</v>
      </c>
      <c r="I4">
        <v>56</v>
      </c>
      <c r="J4">
        <f>(SUM(G4-B5)/B5)*100</f>
        <v>6.5713889631546247E-3</v>
      </c>
      <c r="K4" t="s">
        <v>3</v>
      </c>
      <c r="L4">
        <v>1419.5995928927689</v>
      </c>
      <c r="M4">
        <v>27.420999999999999</v>
      </c>
      <c r="N4">
        <v>40</v>
      </c>
      <c r="O4">
        <f t="shared" si="0"/>
        <v>2.1982269635499181</v>
      </c>
      <c r="P4" t="s">
        <v>3</v>
      </c>
      <c r="Q4">
        <v>1389.064160940819</v>
      </c>
      <c r="R4">
        <v>26.117999999999999</v>
      </c>
      <c r="S4">
        <v>40</v>
      </c>
      <c r="T4">
        <f t="shared" si="1"/>
        <v>-4.5718887471562132E-5</v>
      </c>
      <c r="U4" t="s">
        <v>3</v>
      </c>
      <c r="V4">
        <v>1389.0654332412339</v>
      </c>
      <c r="W4">
        <v>26.117999999999999</v>
      </c>
      <c r="X4">
        <v>40</v>
      </c>
      <c r="Y4">
        <f t="shared" si="2"/>
        <v>4.5875141734114019E-5</v>
      </c>
      <c r="Z4" t="s">
        <v>3</v>
      </c>
      <c r="AA4">
        <v>1427.7399846568981</v>
      </c>
      <c r="AB4">
        <v>27.817</v>
      </c>
      <c r="AC4">
        <v>40</v>
      </c>
      <c r="AD4">
        <f>(SUM(AA4-B4)/B4)*100</f>
        <v>2.7842609475322773</v>
      </c>
      <c r="AE4" s="2" t="s">
        <v>4</v>
      </c>
      <c r="AF4">
        <v>1374.5852248538811</v>
      </c>
      <c r="AG4">
        <v>55.395000000000003</v>
      </c>
      <c r="AH4">
        <v>56</v>
      </c>
      <c r="AI4">
        <f>(SUM(AF4-B5)/B5)*100</f>
        <v>0.11923845073654683</v>
      </c>
      <c r="AJ4" t="s">
        <v>3</v>
      </c>
      <c r="AK4">
        <v>1386.9992441173249</v>
      </c>
      <c r="AL4">
        <v>26.117999999999999</v>
      </c>
      <c r="AM4">
        <v>40</v>
      </c>
      <c r="AN4">
        <f>(SUM(AK4-B4)/B4)*100</f>
        <v>-0.14870090253561088</v>
      </c>
      <c r="AO4" t="s">
        <v>3</v>
      </c>
      <c r="AP4">
        <v>1391.138079655633</v>
      </c>
      <c r="AQ4">
        <v>26.117999999999999</v>
      </c>
      <c r="AR4">
        <v>40</v>
      </c>
      <c r="AS4">
        <f t="shared" si="3"/>
        <v>0.14925751885762742</v>
      </c>
      <c r="AT4" t="s">
        <v>3</v>
      </c>
      <c r="AU4">
        <v>1393.388978458619</v>
      </c>
      <c r="AV4">
        <v>26.61</v>
      </c>
      <c r="AW4">
        <v>40</v>
      </c>
      <c r="AX4">
        <f>(SUM(AU4-B4)/B4)*100</f>
        <v>0.3113017092696545</v>
      </c>
      <c r="AY4" t="s">
        <v>3</v>
      </c>
      <c r="AZ4">
        <v>1427.7067581417521</v>
      </c>
      <c r="BA4">
        <v>27.821999999999999</v>
      </c>
      <c r="BB4">
        <v>40</v>
      </c>
      <c r="BC4">
        <f>(SUM(AZ4-B4)/B4)*100</f>
        <v>2.7818689413968154</v>
      </c>
      <c r="BD4" t="s">
        <v>3</v>
      </c>
      <c r="BE4">
        <v>1402.127816166575</v>
      </c>
      <c r="BF4">
        <v>26.672000000000001</v>
      </c>
      <c r="BG4">
        <v>40</v>
      </c>
      <c r="BH4">
        <f>(SUM(BE4-B4)/B4)*100</f>
        <v>0.94041834465514906</v>
      </c>
      <c r="BI4" t="s">
        <v>3</v>
      </c>
      <c r="BJ4">
        <v>1377.3338201133711</v>
      </c>
      <c r="BK4">
        <v>25.628</v>
      </c>
      <c r="BL4">
        <v>40</v>
      </c>
      <c r="BM4">
        <f t="shared" si="4"/>
        <v>-0.84452330273943432</v>
      </c>
      <c r="BN4" s="2" t="s">
        <v>4</v>
      </c>
      <c r="BO4">
        <v>1374.257063880226</v>
      </c>
      <c r="BP4">
        <v>55.030999999999999</v>
      </c>
      <c r="BQ4">
        <v>56</v>
      </c>
      <c r="BR4">
        <f>(SUM(BO4-B5)/B5)*100</f>
        <v>9.5336530231700412E-2</v>
      </c>
      <c r="BS4" t="s">
        <v>3</v>
      </c>
      <c r="BT4">
        <v>1458.780614284276</v>
      </c>
      <c r="BU4">
        <v>29.335000000000001</v>
      </c>
      <c r="BV4">
        <v>40</v>
      </c>
      <c r="BW4">
        <f t="shared" si="5"/>
        <v>5.0189032562736875</v>
      </c>
      <c r="BX4" t="s">
        <v>3</v>
      </c>
      <c r="BY4">
        <v>1394.8194519322899</v>
      </c>
      <c r="BZ4" s="4">
        <v>26.117999999999999</v>
      </c>
      <c r="CA4" s="4">
        <v>40</v>
      </c>
      <c r="CB4">
        <f t="shared" si="6"/>
        <v>0.41428275650259505</v>
      </c>
      <c r="CC4" t="s">
        <v>15</v>
      </c>
      <c r="CD4">
        <v>2325.7114285213738</v>
      </c>
      <c r="CE4">
        <v>40</v>
      </c>
      <c r="CF4">
        <v>40</v>
      </c>
      <c r="CG4">
        <f>(SUM(CD4-B16)/B16)*100</f>
        <v>554.84287048888098</v>
      </c>
      <c r="CH4" t="s">
        <v>2</v>
      </c>
      <c r="CI4">
        <v>2166.6809973709842</v>
      </c>
      <c r="CJ4">
        <v>56</v>
      </c>
      <c r="CK4">
        <v>56</v>
      </c>
      <c r="CL4">
        <f>(SUM(CI4-B3)/B3)*100</f>
        <v>34.459853385167541</v>
      </c>
    </row>
    <row r="5" spans="1:90" x14ac:dyDescent="0.2">
      <c r="A5" t="s">
        <v>4</v>
      </c>
      <c r="B5" s="7">
        <v>1372.948142759039</v>
      </c>
      <c r="C5" s="7">
        <v>55.758000000000003</v>
      </c>
      <c r="D5">
        <v>56</v>
      </c>
      <c r="F5" s="3" t="s">
        <v>3</v>
      </c>
      <c r="G5">
        <v>1358.390672587461</v>
      </c>
      <c r="H5">
        <v>24.908999999999999</v>
      </c>
      <c r="I5">
        <v>40</v>
      </c>
      <c r="J5">
        <f>(SUM(G5-B4)/B4)*100</f>
        <v>-2.2082572034458976</v>
      </c>
      <c r="K5" t="s">
        <v>4</v>
      </c>
      <c r="L5">
        <v>1372.8086821327149</v>
      </c>
      <c r="M5">
        <v>55.884</v>
      </c>
      <c r="N5">
        <v>56</v>
      </c>
      <c r="O5">
        <f t="shared" si="0"/>
        <v>-1.0157749006005721E-2</v>
      </c>
      <c r="P5" t="s">
        <v>4</v>
      </c>
      <c r="Q5">
        <v>1372.9481010522211</v>
      </c>
      <c r="R5">
        <v>55.758000000000003</v>
      </c>
      <c r="S5">
        <v>56</v>
      </c>
      <c r="T5">
        <f t="shared" si="1"/>
        <v>-3.0377562423128303E-6</v>
      </c>
      <c r="U5" t="s">
        <v>4</v>
      </c>
      <c r="V5">
        <v>1372.9481878960401</v>
      </c>
      <c r="W5">
        <v>55.758000000000003</v>
      </c>
      <c r="X5">
        <v>56</v>
      </c>
      <c r="Y5">
        <f t="shared" si="2"/>
        <v>3.2875969344076763E-6</v>
      </c>
      <c r="Z5" t="s">
        <v>4</v>
      </c>
      <c r="AA5">
        <v>1370.9208600034319</v>
      </c>
      <c r="AB5">
        <v>55.957999999999998</v>
      </c>
      <c r="AC5">
        <v>56</v>
      </c>
      <c r="AD5">
        <f>(SUM(AA5-B5)/B5)*100</f>
        <v>-0.14765909159053184</v>
      </c>
      <c r="AE5" s="3" t="s">
        <v>3</v>
      </c>
      <c r="AF5">
        <v>1345.071224430337</v>
      </c>
      <c r="AG5">
        <v>24.428999999999998</v>
      </c>
      <c r="AH5">
        <v>40</v>
      </c>
      <c r="AI5">
        <f>(SUM(AF5-B4)/B4)*100</f>
        <v>-3.167136025760283</v>
      </c>
      <c r="AJ5" t="s">
        <v>4</v>
      </c>
      <c r="AK5">
        <v>1369.6330291656261</v>
      </c>
      <c r="AL5">
        <v>55.758000000000003</v>
      </c>
      <c r="AM5">
        <v>56</v>
      </c>
      <c r="AN5">
        <f>(SUM(AK5-B5)/B5)*100</f>
        <v>-0.24145949072416728</v>
      </c>
      <c r="AO5" t="s">
        <v>4</v>
      </c>
      <c r="AP5">
        <v>1376.280515338133</v>
      </c>
      <c r="AQ5">
        <v>55.758000000000003</v>
      </c>
      <c r="AR5">
        <v>56</v>
      </c>
      <c r="AS5">
        <f t="shared" si="3"/>
        <v>0.24271656556505869</v>
      </c>
      <c r="AT5" t="s">
        <v>4</v>
      </c>
      <c r="AU5">
        <v>1370.272395290639</v>
      </c>
      <c r="AV5">
        <v>56</v>
      </c>
      <c r="AW5">
        <v>56</v>
      </c>
      <c r="AX5">
        <f>(SUM(AU5-B5)/B5)*100</f>
        <v>-0.19489064335837883</v>
      </c>
      <c r="AY5" t="s">
        <v>4</v>
      </c>
      <c r="AZ5">
        <v>1370.3885510359601</v>
      </c>
      <c r="BA5">
        <v>55.999000000000002</v>
      </c>
      <c r="BB5">
        <v>56</v>
      </c>
      <c r="BC5">
        <f>(SUM(AZ5-B5)/B5)*100</f>
        <v>-0.18643032780067373</v>
      </c>
      <c r="BD5" t="s">
        <v>4</v>
      </c>
      <c r="BE5">
        <v>1371.100870432776</v>
      </c>
      <c r="BF5">
        <v>55.896999999999998</v>
      </c>
      <c r="BG5">
        <v>56</v>
      </c>
      <c r="BH5">
        <f>(SUM(BE5-B5)/B5)*100</f>
        <v>-0.13454785863585364</v>
      </c>
      <c r="BI5" t="s">
        <v>4</v>
      </c>
      <c r="BJ5">
        <v>1374.7228752755941</v>
      </c>
      <c r="BK5">
        <v>55.639000000000003</v>
      </c>
      <c r="BL5">
        <v>56</v>
      </c>
      <c r="BM5">
        <f t="shared" si="4"/>
        <v>0.12926435174664724</v>
      </c>
      <c r="BN5" s="3" t="s">
        <v>3</v>
      </c>
      <c r="BO5">
        <v>1308.07353014214</v>
      </c>
      <c r="BP5">
        <v>23.146999999999998</v>
      </c>
      <c r="BQ5">
        <v>40</v>
      </c>
      <c r="BR5">
        <f>(SUM(BO5-B4)/B4)*100</f>
        <v>-5.8306326743387089</v>
      </c>
      <c r="BS5" t="s">
        <v>4</v>
      </c>
      <c r="BT5">
        <v>1370.773853488952</v>
      </c>
      <c r="BU5">
        <v>55.984999999999999</v>
      </c>
      <c r="BV5">
        <v>56</v>
      </c>
      <c r="BW5">
        <f t="shared" si="5"/>
        <v>-0.15836645262636134</v>
      </c>
      <c r="BX5" t="s">
        <v>4</v>
      </c>
      <c r="BY5">
        <v>1384.9867264603799</v>
      </c>
      <c r="BZ5" s="4">
        <v>55.758000000000003</v>
      </c>
      <c r="CA5" s="4">
        <v>56</v>
      </c>
      <c r="CB5">
        <f t="shared" si="6"/>
        <v>0.87684183593041842</v>
      </c>
      <c r="CC5" t="s">
        <v>2</v>
      </c>
      <c r="CD5">
        <v>2166.6809973709842</v>
      </c>
      <c r="CE5">
        <v>56</v>
      </c>
      <c r="CF5">
        <v>56</v>
      </c>
      <c r="CG5">
        <f>(SUM(CD5-B3)/B3)*100</f>
        <v>34.459853385167541</v>
      </c>
      <c r="CH5" t="s">
        <v>15</v>
      </c>
      <c r="CI5">
        <v>2009.712363568352</v>
      </c>
      <c r="CJ5">
        <v>25.593</v>
      </c>
      <c r="CK5">
        <v>40</v>
      </c>
      <c r="CL5">
        <f>(SUM(CI5-B16)/B16)*100</f>
        <v>465.8680595007441</v>
      </c>
    </row>
    <row r="6" spans="1:90" x14ac:dyDescent="0.2">
      <c r="A6" t="s">
        <v>5</v>
      </c>
      <c r="B6" s="7">
        <v>1050.2658517228431</v>
      </c>
      <c r="C6" s="7">
        <v>30.937000000000001</v>
      </c>
      <c r="D6">
        <v>56</v>
      </c>
      <c r="F6" t="s">
        <v>5</v>
      </c>
      <c r="G6">
        <v>1020.6335488681229</v>
      </c>
      <c r="H6">
        <v>29.405999999999999</v>
      </c>
      <c r="I6">
        <v>56</v>
      </c>
      <c r="J6">
        <f>(SUM(G6-B6)/B6)*100</f>
        <v>-2.8214097227013215</v>
      </c>
      <c r="K6" t="s">
        <v>5</v>
      </c>
      <c r="L6">
        <v>1078.3759721511401</v>
      </c>
      <c r="M6">
        <v>32.466000000000001</v>
      </c>
      <c r="N6">
        <v>56</v>
      </c>
      <c r="O6">
        <f t="shared" si="0"/>
        <v>2.6764766637119095</v>
      </c>
      <c r="P6" t="s">
        <v>5</v>
      </c>
      <c r="Q6">
        <v>1050.265075231805</v>
      </c>
      <c r="R6">
        <v>30.937000000000001</v>
      </c>
      <c r="S6">
        <v>56</v>
      </c>
      <c r="T6">
        <f t="shared" si="1"/>
        <v>-7.3932808233446963E-5</v>
      </c>
      <c r="U6" t="s">
        <v>5</v>
      </c>
      <c r="V6">
        <v>1050.266630209371</v>
      </c>
      <c r="W6">
        <v>30.937000000000001</v>
      </c>
      <c r="X6">
        <v>56</v>
      </c>
      <c r="Y6">
        <f t="shared" si="2"/>
        <v>7.4122806775954182E-5</v>
      </c>
      <c r="Z6" t="s">
        <v>5</v>
      </c>
      <c r="AA6">
        <v>1083.688743019723</v>
      </c>
      <c r="AB6">
        <v>32.902000000000001</v>
      </c>
      <c r="AC6">
        <v>56</v>
      </c>
      <c r="AD6">
        <f>(SUM(AA6-B6)/B6)*100</f>
        <v>3.1823267644143081</v>
      </c>
      <c r="AE6" t="s">
        <v>5</v>
      </c>
      <c r="AF6">
        <v>1009.822301675978</v>
      </c>
      <c r="AG6">
        <v>28.795000000000002</v>
      </c>
      <c r="AH6">
        <v>56</v>
      </c>
      <c r="AI6">
        <f>(SUM(AF6-B6)/B6)*100</f>
        <v>-3.8507916810321867</v>
      </c>
      <c r="AJ6" t="s">
        <v>5</v>
      </c>
      <c r="AK6">
        <v>1048.3316647398181</v>
      </c>
      <c r="AL6">
        <v>30.937000000000001</v>
      </c>
      <c r="AM6">
        <v>56</v>
      </c>
      <c r="AN6">
        <f>(SUM(AK6-B6)/B6)*100</f>
        <v>-0.18416165581811619</v>
      </c>
      <c r="AO6" t="s">
        <v>5</v>
      </c>
      <c r="AP6">
        <v>1052.2083448764899</v>
      </c>
      <c r="AQ6">
        <v>30.937000000000001</v>
      </c>
      <c r="AR6">
        <v>56</v>
      </c>
      <c r="AS6">
        <f t="shared" si="3"/>
        <v>0.18495251944642616</v>
      </c>
      <c r="AT6" t="s">
        <v>5</v>
      </c>
      <c r="AU6">
        <v>1065.0869786879621</v>
      </c>
      <c r="AV6">
        <v>32.383000000000003</v>
      </c>
      <c r="AW6">
        <v>56</v>
      </c>
      <c r="AX6">
        <f>(SUM(AU6-B6)/B6)*100</f>
        <v>1.4111786021421717</v>
      </c>
      <c r="AY6" t="s">
        <v>5</v>
      </c>
      <c r="AZ6">
        <v>1084.7958156155339</v>
      </c>
      <c r="BA6">
        <v>33.113999999999997</v>
      </c>
      <c r="BB6">
        <v>56</v>
      </c>
      <c r="BC6">
        <f>(SUM(AZ6-B6)/B6)*100</f>
        <v>3.2877355610532613</v>
      </c>
      <c r="BD6" t="s">
        <v>5</v>
      </c>
      <c r="BE6">
        <v>1060.555939888998</v>
      </c>
      <c r="BF6">
        <v>31.581</v>
      </c>
      <c r="BG6">
        <v>56</v>
      </c>
      <c r="BH6">
        <f>(SUM(BE6-B6)/B6)*100</f>
        <v>0.9797603291847623</v>
      </c>
      <c r="BI6" t="s">
        <v>5</v>
      </c>
      <c r="BJ6">
        <v>1043.1082315725871</v>
      </c>
      <c r="BK6">
        <v>30.456</v>
      </c>
      <c r="BL6">
        <v>56</v>
      </c>
      <c r="BM6">
        <f t="shared" si="4"/>
        <v>-0.68150555771328836</v>
      </c>
      <c r="BN6" t="s">
        <v>5</v>
      </c>
      <c r="BO6">
        <v>981.62168740425977</v>
      </c>
      <c r="BP6">
        <v>27.423999999999999</v>
      </c>
      <c r="BQ6">
        <v>56</v>
      </c>
      <c r="BR6">
        <f>(SUM(BO6-B6)/B6)*100</f>
        <v>-6.5358846244482072</v>
      </c>
      <c r="BS6" t="s">
        <v>5</v>
      </c>
      <c r="BT6">
        <v>1110.9902356929069</v>
      </c>
      <c r="BU6">
        <v>34.552999999999997</v>
      </c>
      <c r="BV6">
        <v>56</v>
      </c>
      <c r="BW6">
        <f t="shared" si="5"/>
        <v>5.7818107549105147</v>
      </c>
      <c r="BX6" t="s">
        <v>5</v>
      </c>
      <c r="BY6">
        <v>1056.2797037569001</v>
      </c>
      <c r="BZ6" s="4">
        <v>30.937000000000001</v>
      </c>
      <c r="CA6" s="4">
        <v>56</v>
      </c>
      <c r="CB6">
        <f t="shared" si="6"/>
        <v>0.57260283424353298</v>
      </c>
      <c r="CC6" t="s">
        <v>20</v>
      </c>
      <c r="CD6">
        <v>2029.411813589847</v>
      </c>
      <c r="CE6">
        <v>53</v>
      </c>
      <c r="CF6">
        <v>53</v>
      </c>
      <c r="CG6">
        <f>(SUM(CD6-B21)/B21)*100</f>
        <v>754.92087629193338</v>
      </c>
      <c r="CH6" t="s">
        <v>3</v>
      </c>
      <c r="CI6">
        <v>1588.4083231394679</v>
      </c>
      <c r="CJ6">
        <v>40</v>
      </c>
      <c r="CK6">
        <v>40</v>
      </c>
      <c r="CL6">
        <f>(SUM(CI6-B4)/B4)*100</f>
        <v>14.350916365232475</v>
      </c>
    </row>
    <row r="7" spans="1:90" x14ac:dyDescent="0.2">
      <c r="A7" t="s">
        <v>6</v>
      </c>
      <c r="B7" s="7">
        <v>863.24833696721589</v>
      </c>
      <c r="C7" s="7">
        <v>25.672000000000001</v>
      </c>
      <c r="D7">
        <v>39</v>
      </c>
      <c r="F7" s="2" t="s">
        <v>7</v>
      </c>
      <c r="G7">
        <v>849.50392941664984</v>
      </c>
      <c r="H7">
        <v>56.235999999999997</v>
      </c>
      <c r="I7">
        <v>57</v>
      </c>
      <c r="J7">
        <f>(SUM(G7-B8)/B8)*100</f>
        <v>-1.1908743428194509E-2</v>
      </c>
      <c r="K7" t="s">
        <v>6</v>
      </c>
      <c r="L7">
        <v>883.57085431996211</v>
      </c>
      <c r="M7">
        <v>27.065000000000001</v>
      </c>
      <c r="N7">
        <v>39</v>
      </c>
      <c r="O7">
        <f t="shared" si="0"/>
        <v>2.3541913123335698</v>
      </c>
      <c r="P7" t="s">
        <v>6</v>
      </c>
      <c r="Q7">
        <v>863.24795119380201</v>
      </c>
      <c r="R7">
        <v>25.672000000000001</v>
      </c>
      <c r="S7">
        <v>39</v>
      </c>
      <c r="T7">
        <f t="shared" si="1"/>
        <v>-4.4688578866796893E-5</v>
      </c>
      <c r="U7" t="s">
        <v>6</v>
      </c>
      <c r="V7">
        <v>863.24872399398953</v>
      </c>
      <c r="W7">
        <v>25.672000000000001</v>
      </c>
      <c r="X7">
        <v>39</v>
      </c>
      <c r="Y7">
        <f t="shared" si="2"/>
        <v>4.4833769966723113E-5</v>
      </c>
      <c r="Z7" t="s">
        <v>6</v>
      </c>
      <c r="AA7">
        <v>888.53811147639578</v>
      </c>
      <c r="AB7">
        <v>27.436</v>
      </c>
      <c r="AC7">
        <v>39</v>
      </c>
      <c r="AD7">
        <f>(SUM(AA7-B7)/B7)*100</f>
        <v>2.9296059344902434</v>
      </c>
      <c r="AE7" s="2" t="s">
        <v>7</v>
      </c>
      <c r="AF7">
        <v>850.29061304781931</v>
      </c>
      <c r="AG7">
        <v>55.988999999999997</v>
      </c>
      <c r="AH7">
        <v>57</v>
      </c>
      <c r="AI7">
        <f>(SUM(AF7-B8)/B8)*100</f>
        <v>8.0685289370969443E-2</v>
      </c>
      <c r="AJ7" t="s">
        <v>6</v>
      </c>
      <c r="AK7">
        <v>861.98861495879794</v>
      </c>
      <c r="AL7">
        <v>25.672000000000001</v>
      </c>
      <c r="AM7">
        <v>39</v>
      </c>
      <c r="AN7">
        <f>(SUM(AK7-B7)/B7)*100</f>
        <v>-0.1459281129742615</v>
      </c>
      <c r="AO7" t="s">
        <v>6</v>
      </c>
      <c r="AP7">
        <v>864.51272086805795</v>
      </c>
      <c r="AQ7">
        <v>25.672000000000001</v>
      </c>
      <c r="AR7">
        <v>39</v>
      </c>
      <c r="AS7">
        <f t="shared" si="3"/>
        <v>0.14646815368149166</v>
      </c>
      <c r="AT7" t="s">
        <v>6</v>
      </c>
      <c r="AU7">
        <v>865.66800300913371</v>
      </c>
      <c r="AV7">
        <v>26.134</v>
      </c>
      <c r="AW7">
        <v>39</v>
      </c>
      <c r="AX7">
        <f>(SUM(AU7-B7)/B7)*100</f>
        <v>0.28029779361274515</v>
      </c>
      <c r="AY7" t="s">
        <v>6</v>
      </c>
      <c r="AZ7">
        <v>888.53049184466477</v>
      </c>
      <c r="BA7">
        <v>27.436</v>
      </c>
      <c r="BB7">
        <v>39</v>
      </c>
      <c r="BC7">
        <f>(SUM(AZ7-B7)/B7)*100</f>
        <v>2.9287232647641961</v>
      </c>
      <c r="BD7" t="s">
        <v>6</v>
      </c>
      <c r="BE7">
        <v>873.20525168492838</v>
      </c>
      <c r="BF7">
        <v>26.327999999999999</v>
      </c>
      <c r="BG7">
        <v>39</v>
      </c>
      <c r="BH7">
        <f>(SUM(BE7-B7)/B7)*100</f>
        <v>1.1534241412724127</v>
      </c>
      <c r="BI7" t="s">
        <v>6</v>
      </c>
      <c r="BJ7">
        <v>856.83063904978064</v>
      </c>
      <c r="BK7">
        <v>25.238</v>
      </c>
      <c r="BL7">
        <v>39</v>
      </c>
      <c r="BM7">
        <f t="shared" si="4"/>
        <v>-0.74343588543501327</v>
      </c>
      <c r="BN7" s="2" t="s">
        <v>7</v>
      </c>
      <c r="BO7">
        <v>849.79639591042985</v>
      </c>
      <c r="BP7">
        <v>55.473999999999997</v>
      </c>
      <c r="BQ7">
        <v>57</v>
      </c>
      <c r="BR7">
        <f>(SUM(BO7-B8)/B8)*100</f>
        <v>2.2515071997411037E-2</v>
      </c>
      <c r="BS7" t="s">
        <v>6</v>
      </c>
      <c r="BT7">
        <v>906.99271381712526</v>
      </c>
      <c r="BU7">
        <v>28.916</v>
      </c>
      <c r="BV7">
        <v>39</v>
      </c>
      <c r="BW7">
        <f t="shared" si="5"/>
        <v>5.0674151315012237</v>
      </c>
      <c r="BX7" t="s">
        <v>6</v>
      </c>
      <c r="BY7">
        <v>866.72653148496659</v>
      </c>
      <c r="BZ7" s="4">
        <v>25.672000000000001</v>
      </c>
      <c r="CA7" s="4">
        <v>39</v>
      </c>
      <c r="CB7">
        <f t="shared" si="6"/>
        <v>0.40291934183972689</v>
      </c>
      <c r="CC7" t="s">
        <v>3</v>
      </c>
      <c r="CD7">
        <v>1588.4083231394679</v>
      </c>
      <c r="CE7">
        <v>40</v>
      </c>
      <c r="CF7">
        <v>40</v>
      </c>
      <c r="CG7">
        <f>(SUM(CD7-B4)/B4)*100</f>
        <v>14.350916365232475</v>
      </c>
      <c r="CH7" t="s">
        <v>20</v>
      </c>
      <c r="CI7">
        <v>1393.9111495914781</v>
      </c>
      <c r="CJ7">
        <v>22.701000000000001</v>
      </c>
      <c r="CK7">
        <v>53</v>
      </c>
      <c r="CL7">
        <f>(SUM(CI7-B21)/B21)*100</f>
        <v>487.20646716541046</v>
      </c>
    </row>
    <row r="8" spans="1:90" x14ac:dyDescent="0.2">
      <c r="A8" t="s">
        <v>7</v>
      </c>
      <c r="B8" s="7">
        <v>849.60510670896065</v>
      </c>
      <c r="C8" s="7">
        <v>56.512</v>
      </c>
      <c r="D8">
        <v>57</v>
      </c>
      <c r="F8" s="2" t="s">
        <v>8</v>
      </c>
      <c r="G8">
        <v>849.32380287369062</v>
      </c>
      <c r="H8">
        <v>20.213000000000001</v>
      </c>
      <c r="I8">
        <v>21</v>
      </c>
      <c r="J8">
        <f>(SUM(G8-B9)/B9)*100</f>
        <v>-3.7163076437369039E-3</v>
      </c>
      <c r="K8" t="s">
        <v>7</v>
      </c>
      <c r="L8">
        <v>849.59482781974282</v>
      </c>
      <c r="M8">
        <v>56.715000000000003</v>
      </c>
      <c r="N8">
        <v>57</v>
      </c>
      <c r="O8">
        <f t="shared" si="0"/>
        <v>-1.2098431537971817E-3</v>
      </c>
      <c r="P8" t="s">
        <v>7</v>
      </c>
      <c r="Q8">
        <v>849.60507968477384</v>
      </c>
      <c r="R8">
        <v>56.512</v>
      </c>
      <c r="S8">
        <v>57</v>
      </c>
      <c r="T8">
        <f t="shared" si="1"/>
        <v>-3.1807938291752982E-6</v>
      </c>
      <c r="U8" t="s">
        <v>7</v>
      </c>
      <c r="V8">
        <v>849.60513592013956</v>
      </c>
      <c r="W8">
        <v>56.512</v>
      </c>
      <c r="X8">
        <v>57</v>
      </c>
      <c r="Y8">
        <f t="shared" si="2"/>
        <v>3.4382066069899884E-6</v>
      </c>
      <c r="Z8" s="2" t="s">
        <v>8</v>
      </c>
      <c r="AA8">
        <v>848.61242074427423</v>
      </c>
      <c r="AB8">
        <v>20.777999999999999</v>
      </c>
      <c r="AC8">
        <v>21</v>
      </c>
      <c r="AD8">
        <f>(SUM(AA8-B9)/B9)*100</f>
        <v>-8.7471842324510718E-2</v>
      </c>
      <c r="AE8" s="2" t="s">
        <v>8</v>
      </c>
      <c r="AF8">
        <v>848.6235849192127</v>
      </c>
      <c r="AG8">
        <v>20.033000000000001</v>
      </c>
      <c r="AH8">
        <v>21</v>
      </c>
      <c r="AI8">
        <f>(SUM(AF8-B9)/B9)*100</f>
        <v>-8.6157413127352644E-2</v>
      </c>
      <c r="AJ8" s="2" t="s">
        <v>8</v>
      </c>
      <c r="AK8">
        <v>848.52413353778331</v>
      </c>
      <c r="AL8">
        <v>20.472999999999999</v>
      </c>
      <c r="AM8">
        <v>21</v>
      </c>
      <c r="AN8">
        <f>(SUM(AK8-B9)/B9)*100</f>
        <v>-9.7866455682573419E-2</v>
      </c>
      <c r="AO8" t="s">
        <v>7</v>
      </c>
      <c r="AP8">
        <v>851.70159440422265</v>
      </c>
      <c r="AQ8">
        <v>56.512</v>
      </c>
      <c r="AR8">
        <v>57</v>
      </c>
      <c r="AS8">
        <f t="shared" si="3"/>
        <v>0.24676025116927275</v>
      </c>
      <c r="AT8" s="2" t="s">
        <v>8</v>
      </c>
      <c r="AU8">
        <v>849.30731841786417</v>
      </c>
      <c r="AV8">
        <v>20.478999999999999</v>
      </c>
      <c r="AW8">
        <v>21</v>
      </c>
      <c r="AX8">
        <f>(SUM(AU8-B9)/B9)*100</f>
        <v>-5.6571272884463272E-3</v>
      </c>
      <c r="AY8" s="2" t="s">
        <v>8</v>
      </c>
      <c r="AZ8">
        <v>848.61231101069404</v>
      </c>
      <c r="BA8">
        <v>20.777999999999999</v>
      </c>
      <c r="BB8">
        <v>21</v>
      </c>
      <c r="BC8">
        <f>(SUM(AZ8-B9)/B9)*100</f>
        <v>-8.7484761955607837E-2</v>
      </c>
      <c r="BD8" s="2" t="s">
        <v>8</v>
      </c>
      <c r="BE8">
        <v>849.20028651053212</v>
      </c>
      <c r="BF8">
        <v>20.614000000000001</v>
      </c>
      <c r="BG8">
        <v>21</v>
      </c>
      <c r="BH8">
        <f>(SUM(BE8-B9)/B9)*100</f>
        <v>-1.8258673287152652E-2</v>
      </c>
      <c r="BI8" t="s">
        <v>7</v>
      </c>
      <c r="BJ8">
        <v>850.60246965967951</v>
      </c>
      <c r="BK8">
        <v>56.375999999999998</v>
      </c>
      <c r="BL8">
        <v>57</v>
      </c>
      <c r="BM8">
        <f t="shared" si="4"/>
        <v>0.11739135544773993</v>
      </c>
      <c r="BN8" s="2" t="s">
        <v>8</v>
      </c>
      <c r="BO8">
        <v>847.48642899063952</v>
      </c>
      <c r="BP8">
        <v>19.657</v>
      </c>
      <c r="BQ8">
        <v>21</v>
      </c>
      <c r="BR8">
        <f>(SUM(BO8-B9)/B9)*100</f>
        <v>-0.22004200043234229</v>
      </c>
      <c r="BS8" t="s">
        <v>7</v>
      </c>
      <c r="BT8">
        <v>848.36196059458507</v>
      </c>
      <c r="BU8">
        <v>56.932000000000002</v>
      </c>
      <c r="BV8">
        <v>57</v>
      </c>
      <c r="BW8">
        <f t="shared" si="5"/>
        <v>-0.14632046165436091</v>
      </c>
      <c r="BX8" t="s">
        <v>7</v>
      </c>
      <c r="BY8">
        <v>857.25348936984847</v>
      </c>
      <c r="BZ8" s="4">
        <v>56.512</v>
      </c>
      <c r="CA8" s="4">
        <v>57</v>
      </c>
      <c r="CB8">
        <f t="shared" si="6"/>
        <v>0.90022795302098346</v>
      </c>
      <c r="CC8" t="s">
        <v>24</v>
      </c>
      <c r="CD8">
        <v>1419.0305482104211</v>
      </c>
      <c r="CE8">
        <v>39</v>
      </c>
      <c r="CF8">
        <v>39</v>
      </c>
      <c r="CG8">
        <f>(SUM(CD8-B25)/B25)*100</f>
        <v>539.78863731857984</v>
      </c>
      <c r="CH8" t="s">
        <v>4</v>
      </c>
      <c r="CI8">
        <v>1372.8353639614829</v>
      </c>
      <c r="CJ8">
        <v>56</v>
      </c>
      <c r="CK8">
        <v>56</v>
      </c>
      <c r="CL8">
        <f>(SUM(CI8-B5)/B5)*100</f>
        <v>-8.2143523155534352E-3</v>
      </c>
    </row>
    <row r="9" spans="1:90" x14ac:dyDescent="0.2">
      <c r="A9" t="s">
        <v>8</v>
      </c>
      <c r="B9" s="7">
        <v>849.35536753213671</v>
      </c>
      <c r="C9" s="7">
        <v>20.472999999999999</v>
      </c>
      <c r="D9">
        <v>21</v>
      </c>
      <c r="F9" s="3" t="s">
        <v>6</v>
      </c>
      <c r="G9">
        <v>844.49806922192113</v>
      </c>
      <c r="H9">
        <v>24.516999999999999</v>
      </c>
      <c r="I9">
        <v>39</v>
      </c>
      <c r="J9">
        <f>(SUM(G9-B7)/B7)*100</f>
        <v>-2.1720595270613137</v>
      </c>
      <c r="K9" t="s">
        <v>8</v>
      </c>
      <c r="L9">
        <v>848.987603758928</v>
      </c>
      <c r="M9">
        <v>20.670999999999999</v>
      </c>
      <c r="N9">
        <v>21</v>
      </c>
      <c r="O9">
        <f t="shared" si="0"/>
        <v>-4.3299163962108339E-2</v>
      </c>
      <c r="P9" t="s">
        <v>8</v>
      </c>
      <c r="Q9">
        <v>849.3553656649583</v>
      </c>
      <c r="R9">
        <v>20.472999999999999</v>
      </c>
      <c r="S9">
        <v>21</v>
      </c>
      <c r="T9">
        <f t="shared" si="1"/>
        <v>-2.1983476919800109E-7</v>
      </c>
      <c r="U9" t="s">
        <v>8</v>
      </c>
      <c r="V9">
        <v>849.35536985087106</v>
      </c>
      <c r="W9">
        <v>20.472999999999999</v>
      </c>
      <c r="X9">
        <v>21</v>
      </c>
      <c r="Y9">
        <f t="shared" si="2"/>
        <v>2.7299931624619026E-7</v>
      </c>
      <c r="Z9" s="3" t="s">
        <v>7</v>
      </c>
      <c r="AA9">
        <v>848.45527350253474</v>
      </c>
      <c r="AB9">
        <v>56.844000000000001</v>
      </c>
      <c r="AC9">
        <v>57</v>
      </c>
      <c r="AD9">
        <f>(SUM(AA9-B8)/B8)*100</f>
        <v>-0.13533736995530976</v>
      </c>
      <c r="AE9" s="3" t="s">
        <v>6</v>
      </c>
      <c r="AF9">
        <v>834.95954892163752</v>
      </c>
      <c r="AG9">
        <v>23.972999999999999</v>
      </c>
      <c r="AH9">
        <v>39</v>
      </c>
      <c r="AI9">
        <f>(SUM(AF9-B7)/B7)*100</f>
        <v>-3.2770162228129158</v>
      </c>
      <c r="AJ9" s="3" t="s">
        <v>7</v>
      </c>
      <c r="AK9">
        <v>847.51960606846137</v>
      </c>
      <c r="AL9">
        <v>56.512</v>
      </c>
      <c r="AM9">
        <v>57</v>
      </c>
      <c r="AN9">
        <f>(SUM(AK9-B8)/B8)*100</f>
        <v>-0.24546705569811061</v>
      </c>
      <c r="AO9" t="s">
        <v>8</v>
      </c>
      <c r="AP9">
        <v>850.18906944633193</v>
      </c>
      <c r="AQ9">
        <v>20.472999999999999</v>
      </c>
      <c r="AR9">
        <v>21</v>
      </c>
      <c r="AS9">
        <f t="shared" si="3"/>
        <v>9.815701955444138E-2</v>
      </c>
      <c r="AT9" s="3" t="s">
        <v>7</v>
      </c>
      <c r="AU9">
        <v>847.95864581047601</v>
      </c>
      <c r="AV9">
        <v>57</v>
      </c>
      <c r="AW9">
        <v>57</v>
      </c>
      <c r="AX9">
        <f>(SUM(AU9-B8)/B8)*100</f>
        <v>-0.19379131380958642</v>
      </c>
      <c r="AY9" s="3" t="s">
        <v>7</v>
      </c>
      <c r="AZ9">
        <v>848.10840780209924</v>
      </c>
      <c r="BA9">
        <v>56.982999999999997</v>
      </c>
      <c r="BB9">
        <v>57</v>
      </c>
      <c r="BC9">
        <f>(SUM(AZ9-B8)/B8)*100</f>
        <v>-0.17616406669906209</v>
      </c>
      <c r="BD9" s="3" t="s">
        <v>7</v>
      </c>
      <c r="BE9">
        <v>848.55786777490607</v>
      </c>
      <c r="BF9">
        <v>56.726999999999997</v>
      </c>
      <c r="BG9">
        <v>57</v>
      </c>
      <c r="BH9">
        <f>(SUM(BE9-B8)/B8)*100</f>
        <v>-0.12326184550739955</v>
      </c>
      <c r="BI9" t="s">
        <v>8</v>
      </c>
      <c r="BJ9">
        <v>849.45842515504012</v>
      </c>
      <c r="BK9">
        <v>20.347000000000001</v>
      </c>
      <c r="BL9">
        <v>21</v>
      </c>
      <c r="BM9">
        <f t="shared" si="4"/>
        <v>1.2133628260082487E-2</v>
      </c>
      <c r="BN9" s="2" t="s">
        <v>9</v>
      </c>
      <c r="BO9">
        <v>834.10509502475497</v>
      </c>
      <c r="BP9">
        <v>38</v>
      </c>
      <c r="BQ9">
        <v>38</v>
      </c>
      <c r="BR9">
        <f>(SUM(BO9-B10)/B10)*100</f>
        <v>0.10776435805394492</v>
      </c>
      <c r="BS9" t="s">
        <v>8</v>
      </c>
      <c r="BT9">
        <v>848.28386731664636</v>
      </c>
      <c r="BU9">
        <v>20.87</v>
      </c>
      <c r="BV9">
        <v>21</v>
      </c>
      <c r="BW9">
        <f t="shared" si="5"/>
        <v>-0.12615452335383093</v>
      </c>
      <c r="BX9" t="s">
        <v>8</v>
      </c>
      <c r="BY9">
        <v>851.29147927372662</v>
      </c>
      <c r="BZ9" s="4">
        <v>20.472999999999999</v>
      </c>
      <c r="CA9" s="4">
        <v>21</v>
      </c>
      <c r="CB9">
        <f t="shared" si="6"/>
        <v>0.22795072776374206</v>
      </c>
      <c r="CC9" t="s">
        <v>4</v>
      </c>
      <c r="CD9">
        <v>1372.8353639614829</v>
      </c>
      <c r="CE9">
        <v>56</v>
      </c>
      <c r="CF9">
        <v>56</v>
      </c>
      <c r="CG9">
        <f>(SUM(CD9-B5)/B5)*100</f>
        <v>-8.2143523155534352E-3</v>
      </c>
      <c r="CH9" t="s">
        <v>5</v>
      </c>
      <c r="CI9">
        <v>1304.8685648423841</v>
      </c>
      <c r="CJ9">
        <v>56</v>
      </c>
      <c r="CK9">
        <v>56</v>
      </c>
      <c r="CL9">
        <f>(SUM(CI9-B6)/B6)*100</f>
        <v>24.241739622581644</v>
      </c>
    </row>
    <row r="10" spans="1:90" x14ac:dyDescent="0.2">
      <c r="A10" t="s">
        <v>9</v>
      </c>
      <c r="B10" s="7">
        <v>833.20719464019169</v>
      </c>
      <c r="C10" s="7">
        <v>38</v>
      </c>
      <c r="D10">
        <v>38</v>
      </c>
      <c r="F10" t="s">
        <v>9</v>
      </c>
      <c r="G10">
        <v>833.26322052674527</v>
      </c>
      <c r="H10">
        <v>38</v>
      </c>
      <c r="I10">
        <v>38</v>
      </c>
      <c r="J10">
        <f t="shared" ref="J10:J29" si="7">(SUM(G10-B10)/B10)*100</f>
        <v>6.7241241931160082E-3</v>
      </c>
      <c r="K10" t="s">
        <v>9</v>
      </c>
      <c r="L10">
        <v>833.15763595744613</v>
      </c>
      <c r="M10">
        <v>38</v>
      </c>
      <c r="N10">
        <v>38</v>
      </c>
      <c r="O10">
        <f t="shared" si="0"/>
        <v>-5.9479422482611437E-3</v>
      </c>
      <c r="P10" t="s">
        <v>9</v>
      </c>
      <c r="Q10">
        <v>833.20717462156745</v>
      </c>
      <c r="R10">
        <v>38</v>
      </c>
      <c r="S10">
        <v>38</v>
      </c>
      <c r="T10">
        <f t="shared" si="1"/>
        <v>-2.4025985816879554E-6</v>
      </c>
      <c r="U10" t="s">
        <v>9</v>
      </c>
      <c r="V10">
        <v>833.20721576013727</v>
      </c>
      <c r="W10">
        <v>38</v>
      </c>
      <c r="X10">
        <v>38</v>
      </c>
      <c r="Y10">
        <f t="shared" si="2"/>
        <v>2.5347771505140615E-6</v>
      </c>
      <c r="Z10" t="s">
        <v>9</v>
      </c>
      <c r="AA10">
        <v>832.36752466610858</v>
      </c>
      <c r="AB10">
        <v>38</v>
      </c>
      <c r="AC10">
        <v>38</v>
      </c>
      <c r="AD10">
        <f t="shared" ref="AD10:AD29" si="8">(SUM(AA10-B10)/B10)*100</f>
        <v>-0.10077565094066517</v>
      </c>
      <c r="AE10" t="s">
        <v>9</v>
      </c>
      <c r="AF10">
        <v>834.04890982296615</v>
      </c>
      <c r="AG10">
        <v>38</v>
      </c>
      <c r="AH10">
        <v>38</v>
      </c>
      <c r="AI10">
        <f t="shared" ref="AI10:AI29" si="9">(SUM(AF10-B10)/B10)*100</f>
        <v>0.10102111313836494</v>
      </c>
      <c r="AJ10" t="s">
        <v>9</v>
      </c>
      <c r="AK10">
        <v>831.80886639558207</v>
      </c>
      <c r="AL10">
        <v>38</v>
      </c>
      <c r="AM10">
        <v>38</v>
      </c>
      <c r="AN10">
        <f t="shared" ref="AN10:AN29" si="10">(SUM(AK10-B10)/B10)*100</f>
        <v>-0.16782479239314094</v>
      </c>
      <c r="AO10" t="s">
        <v>9</v>
      </c>
      <c r="AP10">
        <v>834.61119343841483</v>
      </c>
      <c r="AQ10">
        <v>38</v>
      </c>
      <c r="AR10">
        <v>38</v>
      </c>
      <c r="AS10">
        <f t="shared" si="3"/>
        <v>0.16850536184213324</v>
      </c>
      <c r="AT10" t="s">
        <v>9</v>
      </c>
      <c r="AU10">
        <v>832.91244834345173</v>
      </c>
      <c r="AV10">
        <v>38</v>
      </c>
      <c r="AW10">
        <v>38</v>
      </c>
      <c r="AX10">
        <f t="shared" ref="AX10:AX29" si="11">(SUM(AU10-B10)/B10)*100</f>
        <v>-3.5374910182723596E-2</v>
      </c>
      <c r="AY10" t="s">
        <v>9</v>
      </c>
      <c r="AZ10">
        <v>832.36769007437226</v>
      </c>
      <c r="BA10">
        <v>38</v>
      </c>
      <c r="BB10">
        <v>38</v>
      </c>
      <c r="BC10">
        <f t="shared" ref="BC10:BC29" si="12">(SUM(AZ10-B10)/B10)*100</f>
        <v>-0.10075579894409728</v>
      </c>
      <c r="BD10" t="s">
        <v>9</v>
      </c>
      <c r="BE10">
        <v>832.42339187930236</v>
      </c>
      <c r="BF10">
        <v>38</v>
      </c>
      <c r="BG10">
        <v>38</v>
      </c>
      <c r="BH10">
        <f t="shared" ref="BH10:BH29" si="13">(SUM(BE10-B10)/B10)*100</f>
        <v>-9.4070570433300638E-2</v>
      </c>
      <c r="BI10" t="s">
        <v>9</v>
      </c>
      <c r="BJ10">
        <v>833.99921057691847</v>
      </c>
      <c r="BK10">
        <v>38</v>
      </c>
      <c r="BL10">
        <v>38</v>
      </c>
      <c r="BM10">
        <f t="shared" si="4"/>
        <v>9.5056300740274421E-2</v>
      </c>
      <c r="BN10" s="3" t="s">
        <v>6</v>
      </c>
      <c r="BO10">
        <v>813.47740190081117</v>
      </c>
      <c r="BP10">
        <v>22.792000000000002</v>
      </c>
      <c r="BQ10">
        <v>39</v>
      </c>
      <c r="BR10">
        <f>(SUM(BO10-B7)/B7)*100</f>
        <v>-5.7655407992167262</v>
      </c>
      <c r="BS10" t="s">
        <v>9</v>
      </c>
      <c r="BT10">
        <v>832.31810598060201</v>
      </c>
      <c r="BU10">
        <v>38</v>
      </c>
      <c r="BV10">
        <v>38</v>
      </c>
      <c r="BW10">
        <f t="shared" si="5"/>
        <v>-0.10670679097695675</v>
      </c>
      <c r="BX10" t="s">
        <v>9</v>
      </c>
      <c r="BY10">
        <v>837.35204011267308</v>
      </c>
      <c r="BZ10" s="4">
        <v>38</v>
      </c>
      <c r="CA10" s="4">
        <v>38</v>
      </c>
      <c r="CB10">
        <f t="shared" si="6"/>
        <v>0.49745675495172409</v>
      </c>
      <c r="CC10" t="s">
        <v>5</v>
      </c>
      <c r="CD10">
        <v>1304.8685648423841</v>
      </c>
      <c r="CE10">
        <v>56</v>
      </c>
      <c r="CF10">
        <v>56</v>
      </c>
      <c r="CG10">
        <f>(SUM(CD10-B6)/B6)*100</f>
        <v>24.241739622581644</v>
      </c>
      <c r="CH10" t="s">
        <v>16</v>
      </c>
      <c r="CI10">
        <v>1258.006506923231</v>
      </c>
      <c r="CJ10">
        <v>19.355</v>
      </c>
      <c r="CK10">
        <v>21</v>
      </c>
      <c r="CL10">
        <f>(SUM(CI10-B6)/B6)*100</f>
        <v>19.779816211258577</v>
      </c>
    </row>
    <row r="11" spans="1:90" x14ac:dyDescent="0.2">
      <c r="A11" t="s">
        <v>10</v>
      </c>
      <c r="B11" s="7">
        <v>551.89916477772181</v>
      </c>
      <c r="C11" s="7">
        <v>22</v>
      </c>
      <c r="D11">
        <v>22</v>
      </c>
      <c r="F11" t="s">
        <v>10</v>
      </c>
      <c r="G11">
        <v>551.91899743876809</v>
      </c>
      <c r="H11">
        <v>22</v>
      </c>
      <c r="I11">
        <v>22</v>
      </c>
      <c r="J11">
        <f t="shared" si="7"/>
        <v>3.5935298170396111E-3</v>
      </c>
      <c r="K11" t="s">
        <v>10</v>
      </c>
      <c r="L11">
        <v>551.88131293480285</v>
      </c>
      <c r="M11">
        <v>22</v>
      </c>
      <c r="N11">
        <v>22</v>
      </c>
      <c r="O11">
        <f t="shared" si="0"/>
        <v>-3.2346203905106257E-3</v>
      </c>
      <c r="P11" t="s">
        <v>10</v>
      </c>
      <c r="Q11">
        <v>551.89916139435365</v>
      </c>
      <c r="R11">
        <v>22</v>
      </c>
      <c r="S11">
        <v>22</v>
      </c>
      <c r="T11">
        <f t="shared" si="1"/>
        <v>-6.1304099891447208E-7</v>
      </c>
      <c r="U11" t="s">
        <v>10</v>
      </c>
      <c r="V11">
        <v>551.89916847090217</v>
      </c>
      <c r="W11">
        <v>22</v>
      </c>
      <c r="X11">
        <v>22</v>
      </c>
      <c r="Y11">
        <f t="shared" si="2"/>
        <v>6.6917665333477706E-7</v>
      </c>
      <c r="Z11" t="s">
        <v>10</v>
      </c>
      <c r="AA11">
        <v>551.56244044319158</v>
      </c>
      <c r="AB11">
        <v>22</v>
      </c>
      <c r="AC11">
        <v>22</v>
      </c>
      <c r="AD11">
        <f t="shared" si="8"/>
        <v>-6.1011930443099605E-2</v>
      </c>
      <c r="AE11" t="s">
        <v>10</v>
      </c>
      <c r="AF11">
        <v>552.23650150906576</v>
      </c>
      <c r="AG11">
        <v>22</v>
      </c>
      <c r="AH11">
        <v>22</v>
      </c>
      <c r="AI11">
        <f t="shared" si="9"/>
        <v>6.1122892164516295E-2</v>
      </c>
      <c r="AJ11" t="s">
        <v>10</v>
      </c>
      <c r="AK11">
        <v>551.33829330605352</v>
      </c>
      <c r="AL11">
        <v>22</v>
      </c>
      <c r="AM11">
        <v>22</v>
      </c>
      <c r="AN11">
        <f t="shared" si="10"/>
        <v>-0.10162571488836812</v>
      </c>
      <c r="AO11" t="s">
        <v>10</v>
      </c>
      <c r="AP11">
        <v>552.46173497083907</v>
      </c>
      <c r="AQ11">
        <v>22</v>
      </c>
      <c r="AR11">
        <v>22</v>
      </c>
      <c r="AS11">
        <f t="shared" si="3"/>
        <v>0.10193351050709473</v>
      </c>
      <c r="AT11" t="s">
        <v>10</v>
      </c>
      <c r="AU11">
        <v>551.89673579225234</v>
      </c>
      <c r="AV11">
        <v>22</v>
      </c>
      <c r="AW11">
        <v>22</v>
      </c>
      <c r="AX11">
        <f t="shared" si="11"/>
        <v>-4.4011399626644272E-4</v>
      </c>
      <c r="AY11" t="s">
        <v>10</v>
      </c>
      <c r="AZ11">
        <v>551.56236156085663</v>
      </c>
      <c r="BA11">
        <v>22</v>
      </c>
      <c r="BB11">
        <v>22</v>
      </c>
      <c r="BC11">
        <f t="shared" si="12"/>
        <v>-6.1026223332087487E-2</v>
      </c>
      <c r="BD11" t="s">
        <v>10</v>
      </c>
      <c r="BE11">
        <v>551.58223091628463</v>
      </c>
      <c r="BF11">
        <v>22</v>
      </c>
      <c r="BG11">
        <v>22</v>
      </c>
      <c r="BH11">
        <f t="shared" si="13"/>
        <v>-5.7426044767584263E-2</v>
      </c>
      <c r="BI11" t="s">
        <v>10</v>
      </c>
      <c r="BJ11">
        <v>552.21861155154716</v>
      </c>
      <c r="BK11">
        <v>22</v>
      </c>
      <c r="BL11">
        <v>22</v>
      </c>
      <c r="BM11">
        <f t="shared" si="4"/>
        <v>5.7881365693678043E-2</v>
      </c>
      <c r="BN11" t="s">
        <v>10</v>
      </c>
      <c r="BO11">
        <v>552.25637649335727</v>
      </c>
      <c r="BP11">
        <v>22</v>
      </c>
      <c r="BQ11">
        <v>22</v>
      </c>
      <c r="BR11">
        <f t="shared" ref="BR11:BR29" si="14">(SUM(BO11-B11)/B11)*100</f>
        <v>6.4724090636978135E-2</v>
      </c>
      <c r="BS11" t="s">
        <v>10</v>
      </c>
      <c r="BT11">
        <v>551.54462659299713</v>
      </c>
      <c r="BU11">
        <v>22</v>
      </c>
      <c r="BV11">
        <v>22</v>
      </c>
      <c r="BW11">
        <f t="shared" si="5"/>
        <v>-6.4239666836144821E-2</v>
      </c>
      <c r="BX11" t="s">
        <v>10</v>
      </c>
      <c r="BY11">
        <v>553.2252477995803</v>
      </c>
      <c r="BZ11" s="4">
        <v>22</v>
      </c>
      <c r="CA11" s="4">
        <v>22</v>
      </c>
      <c r="CB11">
        <f t="shared" si="6"/>
        <v>0.24027632337377719</v>
      </c>
      <c r="CC11" t="s">
        <v>16</v>
      </c>
      <c r="CD11">
        <v>1263.292584579619</v>
      </c>
      <c r="CE11">
        <v>21</v>
      </c>
      <c r="CF11">
        <v>21</v>
      </c>
      <c r="CG11">
        <f>(SUM(CD11-B17)/B17)*100</f>
        <v>257.97205765358501</v>
      </c>
      <c r="CH11" t="s">
        <v>24</v>
      </c>
      <c r="CI11">
        <v>1217.4873632934341</v>
      </c>
      <c r="CJ11">
        <v>24.600999999999999</v>
      </c>
      <c r="CK11">
        <v>39</v>
      </c>
      <c r="CL11">
        <f>(SUM(CI11-B25)/B25)*100</f>
        <v>448.92023437862775</v>
      </c>
    </row>
    <row r="12" spans="1:90" x14ac:dyDescent="0.2">
      <c r="A12" t="s">
        <v>11</v>
      </c>
      <c r="B12" s="7">
        <v>526.14340375689301</v>
      </c>
      <c r="C12" s="7">
        <v>37</v>
      </c>
      <c r="D12">
        <v>37</v>
      </c>
      <c r="F12" t="s">
        <v>11</v>
      </c>
      <c r="G12">
        <v>526.17789331722815</v>
      </c>
      <c r="H12">
        <v>37</v>
      </c>
      <c r="I12">
        <v>37</v>
      </c>
      <c r="J12">
        <f t="shared" si="7"/>
        <v>6.5551634951375561E-3</v>
      </c>
      <c r="K12" t="s">
        <v>11</v>
      </c>
      <c r="L12">
        <v>526.11287245025972</v>
      </c>
      <c r="M12">
        <v>37</v>
      </c>
      <c r="N12">
        <v>37</v>
      </c>
      <c r="O12">
        <f t="shared" si="0"/>
        <v>-5.8028488840278182E-3</v>
      </c>
      <c r="P12" t="s">
        <v>11</v>
      </c>
      <c r="Q12">
        <v>526.14339140906282</v>
      </c>
      <c r="R12">
        <v>37</v>
      </c>
      <c r="S12">
        <v>37</v>
      </c>
      <c r="T12">
        <f t="shared" si="1"/>
        <v>-2.3468564092649808E-6</v>
      </c>
      <c r="U12" t="s">
        <v>11</v>
      </c>
      <c r="V12">
        <v>526.14341677069763</v>
      </c>
      <c r="W12">
        <v>37</v>
      </c>
      <c r="X12">
        <v>37</v>
      </c>
      <c r="Y12">
        <f t="shared" si="2"/>
        <v>2.4734330081681053E-6</v>
      </c>
      <c r="Z12" t="s">
        <v>11</v>
      </c>
      <c r="AA12">
        <v>525.62614347724707</v>
      </c>
      <c r="AB12">
        <v>37</v>
      </c>
      <c r="AC12">
        <v>37</v>
      </c>
      <c r="AD12">
        <f t="shared" si="8"/>
        <v>-9.8311653429934698E-2</v>
      </c>
      <c r="AE12" t="s">
        <v>11</v>
      </c>
      <c r="AF12">
        <v>526.6619041636668</v>
      </c>
      <c r="AG12">
        <v>37</v>
      </c>
      <c r="AH12">
        <v>37</v>
      </c>
      <c r="AI12">
        <f t="shared" si="9"/>
        <v>9.8547354784166763E-2</v>
      </c>
      <c r="AJ12" t="s">
        <v>11</v>
      </c>
      <c r="AK12">
        <v>525.28198321545892</v>
      </c>
      <c r="AL12">
        <v>37</v>
      </c>
      <c r="AM12">
        <v>37</v>
      </c>
      <c r="AN12">
        <f t="shared" si="10"/>
        <v>-0.16372352770806742</v>
      </c>
      <c r="AO12" t="s">
        <v>11</v>
      </c>
      <c r="AP12">
        <v>527.00826233935095</v>
      </c>
      <c r="AQ12">
        <v>37</v>
      </c>
      <c r="AR12">
        <v>37</v>
      </c>
      <c r="AS12">
        <f t="shared" si="3"/>
        <v>0.16437696952626879</v>
      </c>
      <c r="AT12" t="s">
        <v>11</v>
      </c>
      <c r="AU12">
        <v>525.9815273273116</v>
      </c>
      <c r="AV12">
        <v>37</v>
      </c>
      <c r="AW12">
        <v>37</v>
      </c>
      <c r="AX12">
        <f t="shared" si="11"/>
        <v>-3.0766598692589034E-2</v>
      </c>
      <c r="AY12" t="s">
        <v>11</v>
      </c>
      <c r="AZ12">
        <v>525.62623832860572</v>
      </c>
      <c r="BA12">
        <v>37</v>
      </c>
      <c r="BB12">
        <v>37</v>
      </c>
      <c r="BC12">
        <f t="shared" si="12"/>
        <v>-9.8293625767138529E-2</v>
      </c>
      <c r="BD12" t="s">
        <v>11</v>
      </c>
      <c r="BE12">
        <v>525.66053680349603</v>
      </c>
      <c r="BF12">
        <v>37</v>
      </c>
      <c r="BG12">
        <v>37</v>
      </c>
      <c r="BH12">
        <f t="shared" si="13"/>
        <v>-9.1774780401901526E-2</v>
      </c>
      <c r="BI12" t="s">
        <v>11</v>
      </c>
      <c r="BJ12">
        <v>526.63128756286767</v>
      </c>
      <c r="BK12">
        <v>37</v>
      </c>
      <c r="BL12">
        <v>37</v>
      </c>
      <c r="BM12">
        <f t="shared" si="4"/>
        <v>9.2728294698927793E-2</v>
      </c>
      <c r="BN12" t="s">
        <v>11</v>
      </c>
      <c r="BO12">
        <v>526.69649034250449</v>
      </c>
      <c r="BP12">
        <v>37</v>
      </c>
      <c r="BQ12">
        <v>37</v>
      </c>
      <c r="BR12">
        <f t="shared" si="14"/>
        <v>0.10512088180944634</v>
      </c>
      <c r="BS12" t="s">
        <v>11</v>
      </c>
      <c r="BT12">
        <v>525.59569712567077</v>
      </c>
      <c r="BU12">
        <v>37</v>
      </c>
      <c r="BV12">
        <v>37</v>
      </c>
      <c r="BW12">
        <f t="shared" si="5"/>
        <v>-0.10409835556454317</v>
      </c>
      <c r="BX12" t="s">
        <v>11</v>
      </c>
      <c r="BY12">
        <v>528.66455516332098</v>
      </c>
      <c r="BZ12" s="4">
        <v>37</v>
      </c>
      <c r="CA12" s="4">
        <v>37</v>
      </c>
      <c r="CB12">
        <f t="shared" si="6"/>
        <v>0.47917571301395334</v>
      </c>
      <c r="CC12" t="s">
        <v>6</v>
      </c>
      <c r="CD12">
        <v>983.40163721575072</v>
      </c>
      <c r="CE12">
        <v>39</v>
      </c>
      <c r="CF12">
        <v>39</v>
      </c>
      <c r="CG12">
        <f>(SUM(CD12-B7)/B7)*100</f>
        <v>13.91874100454803</v>
      </c>
      <c r="CH12" t="s">
        <v>6</v>
      </c>
      <c r="CI12">
        <v>983.40163721575072</v>
      </c>
      <c r="CJ12">
        <v>39</v>
      </c>
      <c r="CK12">
        <v>39</v>
      </c>
      <c r="CL12">
        <f>(SUM(CI12-B7)/B7)*100</f>
        <v>13.91874100454803</v>
      </c>
    </row>
    <row r="13" spans="1:90" x14ac:dyDescent="0.2">
      <c r="A13" t="s">
        <v>12</v>
      </c>
      <c r="B13" s="7">
        <v>488.19922422356149</v>
      </c>
      <c r="C13" s="7">
        <v>19.54</v>
      </c>
      <c r="D13">
        <v>20</v>
      </c>
      <c r="F13" t="s">
        <v>12</v>
      </c>
      <c r="G13">
        <v>488.23061547595421</v>
      </c>
      <c r="H13">
        <v>19.323</v>
      </c>
      <c r="I13">
        <v>20</v>
      </c>
      <c r="J13">
        <f t="shared" si="7"/>
        <v>6.4300086594049699E-3</v>
      </c>
      <c r="K13" t="s">
        <v>12</v>
      </c>
      <c r="L13">
        <v>487.86621203502892</v>
      </c>
      <c r="M13">
        <v>19.72</v>
      </c>
      <c r="N13">
        <v>20</v>
      </c>
      <c r="O13">
        <f t="shared" si="0"/>
        <v>-6.8212355122479112E-2</v>
      </c>
      <c r="P13" t="s">
        <v>12</v>
      </c>
      <c r="Q13">
        <v>488.19922539779662</v>
      </c>
      <c r="R13">
        <v>19.54</v>
      </c>
      <c r="S13">
        <v>20</v>
      </c>
      <c r="T13">
        <f t="shared" si="1"/>
        <v>2.4052376146977228E-7</v>
      </c>
      <c r="U13" t="s">
        <v>12</v>
      </c>
      <c r="V13">
        <v>488.1992232841074</v>
      </c>
      <c r="W13">
        <v>19.54</v>
      </c>
      <c r="X13">
        <v>20</v>
      </c>
      <c r="Y13">
        <f t="shared" si="2"/>
        <v>-1.9243252260817421E-7</v>
      </c>
      <c r="Z13" t="s">
        <v>12</v>
      </c>
      <c r="AA13">
        <v>487.60358342117638</v>
      </c>
      <c r="AB13">
        <v>19.792000000000002</v>
      </c>
      <c r="AC13">
        <v>20</v>
      </c>
      <c r="AD13">
        <f t="shared" si="8"/>
        <v>-0.12200773225980038</v>
      </c>
      <c r="AE13" t="s">
        <v>12</v>
      </c>
      <c r="AF13">
        <v>487.88306251435159</v>
      </c>
      <c r="AG13">
        <v>19.109000000000002</v>
      </c>
      <c r="AH13">
        <v>20</v>
      </c>
      <c r="AI13">
        <f t="shared" si="9"/>
        <v>-6.4760797134145676E-2</v>
      </c>
      <c r="AJ13" t="s">
        <v>12</v>
      </c>
      <c r="AK13">
        <v>487.74150181617171</v>
      </c>
      <c r="AL13">
        <v>19.54</v>
      </c>
      <c r="AM13">
        <v>20</v>
      </c>
      <c r="AN13">
        <f t="shared" si="10"/>
        <v>-9.3757299208688569E-2</v>
      </c>
      <c r="AO13" t="s">
        <v>12</v>
      </c>
      <c r="AP13">
        <v>488.65827714717358</v>
      </c>
      <c r="AQ13">
        <v>19.54</v>
      </c>
      <c r="AR13">
        <v>20</v>
      </c>
      <c r="AS13">
        <f t="shared" si="3"/>
        <v>9.4029834713927563E-2</v>
      </c>
      <c r="AT13" t="s">
        <v>12</v>
      </c>
      <c r="AU13">
        <v>488.18753737790058</v>
      </c>
      <c r="AV13">
        <v>19.541</v>
      </c>
      <c r="AW13">
        <v>20</v>
      </c>
      <c r="AX13">
        <f t="shared" si="11"/>
        <v>-2.3938681343648118E-3</v>
      </c>
      <c r="AY13" t="s">
        <v>12</v>
      </c>
      <c r="AZ13">
        <v>487.6035278961096</v>
      </c>
      <c r="BA13">
        <v>19.792000000000002</v>
      </c>
      <c r="BB13">
        <v>20</v>
      </c>
      <c r="BC13">
        <f t="shared" si="12"/>
        <v>-0.12201910570408898</v>
      </c>
      <c r="BD13" t="s">
        <v>12</v>
      </c>
      <c r="BE13">
        <v>487.98690871423088</v>
      </c>
      <c r="BF13">
        <v>19.670000000000002</v>
      </c>
      <c r="BG13">
        <v>20</v>
      </c>
      <c r="BH13">
        <f t="shared" si="13"/>
        <v>-4.3489522063103962E-2</v>
      </c>
      <c r="BI13" t="s">
        <v>12</v>
      </c>
      <c r="BJ13">
        <v>488.06078993580701</v>
      </c>
      <c r="BK13">
        <v>19.408000000000001</v>
      </c>
      <c r="BL13">
        <v>20</v>
      </c>
      <c r="BM13">
        <f t="shared" si="4"/>
        <v>-2.835610563999685E-2</v>
      </c>
      <c r="BN13" t="s">
        <v>12</v>
      </c>
      <c r="BO13">
        <v>487.28422051478958</v>
      </c>
      <c r="BP13">
        <v>18.763000000000002</v>
      </c>
      <c r="BQ13">
        <v>20</v>
      </c>
      <c r="BR13">
        <f t="shared" si="14"/>
        <v>-0.18742424472860228</v>
      </c>
      <c r="BS13" t="s">
        <v>12</v>
      </c>
      <c r="BT13">
        <v>487.31678646561011</v>
      </c>
      <c r="BU13">
        <v>19.896999999999998</v>
      </c>
      <c r="BV13">
        <v>20</v>
      </c>
      <c r="BW13">
        <f t="shared" si="5"/>
        <v>-0.18075361740994569</v>
      </c>
      <c r="BX13" t="s">
        <v>12</v>
      </c>
      <c r="BY13">
        <v>489.24862262403951</v>
      </c>
      <c r="BZ13" s="4">
        <v>19.54</v>
      </c>
      <c r="CA13" s="4">
        <v>20</v>
      </c>
      <c r="CB13">
        <f t="shared" si="6"/>
        <v>0.21495290209586118</v>
      </c>
      <c r="CC13" t="s">
        <v>7</v>
      </c>
      <c r="CD13">
        <v>849.64863395120949</v>
      </c>
      <c r="CE13">
        <v>57</v>
      </c>
      <c r="CF13">
        <v>57</v>
      </c>
      <c r="CG13">
        <f>(SUM(CD13-B8)/B8)*100</f>
        <v>5.1232321822369921E-3</v>
      </c>
      <c r="CH13" t="s">
        <v>7</v>
      </c>
      <c r="CI13">
        <v>849.64863395120949</v>
      </c>
      <c r="CJ13">
        <v>57</v>
      </c>
      <c r="CK13">
        <v>57</v>
      </c>
      <c r="CL13">
        <f>(SUM(CI13-B8)/B8)*100</f>
        <v>5.1232321822369921E-3</v>
      </c>
    </row>
    <row r="14" spans="1:90" x14ac:dyDescent="0.2">
      <c r="A14" t="s">
        <v>13</v>
      </c>
      <c r="B14" s="7">
        <v>421.84329080261512</v>
      </c>
      <c r="C14" s="7">
        <v>26.472000000000001</v>
      </c>
      <c r="D14">
        <v>55</v>
      </c>
      <c r="F14" t="s">
        <v>13</v>
      </c>
      <c r="G14">
        <v>408.89539977364558</v>
      </c>
      <c r="H14">
        <v>25.134</v>
      </c>
      <c r="I14">
        <v>55</v>
      </c>
      <c r="J14">
        <f t="shared" si="7"/>
        <v>-3.0693604263171723</v>
      </c>
      <c r="K14" t="s">
        <v>13</v>
      </c>
      <c r="L14">
        <v>436.26542912357098</v>
      </c>
      <c r="M14">
        <v>28.018000000000001</v>
      </c>
      <c r="N14">
        <v>55</v>
      </c>
      <c r="O14">
        <f t="shared" si="0"/>
        <v>3.418837903885056</v>
      </c>
      <c r="P14" t="s">
        <v>13</v>
      </c>
      <c r="Q14">
        <v>421.84297635259702</v>
      </c>
      <c r="R14">
        <v>26.472000000000001</v>
      </c>
      <c r="S14">
        <v>55</v>
      </c>
      <c r="T14">
        <f t="shared" si="1"/>
        <v>-7.4541903344456085E-5</v>
      </c>
      <c r="U14" t="s">
        <v>13</v>
      </c>
      <c r="V14">
        <v>421.8436059718494</v>
      </c>
      <c r="W14">
        <v>26.472000000000001</v>
      </c>
      <c r="X14">
        <v>55</v>
      </c>
      <c r="Y14">
        <f t="shared" si="2"/>
        <v>7.4712397033583757E-5</v>
      </c>
      <c r="Z14" t="s">
        <v>13</v>
      </c>
      <c r="AA14">
        <v>440.38647518500261</v>
      </c>
      <c r="AB14">
        <v>28.555</v>
      </c>
      <c r="AC14">
        <v>55</v>
      </c>
      <c r="AD14">
        <f t="shared" si="8"/>
        <v>4.3957518791176042</v>
      </c>
      <c r="AE14" t="s">
        <v>13</v>
      </c>
      <c r="AF14">
        <v>403.23693804707329</v>
      </c>
      <c r="AG14">
        <v>24.553000000000001</v>
      </c>
      <c r="AH14">
        <v>55</v>
      </c>
      <c r="AI14">
        <f t="shared" si="9"/>
        <v>-4.4107262486362329</v>
      </c>
      <c r="AJ14" t="s">
        <v>13</v>
      </c>
      <c r="AK14">
        <v>421.14066603219482</v>
      </c>
      <c r="AL14">
        <v>26.472000000000001</v>
      </c>
      <c r="AM14">
        <v>55</v>
      </c>
      <c r="AN14">
        <f t="shared" si="10"/>
        <v>-0.16656061284830664</v>
      </c>
      <c r="AO14" t="s">
        <v>13</v>
      </c>
      <c r="AP14">
        <v>422.54875920370762</v>
      </c>
      <c r="AQ14">
        <v>26.472000000000001</v>
      </c>
      <c r="AR14">
        <v>55</v>
      </c>
      <c r="AS14">
        <f t="shared" si="3"/>
        <v>0.16723470930407638</v>
      </c>
      <c r="AT14" t="s">
        <v>13</v>
      </c>
      <c r="AU14">
        <v>425.57488698789768</v>
      </c>
      <c r="AV14">
        <v>27.280999999999999</v>
      </c>
      <c r="AW14">
        <v>55</v>
      </c>
      <c r="AX14">
        <f t="shared" si="11"/>
        <v>0.88459299143591741</v>
      </c>
      <c r="AY14" t="s">
        <v>13</v>
      </c>
      <c r="AZ14">
        <v>440.51608674784609</v>
      </c>
      <c r="BA14">
        <v>28.629000000000001</v>
      </c>
      <c r="BB14">
        <v>55</v>
      </c>
      <c r="BC14">
        <f t="shared" si="12"/>
        <v>4.4264769293126367</v>
      </c>
      <c r="BD14" t="s">
        <v>13</v>
      </c>
      <c r="BE14">
        <v>428.11589796910067</v>
      </c>
      <c r="BF14">
        <v>27.206</v>
      </c>
      <c r="BG14">
        <v>55</v>
      </c>
      <c r="BH14">
        <f t="shared" si="13"/>
        <v>1.4869519803316193</v>
      </c>
      <c r="BI14" t="s">
        <v>13</v>
      </c>
      <c r="BJ14">
        <v>417.43581861220349</v>
      </c>
      <c r="BK14">
        <v>25.937999999999999</v>
      </c>
      <c r="BL14">
        <v>55</v>
      </c>
      <c r="BM14">
        <f t="shared" si="4"/>
        <v>-1.0448126796151718</v>
      </c>
      <c r="BN14" t="s">
        <v>13</v>
      </c>
      <c r="BO14">
        <v>389.01945556988107</v>
      </c>
      <c r="BP14">
        <v>23.245000000000001</v>
      </c>
      <c r="BQ14">
        <v>55</v>
      </c>
      <c r="BR14">
        <f t="shared" si="14"/>
        <v>-7.7810494912179742</v>
      </c>
      <c r="BS14" t="s">
        <v>13</v>
      </c>
      <c r="BT14">
        <v>454.18766237698429</v>
      </c>
      <c r="BU14">
        <v>30.146000000000001</v>
      </c>
      <c r="BV14">
        <v>55</v>
      </c>
      <c r="BW14">
        <f t="shared" si="5"/>
        <v>7.6673903033587525</v>
      </c>
      <c r="BX14" t="s">
        <v>13</v>
      </c>
      <c r="BY14">
        <v>423.92737629335272</v>
      </c>
      <c r="BZ14" s="4">
        <v>26.472000000000001</v>
      </c>
      <c r="CA14" s="4">
        <v>55</v>
      </c>
      <c r="CB14">
        <f t="shared" si="6"/>
        <v>0.49404258315270261</v>
      </c>
      <c r="CC14" t="s">
        <v>8</v>
      </c>
      <c r="CD14">
        <v>847.86479614065763</v>
      </c>
      <c r="CE14">
        <v>21</v>
      </c>
      <c r="CF14">
        <v>21</v>
      </c>
      <c r="CG14">
        <f>(SUM(CD14-B9)/B9)*100</f>
        <v>-0.17549443359733422</v>
      </c>
      <c r="CH14" t="s">
        <v>8</v>
      </c>
      <c r="CI14">
        <v>847.86479614065763</v>
      </c>
      <c r="CJ14">
        <v>21</v>
      </c>
      <c r="CK14">
        <v>21</v>
      </c>
      <c r="CL14">
        <f>(SUM(CI14-B9)/B9)*100</f>
        <v>-0.17549443359733422</v>
      </c>
    </row>
    <row r="15" spans="1:90" x14ac:dyDescent="0.2">
      <c r="A15" t="s">
        <v>14</v>
      </c>
      <c r="B15" s="7">
        <v>360.13988140343503</v>
      </c>
      <c r="C15" s="7">
        <v>1.012</v>
      </c>
      <c r="D15">
        <v>55</v>
      </c>
      <c r="F15" t="s">
        <v>14</v>
      </c>
      <c r="G15">
        <v>362.36364649434148</v>
      </c>
      <c r="H15">
        <v>1.0349999999999999</v>
      </c>
      <c r="I15">
        <v>55</v>
      </c>
      <c r="J15">
        <f t="shared" si="7"/>
        <v>0.61747260043531615</v>
      </c>
      <c r="K15" t="s">
        <v>14</v>
      </c>
      <c r="L15">
        <v>359.59806399939629</v>
      </c>
      <c r="M15">
        <v>1.0069999999999999</v>
      </c>
      <c r="N15">
        <v>55</v>
      </c>
      <c r="O15">
        <f t="shared" si="0"/>
        <v>-0.15044637709306766</v>
      </c>
      <c r="P15" t="s">
        <v>14</v>
      </c>
      <c r="Q15">
        <v>360.13988063117262</v>
      </c>
      <c r="R15">
        <v>1.012</v>
      </c>
      <c r="S15">
        <v>55</v>
      </c>
      <c r="T15">
        <f t="shared" si="1"/>
        <v>-2.1443401587600396E-7</v>
      </c>
      <c r="U15" t="s">
        <v>14</v>
      </c>
      <c r="V15">
        <v>360.13988217446109</v>
      </c>
      <c r="W15">
        <v>1.012</v>
      </c>
      <c r="X15">
        <v>55</v>
      </c>
      <c r="Y15">
        <f t="shared" si="2"/>
        <v>2.1409072027780346E-7</v>
      </c>
      <c r="Z15" t="s">
        <v>14</v>
      </c>
      <c r="AA15">
        <v>360.87183701983491</v>
      </c>
      <c r="AB15">
        <v>1.02</v>
      </c>
      <c r="AC15">
        <v>55</v>
      </c>
      <c r="AD15">
        <f t="shared" si="8"/>
        <v>0.20324203294217708</v>
      </c>
      <c r="AE15" t="s">
        <v>14</v>
      </c>
      <c r="AF15">
        <v>360.05677909667298</v>
      </c>
      <c r="AG15">
        <v>1.0109999999999999</v>
      </c>
      <c r="AH15">
        <v>55</v>
      </c>
      <c r="AI15">
        <f t="shared" si="9"/>
        <v>-2.3075008088024245E-2</v>
      </c>
      <c r="AJ15" t="s">
        <v>14</v>
      </c>
      <c r="AK15">
        <v>360.09226484652459</v>
      </c>
      <c r="AL15">
        <v>1.012</v>
      </c>
      <c r="AM15">
        <v>55</v>
      </c>
      <c r="AN15">
        <f t="shared" si="10"/>
        <v>-1.3221683953713551E-2</v>
      </c>
      <c r="AO15" t="s">
        <v>14</v>
      </c>
      <c r="AP15">
        <v>360.18758052716441</v>
      </c>
      <c r="AQ15">
        <v>1.012</v>
      </c>
      <c r="AR15">
        <v>55</v>
      </c>
      <c r="AS15">
        <f t="shared" si="3"/>
        <v>1.3244610272960563E-2</v>
      </c>
      <c r="AT15" t="s">
        <v>14</v>
      </c>
      <c r="AU15">
        <v>360.13979836645029</v>
      </c>
      <c r="AV15">
        <v>1.012</v>
      </c>
      <c r="AW15">
        <v>55</v>
      </c>
      <c r="AX15">
        <f t="shared" si="11"/>
        <v>-2.30568701277862E-5</v>
      </c>
      <c r="AY15" t="s">
        <v>14</v>
      </c>
      <c r="AZ15">
        <v>360.87178546157747</v>
      </c>
      <c r="BA15">
        <v>1.02</v>
      </c>
      <c r="BB15">
        <v>55</v>
      </c>
      <c r="BC15">
        <f t="shared" si="12"/>
        <v>0.20322771676668477</v>
      </c>
      <c r="BD15" t="s">
        <v>14</v>
      </c>
      <c r="BE15">
        <v>362.66096211201591</v>
      </c>
      <c r="BF15">
        <v>1.038</v>
      </c>
      <c r="BG15">
        <v>55</v>
      </c>
      <c r="BH15">
        <f t="shared" si="13"/>
        <v>0.70002819425508811</v>
      </c>
      <c r="BI15" t="s">
        <v>14</v>
      </c>
      <c r="BJ15">
        <v>359.51451919650532</v>
      </c>
      <c r="BK15">
        <v>1.006</v>
      </c>
      <c r="BL15">
        <v>55</v>
      </c>
      <c r="BM15">
        <f t="shared" si="4"/>
        <v>-0.17364425303099557</v>
      </c>
      <c r="BN15" t="s">
        <v>14</v>
      </c>
      <c r="BO15">
        <v>360.92771287096662</v>
      </c>
      <c r="BP15">
        <v>1.02</v>
      </c>
      <c r="BQ15">
        <v>55</v>
      </c>
      <c r="BR15">
        <f t="shared" si="14"/>
        <v>0.21875707418502938</v>
      </c>
      <c r="BS15" t="s">
        <v>14</v>
      </c>
      <c r="BT15">
        <v>360.00092660881461</v>
      </c>
      <c r="BU15">
        <v>1.0109999999999999</v>
      </c>
      <c r="BV15">
        <v>55</v>
      </c>
      <c r="BW15">
        <f t="shared" si="5"/>
        <v>-3.8583562053422761E-2</v>
      </c>
      <c r="BX15" t="s">
        <v>14</v>
      </c>
      <c r="BY15">
        <v>360.2154026822131</v>
      </c>
      <c r="BZ15" s="4">
        <v>1.012</v>
      </c>
      <c r="CA15" s="4">
        <v>55</v>
      </c>
      <c r="CB15">
        <f t="shared" si="6"/>
        <v>2.0969984908022165E-2</v>
      </c>
      <c r="CC15" t="s">
        <v>9</v>
      </c>
      <c r="CD15">
        <v>833.20719464019169</v>
      </c>
      <c r="CE15">
        <v>38</v>
      </c>
      <c r="CF15">
        <v>38</v>
      </c>
      <c r="CG15">
        <f>(SUM(CD15-B10)/B10)*100</f>
        <v>0</v>
      </c>
      <c r="CH15" t="s">
        <v>9</v>
      </c>
      <c r="CI15">
        <v>833.20719464019169</v>
      </c>
      <c r="CJ15">
        <v>38</v>
      </c>
      <c r="CK15">
        <v>38</v>
      </c>
      <c r="CL15">
        <f>(SUM(CI15-B10)/B10)*100</f>
        <v>0</v>
      </c>
    </row>
    <row r="16" spans="1:90" x14ac:dyDescent="0.2">
      <c r="A16" t="s">
        <v>15</v>
      </c>
      <c r="B16" s="7">
        <v>355.15564623694922</v>
      </c>
      <c r="C16" s="7">
        <v>1.012</v>
      </c>
      <c r="D16">
        <v>40</v>
      </c>
      <c r="F16" t="s">
        <v>15</v>
      </c>
      <c r="G16">
        <v>355.84579059509781</v>
      </c>
      <c r="H16">
        <v>1.02</v>
      </c>
      <c r="I16">
        <v>40</v>
      </c>
      <c r="J16">
        <f t="shared" si="7"/>
        <v>0.19432166304013729</v>
      </c>
      <c r="K16" t="s">
        <v>15</v>
      </c>
      <c r="L16">
        <v>354.52981330723901</v>
      </c>
      <c r="M16">
        <v>1.006</v>
      </c>
      <c r="N16">
        <v>40</v>
      </c>
      <c r="O16">
        <f t="shared" si="0"/>
        <v>-0.17621370695953309</v>
      </c>
      <c r="P16" t="s">
        <v>15</v>
      </c>
      <c r="Q16">
        <v>355.15564549316338</v>
      </c>
      <c r="R16">
        <v>1.012</v>
      </c>
      <c r="S16">
        <v>40</v>
      </c>
      <c r="T16">
        <f t="shared" si="1"/>
        <v>-2.0942531957907477E-7</v>
      </c>
      <c r="U16" t="s">
        <v>15</v>
      </c>
      <c r="V16">
        <v>355.15564697956728</v>
      </c>
      <c r="W16">
        <v>1.012</v>
      </c>
      <c r="X16">
        <v>40</v>
      </c>
      <c r="Y16">
        <f t="shared" si="2"/>
        <v>2.090965084762668E-7</v>
      </c>
      <c r="Z16" t="s">
        <v>15</v>
      </c>
      <c r="AA16">
        <v>355.81943781384098</v>
      </c>
      <c r="AB16">
        <v>1.02</v>
      </c>
      <c r="AC16">
        <v>40</v>
      </c>
      <c r="AD16">
        <f t="shared" si="8"/>
        <v>0.18690159763049122</v>
      </c>
      <c r="AE16" t="s">
        <v>15</v>
      </c>
      <c r="AF16">
        <v>355.07604978335593</v>
      </c>
      <c r="AG16">
        <v>1.0109999999999999</v>
      </c>
      <c r="AH16">
        <v>40</v>
      </c>
      <c r="AI16">
        <f t="shared" si="9"/>
        <v>-2.2411710030985212E-2</v>
      </c>
      <c r="AJ16" t="s">
        <v>15</v>
      </c>
      <c r="AK16">
        <v>355.10871162756831</v>
      </c>
      <c r="AL16">
        <v>1.012</v>
      </c>
      <c r="AM16">
        <v>40</v>
      </c>
      <c r="AN16">
        <f t="shared" si="10"/>
        <v>-1.3215222643426269E-2</v>
      </c>
      <c r="AO16" t="s">
        <v>15</v>
      </c>
      <c r="AP16">
        <v>355.20266221516681</v>
      </c>
      <c r="AQ16">
        <v>1.012</v>
      </c>
      <c r="AR16">
        <v>40</v>
      </c>
      <c r="AS16">
        <f t="shared" si="3"/>
        <v>1.3238133397496179E-2</v>
      </c>
      <c r="AT16" t="s">
        <v>15</v>
      </c>
      <c r="AU16">
        <v>355.15556434292853</v>
      </c>
      <c r="AV16">
        <v>1.012</v>
      </c>
      <c r="AW16">
        <v>40</v>
      </c>
      <c r="AX16">
        <f t="shared" si="11"/>
        <v>-2.3058628396642439E-5</v>
      </c>
      <c r="AY16" t="s">
        <v>15</v>
      </c>
      <c r="AZ16">
        <v>355.81938696710807</v>
      </c>
      <c r="BA16">
        <v>1.02</v>
      </c>
      <c r="BB16">
        <v>40</v>
      </c>
      <c r="BC16">
        <f t="shared" si="12"/>
        <v>0.1868872808841737</v>
      </c>
      <c r="BD16" t="s">
        <v>15</v>
      </c>
      <c r="BE16">
        <v>357.26756233976113</v>
      </c>
      <c r="BF16">
        <v>1.036</v>
      </c>
      <c r="BG16">
        <v>40</v>
      </c>
      <c r="BH16">
        <f t="shared" si="13"/>
        <v>0.59464522813834042</v>
      </c>
      <c r="BI16" t="s">
        <v>15</v>
      </c>
      <c r="BJ16">
        <v>354.37178238058038</v>
      </c>
      <c r="BK16">
        <v>1.004</v>
      </c>
      <c r="BL16">
        <v>40</v>
      </c>
      <c r="BM16">
        <f t="shared" si="4"/>
        <v>-0.22070995200956728</v>
      </c>
      <c r="BN16" t="s">
        <v>15</v>
      </c>
      <c r="BO16">
        <v>355.87452987872012</v>
      </c>
      <c r="BP16">
        <v>1.02</v>
      </c>
      <c r="BQ16">
        <v>40</v>
      </c>
      <c r="BR16">
        <f t="shared" si="14"/>
        <v>0.20241368802321771</v>
      </c>
      <c r="BS16" s="2" t="s">
        <v>17</v>
      </c>
      <c r="BT16">
        <v>357.82560325925851</v>
      </c>
      <c r="BU16">
        <v>29.581</v>
      </c>
      <c r="BV16">
        <v>39</v>
      </c>
      <c r="BW16">
        <f>(SUM(BT16-B18)/B18)*100</f>
        <v>4.4210151363537911</v>
      </c>
      <c r="BX16" t="s">
        <v>15</v>
      </c>
      <c r="BY16">
        <v>355.23007601991992</v>
      </c>
      <c r="BZ16" s="4">
        <v>1.012</v>
      </c>
      <c r="CA16" s="4">
        <v>40</v>
      </c>
      <c r="CB16">
        <f t="shared" si="6"/>
        <v>2.0956947681760704E-2</v>
      </c>
      <c r="CC16" t="s">
        <v>26</v>
      </c>
      <c r="CD16">
        <v>797.32517192180057</v>
      </c>
      <c r="CE16">
        <v>54</v>
      </c>
      <c r="CF16">
        <v>54</v>
      </c>
      <c r="CG16">
        <f>(SUM(CD16-B27)/B27)*100</f>
        <v>767.48655633974488</v>
      </c>
      <c r="CH16" t="s">
        <v>23</v>
      </c>
      <c r="CI16">
        <v>763.56582530098831</v>
      </c>
      <c r="CJ16">
        <v>19.213000000000001</v>
      </c>
      <c r="CK16">
        <v>20</v>
      </c>
      <c r="CL16">
        <f>(SUM(CI16-B24)/B24)*100</f>
        <v>242.35093181404577</v>
      </c>
    </row>
    <row r="17" spans="1:90" x14ac:dyDescent="0.2">
      <c r="A17" t="s">
        <v>16</v>
      </c>
      <c r="B17" s="7">
        <v>352.90256811109163</v>
      </c>
      <c r="C17" s="7">
        <v>1.0109999999999999</v>
      </c>
      <c r="D17">
        <v>21</v>
      </c>
      <c r="F17" t="s">
        <v>16</v>
      </c>
      <c r="G17">
        <v>353.49553133258212</v>
      </c>
      <c r="H17">
        <v>1.02</v>
      </c>
      <c r="I17">
        <v>21</v>
      </c>
      <c r="J17">
        <f t="shared" si="7"/>
        <v>0.16802462636197973</v>
      </c>
      <c r="K17" t="s">
        <v>16</v>
      </c>
      <c r="L17">
        <v>352.44223269846151</v>
      </c>
      <c r="M17">
        <v>1.006</v>
      </c>
      <c r="N17">
        <v>21</v>
      </c>
      <c r="O17">
        <f t="shared" si="0"/>
        <v>-0.1304426360777303</v>
      </c>
      <c r="P17" t="s">
        <v>16</v>
      </c>
      <c r="Q17">
        <v>352.90256761985557</v>
      </c>
      <c r="R17">
        <v>1.0109999999999999</v>
      </c>
      <c r="S17">
        <v>21</v>
      </c>
      <c r="T17">
        <f t="shared" si="1"/>
        <v>-1.3919877477153423E-7</v>
      </c>
      <c r="U17" t="s">
        <v>16</v>
      </c>
      <c r="V17">
        <v>352.90256860159008</v>
      </c>
      <c r="W17">
        <v>1.0109999999999999</v>
      </c>
      <c r="X17">
        <v>21</v>
      </c>
      <c r="Y17">
        <f t="shared" si="2"/>
        <v>1.3898976518367946E-7</v>
      </c>
      <c r="Z17" t="s">
        <v>16</v>
      </c>
      <c r="AA17">
        <v>352.97386606036588</v>
      </c>
      <c r="AB17">
        <v>1.012</v>
      </c>
      <c r="AC17">
        <v>21</v>
      </c>
      <c r="AD17">
        <f t="shared" si="8"/>
        <v>2.0203295673328511E-2</v>
      </c>
      <c r="AE17" t="s">
        <v>16</v>
      </c>
      <c r="AF17">
        <v>352.93051731714871</v>
      </c>
      <c r="AG17">
        <v>1.0109999999999999</v>
      </c>
      <c r="AH17">
        <v>21</v>
      </c>
      <c r="AI17">
        <f t="shared" si="9"/>
        <v>7.9198080667662214E-3</v>
      </c>
      <c r="AJ17" t="s">
        <v>16</v>
      </c>
      <c r="AK17">
        <v>352.8560498255622</v>
      </c>
      <c r="AL17">
        <v>1.0109999999999999</v>
      </c>
      <c r="AM17">
        <v>21</v>
      </c>
      <c r="AN17">
        <f t="shared" si="10"/>
        <v>-1.3181622842366644E-2</v>
      </c>
      <c r="AO17" t="s">
        <v>16</v>
      </c>
      <c r="AP17">
        <v>352.94916698346918</v>
      </c>
      <c r="AQ17">
        <v>1.0109999999999999</v>
      </c>
      <c r="AR17">
        <v>21</v>
      </c>
      <c r="AS17">
        <f t="shared" si="3"/>
        <v>1.3204458280646194E-2</v>
      </c>
      <c r="AT17" t="s">
        <v>16</v>
      </c>
      <c r="AU17">
        <v>352.90248674545961</v>
      </c>
      <c r="AV17">
        <v>1.0109999999999999</v>
      </c>
      <c r="AW17">
        <v>21</v>
      </c>
      <c r="AX17">
        <f t="shared" si="11"/>
        <v>-2.3056117853955955E-5</v>
      </c>
      <c r="AY17" t="s">
        <v>16</v>
      </c>
      <c r="AZ17">
        <v>352.97381556058298</v>
      </c>
      <c r="BA17">
        <v>1.012</v>
      </c>
      <c r="BB17">
        <v>21</v>
      </c>
      <c r="BC17">
        <f t="shared" si="12"/>
        <v>2.0188985836148386E-2</v>
      </c>
      <c r="BD17" t="s">
        <v>16</v>
      </c>
      <c r="BE17">
        <v>354.49463867160239</v>
      </c>
      <c r="BF17">
        <v>1.0349999999999999</v>
      </c>
      <c r="BG17">
        <v>21</v>
      </c>
      <c r="BH17">
        <f t="shared" si="13"/>
        <v>0.45113600873813658</v>
      </c>
      <c r="BI17" t="s">
        <v>16</v>
      </c>
      <c r="BJ17">
        <v>352.24209540255168</v>
      </c>
      <c r="BK17">
        <v>1.0029999999999999</v>
      </c>
      <c r="BL17">
        <v>21</v>
      </c>
      <c r="BM17">
        <f t="shared" si="4"/>
        <v>-0.18715440697275654</v>
      </c>
      <c r="BN17" t="s">
        <v>16</v>
      </c>
      <c r="BO17">
        <v>353.12779378722229</v>
      </c>
      <c r="BP17">
        <v>1.0129999999999999</v>
      </c>
      <c r="BQ17">
        <v>21</v>
      </c>
      <c r="BR17">
        <f t="shared" si="14"/>
        <v>6.3820922963576415E-2</v>
      </c>
      <c r="BS17" s="3" t="s">
        <v>15</v>
      </c>
      <c r="BT17">
        <v>355.02096441282708</v>
      </c>
      <c r="BU17">
        <v>1.0109999999999999</v>
      </c>
      <c r="BV17">
        <v>40</v>
      </c>
      <c r="BW17">
        <f>(SUM(BT17-B16)/B16)*100</f>
        <v>-3.7921915517650034E-2</v>
      </c>
      <c r="BX17" t="s">
        <v>16</v>
      </c>
      <c r="BY17">
        <v>352.97629869959837</v>
      </c>
      <c r="BZ17" s="4">
        <v>1.0109999999999999</v>
      </c>
      <c r="CA17" s="4">
        <v>21</v>
      </c>
      <c r="CB17">
        <f t="shared" si="6"/>
        <v>2.0892618861174897E-2</v>
      </c>
      <c r="CC17" t="s">
        <v>23</v>
      </c>
      <c r="CD17">
        <v>762.5659596916372</v>
      </c>
      <c r="CE17">
        <v>20</v>
      </c>
      <c r="CF17">
        <v>20</v>
      </c>
      <c r="CG17">
        <f>(SUM(CD17-B24)/B24)*100</f>
        <v>241.90263395719066</v>
      </c>
      <c r="CH17" t="s">
        <v>26</v>
      </c>
      <c r="CI17">
        <v>599.72265269076797</v>
      </c>
      <c r="CJ17">
        <v>26.7</v>
      </c>
      <c r="CK17">
        <v>54</v>
      </c>
      <c r="CL17">
        <f>(SUM(CI17-B27)/B27)*100</f>
        <v>552.49581608929316</v>
      </c>
    </row>
    <row r="18" spans="1:90" x14ac:dyDescent="0.2">
      <c r="A18" t="s">
        <v>17</v>
      </c>
      <c r="B18" s="7">
        <v>342.67585197482231</v>
      </c>
      <c r="C18" s="7">
        <v>26.58</v>
      </c>
      <c r="D18">
        <v>39</v>
      </c>
      <c r="F18" t="s">
        <v>17</v>
      </c>
      <c r="G18">
        <v>335.35985002095072</v>
      </c>
      <c r="H18">
        <v>25.318999999999999</v>
      </c>
      <c r="I18">
        <v>39</v>
      </c>
      <c r="J18">
        <f t="shared" si="7"/>
        <v>-2.1349627969726699</v>
      </c>
      <c r="K18" t="s">
        <v>17</v>
      </c>
      <c r="L18">
        <v>349.36701044245211</v>
      </c>
      <c r="M18">
        <v>27.777000000000001</v>
      </c>
      <c r="N18">
        <v>39</v>
      </c>
      <c r="O18">
        <f t="shared" si="0"/>
        <v>1.952620363842104</v>
      </c>
      <c r="P18" t="s">
        <v>17</v>
      </c>
      <c r="Q18">
        <v>342.67569864933932</v>
      </c>
      <c r="R18">
        <v>26.58</v>
      </c>
      <c r="S18">
        <v>39</v>
      </c>
      <c r="T18">
        <f t="shared" si="1"/>
        <v>-4.4743591385310529E-5</v>
      </c>
      <c r="U18" t="s">
        <v>17</v>
      </c>
      <c r="V18">
        <v>342.6760058408808</v>
      </c>
      <c r="W18">
        <v>26.58</v>
      </c>
      <c r="X18">
        <v>39</v>
      </c>
      <c r="Y18">
        <f t="shared" si="2"/>
        <v>4.4901342656701898E-5</v>
      </c>
      <c r="Z18" t="s">
        <v>17</v>
      </c>
      <c r="AA18">
        <v>351.39520034914221</v>
      </c>
      <c r="AB18">
        <v>28.241</v>
      </c>
      <c r="AC18">
        <v>39</v>
      </c>
      <c r="AD18">
        <f t="shared" si="8"/>
        <v>2.5444887126042808</v>
      </c>
      <c r="AE18" t="s">
        <v>17</v>
      </c>
      <c r="AF18">
        <v>331.89199143164228</v>
      </c>
      <c r="AG18">
        <v>24.763000000000002</v>
      </c>
      <c r="AH18">
        <v>39</v>
      </c>
      <c r="AI18">
        <f t="shared" si="9"/>
        <v>-3.1469566591965044</v>
      </c>
      <c r="AJ18" t="s">
        <v>17</v>
      </c>
      <c r="AK18">
        <v>342.16690357965541</v>
      </c>
      <c r="AL18">
        <v>26.58</v>
      </c>
      <c r="AM18">
        <v>39</v>
      </c>
      <c r="AN18">
        <f t="shared" si="10"/>
        <v>-0.14852181507213152</v>
      </c>
      <c r="AO18" t="s">
        <v>17</v>
      </c>
      <c r="AP18">
        <v>343.18670266690901</v>
      </c>
      <c r="AQ18">
        <v>26.58</v>
      </c>
      <c r="AR18">
        <v>39</v>
      </c>
      <c r="AS18">
        <f t="shared" si="3"/>
        <v>0.1490769452071691</v>
      </c>
      <c r="AT18" t="s">
        <v>17</v>
      </c>
      <c r="AU18">
        <v>343.69531984200779</v>
      </c>
      <c r="AV18">
        <v>27.021999999999998</v>
      </c>
      <c r="AW18">
        <v>39</v>
      </c>
      <c r="AX18">
        <f t="shared" si="11"/>
        <v>0.2975021033172735</v>
      </c>
      <c r="AY18" t="s">
        <v>17</v>
      </c>
      <c r="AZ18">
        <v>351.3885556716333</v>
      </c>
      <c r="BA18">
        <v>28.241</v>
      </c>
      <c r="BB18">
        <v>39</v>
      </c>
      <c r="BC18">
        <f t="shared" si="12"/>
        <v>2.542549656358962</v>
      </c>
      <c r="BD18" t="s">
        <v>17</v>
      </c>
      <c r="BE18">
        <v>344.89532837188409</v>
      </c>
      <c r="BF18">
        <v>26.954999999999998</v>
      </c>
      <c r="BG18">
        <v>39</v>
      </c>
      <c r="BH18">
        <f t="shared" si="13"/>
        <v>0.64768975819891039</v>
      </c>
      <c r="BI18" t="s">
        <v>17</v>
      </c>
      <c r="BJ18">
        <v>339.69554734934792</v>
      </c>
      <c r="BK18">
        <v>25.992000000000001</v>
      </c>
      <c r="BL18">
        <v>39</v>
      </c>
      <c r="BM18">
        <f t="shared" si="4"/>
        <v>-0.86971539088589267</v>
      </c>
      <c r="BN18" t="s">
        <v>17</v>
      </c>
      <c r="BO18">
        <v>324.0427939209174</v>
      </c>
      <c r="BP18">
        <v>23.59</v>
      </c>
      <c r="BQ18">
        <v>39</v>
      </c>
      <c r="BR18">
        <f t="shared" si="14"/>
        <v>-5.4375171015184183</v>
      </c>
      <c r="BS18" s="3" t="s">
        <v>16</v>
      </c>
      <c r="BT18">
        <v>352.51393515581799</v>
      </c>
      <c r="BU18">
        <v>1.0069999999999999</v>
      </c>
      <c r="BV18">
        <v>21</v>
      </c>
      <c r="BW18">
        <f>(SUM(BT18-B17)/B17)*100</f>
        <v>-0.11012471724243623</v>
      </c>
      <c r="BX18" t="s">
        <v>17</v>
      </c>
      <c r="BY18">
        <v>344.09197330016491</v>
      </c>
      <c r="BZ18" s="4">
        <v>26.58</v>
      </c>
      <c r="CA18" s="4">
        <v>39</v>
      </c>
      <c r="CB18">
        <f t="shared" si="6"/>
        <v>0.41325390078745589</v>
      </c>
      <c r="CC18" t="s">
        <v>27</v>
      </c>
      <c r="CD18">
        <v>570.9522070449583</v>
      </c>
      <c r="CE18">
        <v>38</v>
      </c>
      <c r="CF18">
        <v>38</v>
      </c>
      <c r="CG18">
        <f>(SUM(CD18-B28)/B28)*100</f>
        <v>522.52409075815058</v>
      </c>
      <c r="CH18" t="s">
        <v>13</v>
      </c>
      <c r="CI18">
        <v>567.4116811896065</v>
      </c>
      <c r="CJ18">
        <v>55</v>
      </c>
      <c r="CK18">
        <v>55</v>
      </c>
      <c r="CL18">
        <f>(SUM(CI18-B14)/B14)*100</f>
        <v>34.507693629553145</v>
      </c>
    </row>
    <row r="19" spans="1:90" x14ac:dyDescent="0.2">
      <c r="A19" t="s">
        <v>18</v>
      </c>
      <c r="B19" s="7">
        <v>314.21816344768752</v>
      </c>
      <c r="C19" s="7">
        <v>20</v>
      </c>
      <c r="D19">
        <v>20</v>
      </c>
      <c r="F19" t="s">
        <v>18</v>
      </c>
      <c r="G19">
        <v>314.22810928170958</v>
      </c>
      <c r="H19">
        <v>20</v>
      </c>
      <c r="I19">
        <v>20</v>
      </c>
      <c r="J19">
        <f t="shared" si="7"/>
        <v>3.1652638768344147E-3</v>
      </c>
      <c r="K19" t="s">
        <v>18</v>
      </c>
      <c r="L19">
        <v>314.20923428176229</v>
      </c>
      <c r="M19">
        <v>20</v>
      </c>
      <c r="N19">
        <v>20</v>
      </c>
      <c r="O19">
        <f t="shared" si="0"/>
        <v>-2.8417090302007759E-3</v>
      </c>
      <c r="P19" t="s">
        <v>18</v>
      </c>
      <c r="Q19">
        <v>314.21816153543313</v>
      </c>
      <c r="R19">
        <v>20</v>
      </c>
      <c r="S19">
        <v>20</v>
      </c>
      <c r="T19">
        <f t="shared" si="1"/>
        <v>-6.0857538259681321E-7</v>
      </c>
      <c r="U19" t="s">
        <v>18</v>
      </c>
      <c r="V19">
        <v>314.21816550887348</v>
      </c>
      <c r="W19">
        <v>20</v>
      </c>
      <c r="X19">
        <v>20</v>
      </c>
      <c r="Y19">
        <f t="shared" si="2"/>
        <v>6.5597288972071806E-7</v>
      </c>
      <c r="Z19" t="s">
        <v>18</v>
      </c>
      <c r="AA19">
        <v>314.04218281939291</v>
      </c>
      <c r="AB19">
        <v>20</v>
      </c>
      <c r="AC19">
        <v>20</v>
      </c>
      <c r="AD19">
        <f t="shared" si="8"/>
        <v>-5.6005873869194138E-2</v>
      </c>
      <c r="AE19" t="s">
        <v>18</v>
      </c>
      <c r="AF19">
        <v>314.39445053644431</v>
      </c>
      <c r="AG19">
        <v>20</v>
      </c>
      <c r="AH19">
        <v>20</v>
      </c>
      <c r="AI19">
        <f t="shared" si="9"/>
        <v>5.6103404979051544E-2</v>
      </c>
      <c r="AJ19" t="s">
        <v>18</v>
      </c>
      <c r="AK19">
        <v>313.92503057712179</v>
      </c>
      <c r="AL19">
        <v>20</v>
      </c>
      <c r="AM19">
        <v>20</v>
      </c>
      <c r="AN19">
        <f t="shared" si="10"/>
        <v>-9.3289600877744933E-2</v>
      </c>
      <c r="AO19" t="s">
        <v>18</v>
      </c>
      <c r="AP19">
        <v>314.5121468216077</v>
      </c>
      <c r="AQ19">
        <v>20</v>
      </c>
      <c r="AR19">
        <v>20</v>
      </c>
      <c r="AS19">
        <f t="shared" si="3"/>
        <v>9.3560273758371768E-2</v>
      </c>
      <c r="AT19" t="s">
        <v>18</v>
      </c>
      <c r="AU19">
        <v>314.21785389810321</v>
      </c>
      <c r="AV19">
        <v>20</v>
      </c>
      <c r="AW19">
        <v>20</v>
      </c>
      <c r="AX19">
        <f t="shared" si="11"/>
        <v>-9.8514223654301675E-5</v>
      </c>
      <c r="AY19" t="s">
        <v>18</v>
      </c>
      <c r="AZ19">
        <v>314.04214747069051</v>
      </c>
      <c r="BA19">
        <v>20</v>
      </c>
      <c r="BB19">
        <v>20</v>
      </c>
      <c r="BC19">
        <f t="shared" si="12"/>
        <v>-5.6017123601548674E-2</v>
      </c>
      <c r="BD19" t="s">
        <v>18</v>
      </c>
      <c r="BE19">
        <v>314.05210837617972</v>
      </c>
      <c r="BF19">
        <v>20</v>
      </c>
      <c r="BG19">
        <v>20</v>
      </c>
      <c r="BH19">
        <f t="shared" si="13"/>
        <v>-5.2847063226962206E-2</v>
      </c>
      <c r="BI19" t="s">
        <v>18</v>
      </c>
      <c r="BJ19">
        <v>314.38550310587311</v>
      </c>
      <c r="BK19">
        <v>20</v>
      </c>
      <c r="BL19">
        <v>20</v>
      </c>
      <c r="BM19">
        <f t="shared" si="4"/>
        <v>5.3255883221230878E-2</v>
      </c>
      <c r="BN19" t="s">
        <v>18</v>
      </c>
      <c r="BO19">
        <v>314.40441671062598</v>
      </c>
      <c r="BP19">
        <v>20</v>
      </c>
      <c r="BQ19">
        <v>20</v>
      </c>
      <c r="BR19">
        <f t="shared" si="14"/>
        <v>5.9275142116179055E-2</v>
      </c>
      <c r="BS19" t="s">
        <v>18</v>
      </c>
      <c r="BT19">
        <v>314.03327186160288</v>
      </c>
      <c r="BU19">
        <v>20</v>
      </c>
      <c r="BV19">
        <v>20</v>
      </c>
      <c r="BW19">
        <f t="shared" ref="BW19:BW29" si="15">(SUM(BT19-B19)/B19)*100</f>
        <v>-5.8841788156340447E-2</v>
      </c>
      <c r="BX19" t="s">
        <v>18</v>
      </c>
      <c r="BY19">
        <v>314.88931707113431</v>
      </c>
      <c r="BZ19" s="4">
        <v>20</v>
      </c>
      <c r="CA19" s="4">
        <v>20</v>
      </c>
      <c r="CB19">
        <f t="shared" si="6"/>
        <v>0.21359478907352702</v>
      </c>
      <c r="CC19" t="s">
        <v>13</v>
      </c>
      <c r="CD19">
        <v>567.4116811896065</v>
      </c>
      <c r="CE19">
        <v>55</v>
      </c>
      <c r="CF19">
        <v>55</v>
      </c>
      <c r="CG19">
        <f>(SUM(CD19-B14)/B14)*100</f>
        <v>34.507693629553145</v>
      </c>
      <c r="CH19" t="s">
        <v>10</v>
      </c>
      <c r="CI19">
        <v>551.89916477772181</v>
      </c>
      <c r="CJ19">
        <v>22</v>
      </c>
      <c r="CK19">
        <v>22</v>
      </c>
      <c r="CL19">
        <f>(SUM(CI19-B11)/B11)*100</f>
        <v>0</v>
      </c>
    </row>
    <row r="20" spans="1:90" x14ac:dyDescent="0.2">
      <c r="A20" t="s">
        <v>19</v>
      </c>
      <c r="B20" s="7">
        <v>270.89997036025949</v>
      </c>
      <c r="C20" s="7">
        <v>55.994999999999997</v>
      </c>
      <c r="D20">
        <v>56</v>
      </c>
      <c r="F20" t="s">
        <v>19</v>
      </c>
      <c r="G20">
        <v>270.9289354224864</v>
      </c>
      <c r="H20">
        <v>55.988</v>
      </c>
      <c r="I20">
        <v>56</v>
      </c>
      <c r="J20">
        <f t="shared" si="7"/>
        <v>1.0692161460334193E-2</v>
      </c>
      <c r="K20" t="s">
        <v>19</v>
      </c>
      <c r="L20">
        <v>270.87641029375999</v>
      </c>
      <c r="M20">
        <v>55.997999999999998</v>
      </c>
      <c r="N20">
        <v>56</v>
      </c>
      <c r="O20">
        <f t="shared" si="0"/>
        <v>-8.6969616379682178E-3</v>
      </c>
      <c r="P20" t="s">
        <v>19</v>
      </c>
      <c r="Q20">
        <v>270.89996173043068</v>
      </c>
      <c r="R20">
        <v>55.994999999999997</v>
      </c>
      <c r="S20">
        <v>56</v>
      </c>
      <c r="T20">
        <f t="shared" si="1"/>
        <v>-3.1856145281111919E-6</v>
      </c>
      <c r="U20" t="s">
        <v>19</v>
      </c>
      <c r="V20">
        <v>270.89997966836768</v>
      </c>
      <c r="W20">
        <v>55.994999999999997</v>
      </c>
      <c r="X20">
        <v>56</v>
      </c>
      <c r="Y20">
        <f t="shared" si="2"/>
        <v>3.435994539836852E-6</v>
      </c>
      <c r="Z20" t="s">
        <v>19</v>
      </c>
      <c r="AA20">
        <v>270.50286748630879</v>
      </c>
      <c r="AB20">
        <v>56</v>
      </c>
      <c r="AC20">
        <v>56</v>
      </c>
      <c r="AD20">
        <f t="shared" si="8"/>
        <v>-0.14658653281600906</v>
      </c>
      <c r="AE20" t="s">
        <v>19</v>
      </c>
      <c r="AF20">
        <v>271.30928999709079</v>
      </c>
      <c r="AG20">
        <v>55.905999999999999</v>
      </c>
      <c r="AH20">
        <v>56</v>
      </c>
      <c r="AI20">
        <f t="shared" si="9"/>
        <v>0.15109622798664774</v>
      </c>
      <c r="AJ20" t="s">
        <v>19</v>
      </c>
      <c r="AK20">
        <v>270.2463261582929</v>
      </c>
      <c r="AL20">
        <v>55.994999999999997</v>
      </c>
      <c r="AM20">
        <v>56</v>
      </c>
      <c r="AN20">
        <f t="shared" si="10"/>
        <v>-0.24128618437917479</v>
      </c>
      <c r="AO20" t="s">
        <v>19</v>
      </c>
      <c r="AP20">
        <v>271.55701631540762</v>
      </c>
      <c r="AQ20">
        <v>55.994999999999997</v>
      </c>
      <c r="AR20">
        <v>56</v>
      </c>
      <c r="AS20">
        <f t="shared" si="3"/>
        <v>0.24254190735951528</v>
      </c>
      <c r="AT20" t="s">
        <v>19</v>
      </c>
      <c r="AU20">
        <v>270.39044813865701</v>
      </c>
      <c r="AV20">
        <v>56</v>
      </c>
      <c r="AW20">
        <v>56</v>
      </c>
      <c r="AX20">
        <f t="shared" si="11"/>
        <v>-0.18808500455902111</v>
      </c>
      <c r="AY20" t="s">
        <v>19</v>
      </c>
      <c r="AZ20">
        <v>270.41162408248988</v>
      </c>
      <c r="BA20">
        <v>56</v>
      </c>
      <c r="BB20">
        <v>56</v>
      </c>
      <c r="BC20">
        <f t="shared" si="12"/>
        <v>-0.18026811782968272</v>
      </c>
      <c r="BD20" t="s">
        <v>19</v>
      </c>
      <c r="BE20">
        <v>270.52689493192918</v>
      </c>
      <c r="BF20">
        <v>56</v>
      </c>
      <c r="BG20">
        <v>56</v>
      </c>
      <c r="BH20">
        <f t="shared" si="13"/>
        <v>-0.13771704287533557</v>
      </c>
      <c r="BI20" t="s">
        <v>19</v>
      </c>
      <c r="BJ20">
        <v>271.277449817817</v>
      </c>
      <c r="BK20">
        <v>55.96</v>
      </c>
      <c r="BL20">
        <v>56</v>
      </c>
      <c r="BM20">
        <f t="shared" si="4"/>
        <v>0.13934274597945412</v>
      </c>
      <c r="BN20" t="s">
        <v>19</v>
      </c>
      <c r="BO20">
        <v>271.34707066977762</v>
      </c>
      <c r="BP20">
        <v>55.820999999999998</v>
      </c>
      <c r="BQ20">
        <v>56</v>
      </c>
      <c r="BR20">
        <f t="shared" si="14"/>
        <v>0.16504258340211442</v>
      </c>
      <c r="BS20" t="s">
        <v>19</v>
      </c>
      <c r="BT20">
        <v>270.48172573051329</v>
      </c>
      <c r="BU20">
        <v>56</v>
      </c>
      <c r="BV20">
        <v>56</v>
      </c>
      <c r="BW20">
        <f t="shared" si="15"/>
        <v>-0.15439079937513112</v>
      </c>
      <c r="BX20" t="s">
        <v>19</v>
      </c>
      <c r="BY20">
        <v>273.27293967395809</v>
      </c>
      <c r="BZ20" s="4">
        <v>55.994999999999997</v>
      </c>
      <c r="CA20" s="4">
        <v>56</v>
      </c>
      <c r="CB20">
        <f t="shared" si="6"/>
        <v>0.87595776055009644</v>
      </c>
      <c r="CC20" t="s">
        <v>10</v>
      </c>
      <c r="CD20">
        <v>551.89916477772181</v>
      </c>
      <c r="CE20">
        <v>22</v>
      </c>
      <c r="CF20">
        <v>22</v>
      </c>
      <c r="CG20">
        <f>(SUM(CD20-B11)/B11)*100</f>
        <v>0</v>
      </c>
      <c r="CH20" t="s">
        <v>11</v>
      </c>
      <c r="CI20">
        <v>526.14340375689301</v>
      </c>
      <c r="CJ20">
        <v>37</v>
      </c>
      <c r="CK20">
        <v>37</v>
      </c>
      <c r="CL20">
        <f>(SUM(CI20-B12)/B12)*100</f>
        <v>0</v>
      </c>
    </row>
    <row r="21" spans="1:90" x14ac:dyDescent="0.2">
      <c r="A21" t="s">
        <v>20</v>
      </c>
      <c r="B21" s="7">
        <v>237.38007456222829</v>
      </c>
      <c r="C21" s="7">
        <v>1.0069999999999999</v>
      </c>
      <c r="D21">
        <v>53</v>
      </c>
      <c r="F21" t="s">
        <v>20</v>
      </c>
      <c r="G21">
        <v>237.7364077905288</v>
      </c>
      <c r="H21">
        <v>1.012</v>
      </c>
      <c r="I21">
        <v>53</v>
      </c>
      <c r="J21">
        <f t="shared" si="7"/>
        <v>0.1501108418462066</v>
      </c>
      <c r="K21" t="s">
        <v>20</v>
      </c>
      <c r="L21">
        <v>237.10721846886091</v>
      </c>
      <c r="M21">
        <v>1.0029999999999999</v>
      </c>
      <c r="N21">
        <v>53</v>
      </c>
      <c r="O21">
        <f t="shared" si="0"/>
        <v>-0.11494481744964331</v>
      </c>
      <c r="P21" t="s">
        <v>20</v>
      </c>
      <c r="Q21">
        <v>237.38007330613181</v>
      </c>
      <c r="R21">
        <v>1.0069999999999999</v>
      </c>
      <c r="S21">
        <v>53</v>
      </c>
      <c r="T21">
        <f t="shared" si="1"/>
        <v>-5.2914992307381033E-7</v>
      </c>
      <c r="U21" t="s">
        <v>20</v>
      </c>
      <c r="V21">
        <v>237.38007582046299</v>
      </c>
      <c r="W21">
        <v>1.0069999999999999</v>
      </c>
      <c r="X21">
        <v>53</v>
      </c>
      <c r="Y21">
        <f t="shared" si="2"/>
        <v>5.3005068192975529E-7</v>
      </c>
      <c r="Z21" t="s">
        <v>20</v>
      </c>
      <c r="AA21">
        <v>237.64495660854291</v>
      </c>
      <c r="AB21">
        <v>1.0109999999999999</v>
      </c>
      <c r="AC21">
        <v>53</v>
      </c>
      <c r="AD21">
        <f t="shared" si="8"/>
        <v>0.11158562773354731</v>
      </c>
      <c r="AE21" t="s">
        <v>20</v>
      </c>
      <c r="AF21">
        <v>237.32508642469239</v>
      </c>
      <c r="AG21">
        <v>1.006</v>
      </c>
      <c r="AH21">
        <v>53</v>
      </c>
      <c r="AI21">
        <f t="shared" si="9"/>
        <v>-2.3164596960089746E-2</v>
      </c>
      <c r="AJ21" t="s">
        <v>20</v>
      </c>
      <c r="AK21">
        <v>237.34888668862419</v>
      </c>
      <c r="AL21">
        <v>1.0069999999999999</v>
      </c>
      <c r="AM21">
        <v>53</v>
      </c>
      <c r="AN21">
        <f t="shared" si="10"/>
        <v>-1.3138370464165015E-2</v>
      </c>
      <c r="AO21" t="s">
        <v>20</v>
      </c>
      <c r="AP21">
        <v>237.41131642324129</v>
      </c>
      <c r="AQ21">
        <v>1.0069999999999999</v>
      </c>
      <c r="AR21">
        <v>53</v>
      </c>
      <c r="AS21">
        <f t="shared" si="3"/>
        <v>1.3161113488828667E-2</v>
      </c>
      <c r="AT21" t="s">
        <v>20</v>
      </c>
      <c r="AU21">
        <v>237.3800198386127</v>
      </c>
      <c r="AV21">
        <v>1.0069999999999999</v>
      </c>
      <c r="AW21">
        <v>53</v>
      </c>
      <c r="AX21">
        <f t="shared" si="11"/>
        <v>-2.3053163030604649E-5</v>
      </c>
      <c r="AY21" t="s">
        <v>20</v>
      </c>
      <c r="AZ21">
        <v>237.6449226324894</v>
      </c>
      <c r="BA21">
        <v>1.0109999999999999</v>
      </c>
      <c r="BB21">
        <v>53</v>
      </c>
      <c r="BC21">
        <f t="shared" si="12"/>
        <v>0.11157131479949917</v>
      </c>
      <c r="BD21" t="s">
        <v>20</v>
      </c>
      <c r="BE21">
        <v>238.21540604980359</v>
      </c>
      <c r="BF21">
        <v>1.02</v>
      </c>
      <c r="BG21">
        <v>53</v>
      </c>
      <c r="BH21">
        <f t="shared" si="13"/>
        <v>0.35189621079857053</v>
      </c>
      <c r="BI21" t="s">
        <v>20</v>
      </c>
      <c r="BJ21">
        <v>236.98407919636239</v>
      </c>
      <c r="BK21">
        <v>1.0009999999999999</v>
      </c>
      <c r="BL21">
        <v>53</v>
      </c>
      <c r="BM21">
        <f t="shared" si="4"/>
        <v>-0.16681912607710958</v>
      </c>
      <c r="BN21" t="s">
        <v>20</v>
      </c>
      <c r="BO21">
        <v>237.68173360278331</v>
      </c>
      <c r="BP21">
        <v>1.0109999999999999</v>
      </c>
      <c r="BQ21">
        <v>53</v>
      </c>
      <c r="BR21">
        <f t="shared" si="14"/>
        <v>0.12707850105420052</v>
      </c>
      <c r="BS21" t="s">
        <v>20</v>
      </c>
      <c r="BT21">
        <v>237.15685116277999</v>
      </c>
      <c r="BU21">
        <v>1.004</v>
      </c>
      <c r="BV21">
        <v>53</v>
      </c>
      <c r="BW21">
        <f t="shared" si="15"/>
        <v>-9.4036283314833935E-2</v>
      </c>
      <c r="BX21" t="s">
        <v>20</v>
      </c>
      <c r="BY21">
        <v>237.42947979619669</v>
      </c>
      <c r="BZ21" s="4">
        <v>1.0069999999999999</v>
      </c>
      <c r="CA21" s="4">
        <v>53</v>
      </c>
      <c r="CB21">
        <f t="shared" si="6"/>
        <v>2.081271313926096E-2</v>
      </c>
      <c r="CC21" t="s">
        <v>11</v>
      </c>
      <c r="CD21">
        <v>526.14340375689301</v>
      </c>
      <c r="CE21">
        <v>37</v>
      </c>
      <c r="CF21">
        <v>37</v>
      </c>
      <c r="CG21">
        <f>(SUM(CD21-B12)/B12)*100</f>
        <v>0</v>
      </c>
      <c r="CH21" t="s">
        <v>27</v>
      </c>
      <c r="CI21">
        <v>517.91045851936974</v>
      </c>
      <c r="CJ21">
        <v>27.021999999999998</v>
      </c>
      <c r="CK21">
        <v>38</v>
      </c>
      <c r="CL21">
        <f>(SUM(CI21-B28)/B28)*100</f>
        <v>464.6912881773307</v>
      </c>
    </row>
    <row r="22" spans="1:90" x14ac:dyDescent="0.2">
      <c r="A22" t="s">
        <v>21</v>
      </c>
      <c r="B22" s="7">
        <v>234.14197636747869</v>
      </c>
      <c r="C22" s="7">
        <v>18.576000000000001</v>
      </c>
      <c r="D22">
        <v>20</v>
      </c>
      <c r="F22" t="s">
        <v>21</v>
      </c>
      <c r="G22">
        <v>233.34689290900059</v>
      </c>
      <c r="H22">
        <v>18.103000000000002</v>
      </c>
      <c r="I22">
        <v>20</v>
      </c>
      <c r="J22">
        <f t="shared" si="7"/>
        <v>-0.33957322425187197</v>
      </c>
      <c r="K22" t="s">
        <v>21</v>
      </c>
      <c r="L22">
        <v>234.5933942811605</v>
      </c>
      <c r="M22">
        <v>18.969000000000001</v>
      </c>
      <c r="N22">
        <v>20</v>
      </c>
      <c r="O22">
        <f t="shared" si="0"/>
        <v>0.19279666153211331</v>
      </c>
      <c r="P22" t="s">
        <v>21</v>
      </c>
      <c r="Q22">
        <v>234.14197150200309</v>
      </c>
      <c r="R22">
        <v>18.576000000000001</v>
      </c>
      <c r="S22">
        <v>20</v>
      </c>
      <c r="T22">
        <f t="shared" si="1"/>
        <v>-2.078002278079017E-6</v>
      </c>
      <c r="U22" t="s">
        <v>21</v>
      </c>
      <c r="V22">
        <v>234.1419813566323</v>
      </c>
      <c r="W22">
        <v>18.576000000000001</v>
      </c>
      <c r="X22">
        <v>20</v>
      </c>
      <c r="Y22">
        <f t="shared" si="2"/>
        <v>2.1308240780918026E-6</v>
      </c>
      <c r="Z22" t="s">
        <v>21</v>
      </c>
      <c r="AA22">
        <v>234.8168430414332</v>
      </c>
      <c r="AB22">
        <v>19.155000000000001</v>
      </c>
      <c r="AC22">
        <v>20</v>
      </c>
      <c r="AD22">
        <f t="shared" si="8"/>
        <v>0.28822968201794319</v>
      </c>
      <c r="AE22" t="s">
        <v>21</v>
      </c>
      <c r="AF22">
        <v>232.29334208745991</v>
      </c>
      <c r="AG22">
        <v>17.765000000000001</v>
      </c>
      <c r="AH22">
        <v>20</v>
      </c>
      <c r="AI22">
        <f t="shared" si="9"/>
        <v>-0.78953560941905188</v>
      </c>
      <c r="AJ22" t="s">
        <v>21</v>
      </c>
      <c r="AK22">
        <v>233.92447440471091</v>
      </c>
      <c r="AL22">
        <v>18.576000000000001</v>
      </c>
      <c r="AM22">
        <v>20</v>
      </c>
      <c r="AN22">
        <f t="shared" si="10"/>
        <v>-9.2893195035827936E-2</v>
      </c>
      <c r="AO22" t="s">
        <v>21</v>
      </c>
      <c r="AP22">
        <v>234.3601065123836</v>
      </c>
      <c r="AQ22">
        <v>18.576000000000001</v>
      </c>
      <c r="AR22">
        <v>20</v>
      </c>
      <c r="AS22">
        <f t="shared" si="3"/>
        <v>9.3161486158533091E-2</v>
      </c>
      <c r="AT22" t="s">
        <v>21</v>
      </c>
      <c r="AU22">
        <v>234.13748651250219</v>
      </c>
      <c r="AV22">
        <v>18.576000000000001</v>
      </c>
      <c r="AW22">
        <v>20</v>
      </c>
      <c r="AX22">
        <f t="shared" si="11"/>
        <v>-1.9175779781799222E-3</v>
      </c>
      <c r="AY22" t="s">
        <v>21</v>
      </c>
      <c r="AZ22">
        <v>234.81681680707561</v>
      </c>
      <c r="BA22">
        <v>19.155000000000001</v>
      </c>
      <c r="BB22">
        <v>20</v>
      </c>
      <c r="BC22">
        <f t="shared" si="12"/>
        <v>0.28821847755217489</v>
      </c>
      <c r="BD22" t="s">
        <v>21</v>
      </c>
      <c r="BE22">
        <v>234.57726327048931</v>
      </c>
      <c r="BF22">
        <v>18.815000000000001</v>
      </c>
      <c r="BG22">
        <v>20</v>
      </c>
      <c r="BH22">
        <f t="shared" si="13"/>
        <v>0.18590724728805186</v>
      </c>
      <c r="BI22" t="s">
        <v>21</v>
      </c>
      <c r="BJ22">
        <v>233.4684279872281</v>
      </c>
      <c r="BK22">
        <v>18.306000000000001</v>
      </c>
      <c r="BL22">
        <v>20</v>
      </c>
      <c r="BM22">
        <f t="shared" si="4"/>
        <v>-0.28766665025218729</v>
      </c>
      <c r="BN22" t="s">
        <v>21</v>
      </c>
      <c r="BO22">
        <v>230.89371014446101</v>
      </c>
      <c r="BP22">
        <v>17.289000000000001</v>
      </c>
      <c r="BQ22">
        <v>20</v>
      </c>
      <c r="BR22">
        <f t="shared" si="14"/>
        <v>-1.3873062290717257</v>
      </c>
      <c r="BS22" t="s">
        <v>21</v>
      </c>
      <c r="BT22">
        <v>234.89507723965329</v>
      </c>
      <c r="BU22">
        <v>19.431000000000001</v>
      </c>
      <c r="BV22">
        <v>20</v>
      </c>
      <c r="BW22">
        <f t="shared" si="15"/>
        <v>0.3216428270822444</v>
      </c>
      <c r="BX22" t="s">
        <v>21</v>
      </c>
      <c r="BY22">
        <v>234.63829903964651</v>
      </c>
      <c r="BZ22" s="4">
        <v>18.576000000000001</v>
      </c>
      <c r="CA22" s="4">
        <v>20</v>
      </c>
      <c r="CB22">
        <f t="shared" si="6"/>
        <v>0.2119750930046212</v>
      </c>
      <c r="CC22" t="s">
        <v>12</v>
      </c>
      <c r="CD22">
        <v>487.0831736446554</v>
      </c>
      <c r="CE22">
        <v>20</v>
      </c>
      <c r="CF22">
        <v>20</v>
      </c>
      <c r="CG22">
        <f>(SUM(CD22-B13)/B13)*100</f>
        <v>-0.22860556173170185</v>
      </c>
      <c r="CH22" t="s">
        <v>12</v>
      </c>
      <c r="CI22">
        <v>487.0831736446554</v>
      </c>
      <c r="CJ22">
        <v>20</v>
      </c>
      <c r="CK22">
        <v>20</v>
      </c>
      <c r="CL22">
        <f>(SUM(CI22-B13)/B13)*100</f>
        <v>-0.22860556173170185</v>
      </c>
    </row>
    <row r="23" spans="1:90" x14ac:dyDescent="0.2">
      <c r="A23" t="s">
        <v>22</v>
      </c>
      <c r="B23" s="7">
        <v>227.35719411815811</v>
      </c>
      <c r="C23" s="7">
        <v>37</v>
      </c>
      <c r="D23">
        <v>37</v>
      </c>
      <c r="F23" t="s">
        <v>22</v>
      </c>
      <c r="G23">
        <v>227.3721082745509</v>
      </c>
      <c r="H23">
        <v>37</v>
      </c>
      <c r="I23">
        <v>37</v>
      </c>
      <c r="J23">
        <f t="shared" si="7"/>
        <v>6.5597908395369844E-3</v>
      </c>
      <c r="K23" t="s">
        <v>22</v>
      </c>
      <c r="L23">
        <v>227.34399180995689</v>
      </c>
      <c r="M23">
        <v>37</v>
      </c>
      <c r="N23">
        <v>37</v>
      </c>
      <c r="O23">
        <f t="shared" si="0"/>
        <v>-5.8068574660338663E-3</v>
      </c>
      <c r="P23" t="s">
        <v>22</v>
      </c>
      <c r="Q23">
        <v>227.35718877631271</v>
      </c>
      <c r="R23">
        <v>37</v>
      </c>
      <c r="S23">
        <v>37</v>
      </c>
      <c r="T23">
        <f t="shared" si="1"/>
        <v>-2.349538757807031E-6</v>
      </c>
      <c r="U23" t="s">
        <v>22</v>
      </c>
      <c r="V23">
        <v>227.35719974803419</v>
      </c>
      <c r="W23">
        <v>37</v>
      </c>
      <c r="X23">
        <v>37</v>
      </c>
      <c r="Y23">
        <f t="shared" si="2"/>
        <v>2.4762251782525663E-6</v>
      </c>
      <c r="Z23" t="s">
        <v>22</v>
      </c>
      <c r="AA23">
        <v>227.1335428283237</v>
      </c>
      <c r="AB23">
        <v>37</v>
      </c>
      <c r="AC23">
        <v>37</v>
      </c>
      <c r="AD23">
        <f t="shared" si="8"/>
        <v>-9.8370007908425927E-2</v>
      </c>
      <c r="AE23" t="s">
        <v>22</v>
      </c>
      <c r="AF23">
        <v>227.5813817352076</v>
      </c>
      <c r="AG23">
        <v>37</v>
      </c>
      <c r="AH23">
        <v>37</v>
      </c>
      <c r="AI23">
        <f t="shared" si="9"/>
        <v>9.860590421123154E-2</v>
      </c>
      <c r="AJ23" t="s">
        <v>22</v>
      </c>
      <c r="AK23">
        <v>226.98473602095831</v>
      </c>
      <c r="AL23">
        <v>37</v>
      </c>
      <c r="AM23">
        <v>37</v>
      </c>
      <c r="AN23">
        <f t="shared" si="10"/>
        <v>-0.16382067813795642</v>
      </c>
      <c r="AO23" t="s">
        <v>22</v>
      </c>
      <c r="AP23">
        <v>227.7311390910298</v>
      </c>
      <c r="AQ23">
        <v>37</v>
      </c>
      <c r="AR23">
        <v>37</v>
      </c>
      <c r="AS23">
        <f t="shared" si="3"/>
        <v>0.16447466037839892</v>
      </c>
      <c r="AT23" t="s">
        <v>22</v>
      </c>
      <c r="AU23">
        <v>227.28712606372099</v>
      </c>
      <c r="AV23">
        <v>37</v>
      </c>
      <c r="AW23">
        <v>37</v>
      </c>
      <c r="AX23">
        <f t="shared" si="11"/>
        <v>-3.0818490133503643E-2</v>
      </c>
      <c r="AY23" t="s">
        <v>22</v>
      </c>
      <c r="AZ23">
        <v>227.13358394655509</v>
      </c>
      <c r="BA23">
        <v>37</v>
      </c>
      <c r="BB23">
        <v>37</v>
      </c>
      <c r="BC23">
        <f t="shared" si="12"/>
        <v>-9.8351922608088962E-2</v>
      </c>
      <c r="BD23" t="s">
        <v>22</v>
      </c>
      <c r="BE23">
        <v>227.14841536233621</v>
      </c>
      <c r="BF23">
        <v>37</v>
      </c>
      <c r="BG23">
        <v>37</v>
      </c>
      <c r="BH23">
        <f t="shared" si="13"/>
        <v>-9.1828524112324103E-2</v>
      </c>
      <c r="BI23" t="s">
        <v>22</v>
      </c>
      <c r="BJ23">
        <v>227.56814253678451</v>
      </c>
      <c r="BK23">
        <v>37</v>
      </c>
      <c r="BL23">
        <v>37</v>
      </c>
      <c r="BM23">
        <f t="shared" si="4"/>
        <v>9.2782821077907404E-2</v>
      </c>
      <c r="BN23" t="s">
        <v>22</v>
      </c>
      <c r="BO23">
        <v>227.59633768026811</v>
      </c>
      <c r="BP23">
        <v>37</v>
      </c>
      <c r="BQ23">
        <v>37</v>
      </c>
      <c r="BR23">
        <f t="shared" si="14"/>
        <v>0.10518407523349273</v>
      </c>
      <c r="BS23" t="s">
        <v>22</v>
      </c>
      <c r="BT23">
        <v>227.12037726365841</v>
      </c>
      <c r="BU23">
        <v>37</v>
      </c>
      <c r="BV23">
        <v>37</v>
      </c>
      <c r="BW23">
        <f t="shared" si="15"/>
        <v>-0.10416070422500862</v>
      </c>
      <c r="BX23" t="s">
        <v>22</v>
      </c>
      <c r="BY23">
        <v>228.44748398162261</v>
      </c>
      <c r="BZ23" s="4">
        <v>37</v>
      </c>
      <c r="CA23" s="4">
        <v>37</v>
      </c>
      <c r="CB23">
        <f t="shared" si="6"/>
        <v>0.47954931344634694</v>
      </c>
      <c r="CC23" t="s">
        <v>17</v>
      </c>
      <c r="CD23">
        <v>384.39337763686967</v>
      </c>
      <c r="CE23">
        <v>39</v>
      </c>
      <c r="CF23">
        <v>39</v>
      </c>
      <c r="CG23">
        <f>(SUM(CD23-B18)/B18)*100</f>
        <v>12.174048863271668</v>
      </c>
      <c r="CH23" t="s">
        <v>17</v>
      </c>
      <c r="CI23">
        <v>384.39337763686967</v>
      </c>
      <c r="CJ23">
        <v>39</v>
      </c>
      <c r="CK23">
        <v>39</v>
      </c>
      <c r="CL23">
        <f>(SUM(CI23-B18)/B18)*100</f>
        <v>12.174048863271668</v>
      </c>
    </row>
    <row r="24" spans="1:90" x14ac:dyDescent="0.2">
      <c r="A24" t="s">
        <v>23</v>
      </c>
      <c r="B24" s="7">
        <v>223.03600029800219</v>
      </c>
      <c r="C24" s="7">
        <v>1.012</v>
      </c>
      <c r="D24">
        <v>20</v>
      </c>
      <c r="F24" t="s">
        <v>23</v>
      </c>
      <c r="G24">
        <v>223.96353223891691</v>
      </c>
      <c r="H24">
        <v>1.0349999999999999</v>
      </c>
      <c r="I24">
        <v>20</v>
      </c>
      <c r="J24">
        <f t="shared" si="7"/>
        <v>0.4158664698413832</v>
      </c>
      <c r="K24" t="s">
        <v>23</v>
      </c>
      <c r="L24">
        <v>222.74896408832311</v>
      </c>
      <c r="M24">
        <v>1.0069999999999999</v>
      </c>
      <c r="N24">
        <v>20</v>
      </c>
      <c r="O24">
        <f t="shared" si="0"/>
        <v>-0.12869501304523623</v>
      </c>
      <c r="P24" t="s">
        <v>23</v>
      </c>
      <c r="Q24">
        <v>223.03599987214471</v>
      </c>
      <c r="R24">
        <v>1.012</v>
      </c>
      <c r="S24">
        <v>20</v>
      </c>
      <c r="T24">
        <f t="shared" si="1"/>
        <v>-1.9093665528853058E-7</v>
      </c>
      <c r="U24" t="s">
        <v>23</v>
      </c>
      <c r="V24">
        <v>223.0360007232465</v>
      </c>
      <c r="W24">
        <v>1.012</v>
      </c>
      <c r="X24">
        <v>20</v>
      </c>
      <c r="Y24">
        <f t="shared" si="2"/>
        <v>1.9066173556326998E-7</v>
      </c>
      <c r="Z24" t="s">
        <v>23</v>
      </c>
      <c r="AA24">
        <v>223.31836334700699</v>
      </c>
      <c r="AB24">
        <v>1.02</v>
      </c>
      <c r="AC24">
        <v>20</v>
      </c>
      <c r="AD24">
        <f t="shared" si="8"/>
        <v>0.12659976354827485</v>
      </c>
      <c r="AE24" t="s">
        <v>23</v>
      </c>
      <c r="AF24">
        <v>222.9914772873376</v>
      </c>
      <c r="AG24">
        <v>1.0109999999999999</v>
      </c>
      <c r="AH24">
        <v>20</v>
      </c>
      <c r="AI24">
        <f t="shared" si="9"/>
        <v>-1.9962253001803702E-2</v>
      </c>
      <c r="AJ24" t="s">
        <v>23</v>
      </c>
      <c r="AK24">
        <v>223.0065787971439</v>
      </c>
      <c r="AL24">
        <v>1.012</v>
      </c>
      <c r="AM24">
        <v>20</v>
      </c>
      <c r="AN24">
        <f t="shared" si="10"/>
        <v>-1.31913685768129E-2</v>
      </c>
      <c r="AO24" t="s">
        <v>23</v>
      </c>
      <c r="AP24">
        <v>223.0654727699235</v>
      </c>
      <c r="AQ24">
        <v>1.012</v>
      </c>
      <c r="AR24">
        <v>20</v>
      </c>
      <c r="AS24">
        <f t="shared" si="3"/>
        <v>1.3214221866394052E-2</v>
      </c>
      <c r="AT24" t="s">
        <v>23</v>
      </c>
      <c r="AU24">
        <v>223.035948854483</v>
      </c>
      <c r="AV24">
        <v>1.012</v>
      </c>
      <c r="AW24">
        <v>20</v>
      </c>
      <c r="AX24">
        <f t="shared" si="11"/>
        <v>-2.3065119141599154E-5</v>
      </c>
      <c r="AY24" t="s">
        <v>23</v>
      </c>
      <c r="AZ24">
        <v>223.31833141081171</v>
      </c>
      <c r="BA24">
        <v>1.02</v>
      </c>
      <c r="BB24">
        <v>20</v>
      </c>
      <c r="BC24">
        <f t="shared" si="12"/>
        <v>0.12658544469605273</v>
      </c>
      <c r="BD24" t="s">
        <v>23</v>
      </c>
      <c r="BE24">
        <v>224.12026253796199</v>
      </c>
      <c r="BF24">
        <v>1.038</v>
      </c>
      <c r="BG24">
        <v>20</v>
      </c>
      <c r="BH24">
        <f t="shared" si="13"/>
        <v>0.48613777081327558</v>
      </c>
      <c r="BI24" t="s">
        <v>23</v>
      </c>
      <c r="BJ24">
        <v>222.7041866931726</v>
      </c>
      <c r="BK24">
        <v>1.006</v>
      </c>
      <c r="BL24">
        <v>20</v>
      </c>
      <c r="BM24">
        <f t="shared" si="4"/>
        <v>-0.14877132139486424</v>
      </c>
      <c r="BN24" t="s">
        <v>23</v>
      </c>
      <c r="BO24">
        <v>223.35293662780609</v>
      </c>
      <c r="BP24">
        <v>1.02</v>
      </c>
      <c r="BQ24">
        <v>20</v>
      </c>
      <c r="BR24">
        <f t="shared" si="14"/>
        <v>0.14210097445274777</v>
      </c>
      <c r="BS24" t="s">
        <v>23</v>
      </c>
      <c r="BT24">
        <v>222.95687034488591</v>
      </c>
      <c r="BU24">
        <v>1.0109999999999999</v>
      </c>
      <c r="BV24">
        <v>20</v>
      </c>
      <c r="BW24">
        <f t="shared" si="15"/>
        <v>-3.5478556381280314E-2</v>
      </c>
      <c r="BX24" t="s">
        <v>23</v>
      </c>
      <c r="BY24">
        <v>223.08263448644911</v>
      </c>
      <c r="BZ24" s="4">
        <v>1.012</v>
      </c>
      <c r="CA24" s="4">
        <v>20</v>
      </c>
      <c r="CB24">
        <f t="shared" si="6"/>
        <v>2.0908816686367755E-2</v>
      </c>
      <c r="CC24" t="s">
        <v>18</v>
      </c>
      <c r="CD24">
        <v>314.21816344768752</v>
      </c>
      <c r="CE24">
        <v>20</v>
      </c>
      <c r="CF24">
        <v>20</v>
      </c>
      <c r="CG24">
        <f>(SUM(CD24-B19)/B19)*100</f>
        <v>0</v>
      </c>
      <c r="CH24" t="s">
        <v>18</v>
      </c>
      <c r="CI24">
        <v>314.21816344768752</v>
      </c>
      <c r="CJ24">
        <v>20</v>
      </c>
      <c r="CK24">
        <v>20</v>
      </c>
      <c r="CL24">
        <f>(SUM(CI24-B19)/B19)*100</f>
        <v>0</v>
      </c>
    </row>
    <row r="25" spans="1:90" x14ac:dyDescent="0.2">
      <c r="A25" t="s">
        <v>24</v>
      </c>
      <c r="B25" s="7">
        <v>221.79677247125309</v>
      </c>
      <c r="C25" s="7">
        <v>1.0109999999999999</v>
      </c>
      <c r="D25">
        <v>39</v>
      </c>
      <c r="F25" t="s">
        <v>24</v>
      </c>
      <c r="G25">
        <v>222.29174675398991</v>
      </c>
      <c r="H25">
        <v>1.02</v>
      </c>
      <c r="I25">
        <v>39</v>
      </c>
      <c r="J25">
        <f t="shared" si="7"/>
        <v>0.22316568326122646</v>
      </c>
      <c r="K25" t="s">
        <v>24</v>
      </c>
      <c r="L25">
        <v>221.474078068485</v>
      </c>
      <c r="M25">
        <v>1.006</v>
      </c>
      <c r="N25">
        <v>39</v>
      </c>
      <c r="O25">
        <f t="shared" si="0"/>
        <v>-0.14549102729162441</v>
      </c>
      <c r="P25" t="s">
        <v>24</v>
      </c>
      <c r="Q25">
        <v>221.79677213084059</v>
      </c>
      <c r="R25">
        <v>1.0109999999999999</v>
      </c>
      <c r="S25">
        <v>39</v>
      </c>
      <c r="T25">
        <f t="shared" si="1"/>
        <v>-1.5347946428479046E-7</v>
      </c>
      <c r="U25" t="s">
        <v>24</v>
      </c>
      <c r="V25">
        <v>221.79677281110611</v>
      </c>
      <c r="W25">
        <v>1.0109999999999999</v>
      </c>
      <c r="X25">
        <v>39</v>
      </c>
      <c r="Y25">
        <f t="shared" si="2"/>
        <v>1.5322721473945048E-7</v>
      </c>
      <c r="Z25" t="s">
        <v>24</v>
      </c>
      <c r="AA25">
        <v>221.8463577787291</v>
      </c>
      <c r="AB25">
        <v>1.012</v>
      </c>
      <c r="AC25">
        <v>39</v>
      </c>
      <c r="AD25">
        <f t="shared" si="8"/>
        <v>2.2356189823472056E-2</v>
      </c>
      <c r="AE25" t="s">
        <v>24</v>
      </c>
      <c r="AF25">
        <v>221.8143659518683</v>
      </c>
      <c r="AG25">
        <v>1.0109999999999999</v>
      </c>
      <c r="AH25">
        <v>39</v>
      </c>
      <c r="AI25">
        <f t="shared" si="9"/>
        <v>7.9322527641760652E-3</v>
      </c>
      <c r="AJ25" t="s">
        <v>24</v>
      </c>
      <c r="AK25">
        <v>221.7674901424252</v>
      </c>
      <c r="AL25">
        <v>1.0109999999999999</v>
      </c>
      <c r="AM25">
        <v>39</v>
      </c>
      <c r="AN25">
        <f t="shared" si="10"/>
        <v>-1.3202324137374396E-2</v>
      </c>
      <c r="AO25" t="s">
        <v>24</v>
      </c>
      <c r="AP25">
        <v>221.8261055592431</v>
      </c>
      <c r="AQ25">
        <v>1.0109999999999999</v>
      </c>
      <c r="AR25">
        <v>39</v>
      </c>
      <c r="AS25">
        <f t="shared" si="3"/>
        <v>1.322520957504598E-2</v>
      </c>
      <c r="AT25" t="s">
        <v>24</v>
      </c>
      <c r="AU25">
        <v>221.7967213465954</v>
      </c>
      <c r="AV25">
        <v>1.0109999999999999</v>
      </c>
      <c r="AW25">
        <v>39</v>
      </c>
      <c r="AX25">
        <f t="shared" si="11"/>
        <v>-2.3050226167911135E-5</v>
      </c>
      <c r="AY25" t="s">
        <v>24</v>
      </c>
      <c r="AZ25">
        <v>221.84632604713821</v>
      </c>
      <c r="BA25">
        <v>1.012</v>
      </c>
      <c r="BB25">
        <v>39</v>
      </c>
      <c r="BC25">
        <f t="shared" si="12"/>
        <v>2.2341883217230282E-2</v>
      </c>
      <c r="BD25" t="s">
        <v>24</v>
      </c>
      <c r="BE25">
        <v>223.11125794715801</v>
      </c>
      <c r="BF25">
        <v>1.0349999999999999</v>
      </c>
      <c r="BG25">
        <v>39</v>
      </c>
      <c r="BH25">
        <f t="shared" si="13"/>
        <v>0.59265311269364218</v>
      </c>
      <c r="BI25" t="s">
        <v>24</v>
      </c>
      <c r="BJ25">
        <v>221.3152357024525</v>
      </c>
      <c r="BK25">
        <v>1.0029999999999999</v>
      </c>
      <c r="BL25">
        <v>39</v>
      </c>
      <c r="BM25">
        <f t="shared" si="4"/>
        <v>-0.21710720288457153</v>
      </c>
      <c r="BN25" t="s">
        <v>24</v>
      </c>
      <c r="BO25">
        <v>221.9478857807849</v>
      </c>
      <c r="BP25">
        <v>1.0129999999999999</v>
      </c>
      <c r="BQ25">
        <v>39</v>
      </c>
      <c r="BR25">
        <f t="shared" si="14"/>
        <v>6.8131428536181413E-2</v>
      </c>
      <c r="BS25" t="s">
        <v>24</v>
      </c>
      <c r="BT25">
        <v>221.52393111408631</v>
      </c>
      <c r="BU25">
        <v>1.0069999999999999</v>
      </c>
      <c r="BV25">
        <v>39</v>
      </c>
      <c r="BW25">
        <f t="shared" si="15"/>
        <v>-0.12301412420333831</v>
      </c>
      <c r="BX25" t="s">
        <v>24</v>
      </c>
      <c r="BY25">
        <v>221.84320444068891</v>
      </c>
      <c r="BZ25" s="4">
        <v>1.0109999999999999</v>
      </c>
      <c r="CA25" s="4">
        <v>39</v>
      </c>
      <c r="CB25">
        <f t="shared" si="6"/>
        <v>2.0934465780755807E-2</v>
      </c>
      <c r="CC25" t="s">
        <v>28</v>
      </c>
      <c r="CD25">
        <v>311.20968142081171</v>
      </c>
      <c r="CE25">
        <v>21</v>
      </c>
      <c r="CF25">
        <v>21</v>
      </c>
      <c r="CG25">
        <f>(SUM(CD25-B29)/B29)*100</f>
        <v>258.02302092521307</v>
      </c>
      <c r="CH25" t="s">
        <v>28</v>
      </c>
      <c r="CI25">
        <v>308.57174387107523</v>
      </c>
      <c r="CJ25">
        <v>18.91</v>
      </c>
      <c r="CK25">
        <v>21</v>
      </c>
      <c r="CL25">
        <f>(SUM(CI25-B29)/B29)*100</f>
        <v>254.98827481366254</v>
      </c>
    </row>
    <row r="26" spans="1:90" x14ac:dyDescent="0.2">
      <c r="A26" t="s">
        <v>25</v>
      </c>
      <c r="B26" s="7">
        <v>143.5934647579771</v>
      </c>
      <c r="C26" s="7">
        <v>21</v>
      </c>
      <c r="D26">
        <v>21</v>
      </c>
      <c r="F26" t="s">
        <v>25</v>
      </c>
      <c r="G26">
        <v>143.5983240638748</v>
      </c>
      <c r="H26">
        <v>21</v>
      </c>
      <c r="I26">
        <v>21</v>
      </c>
      <c r="J26">
        <f t="shared" si="7"/>
        <v>3.3840717653038457E-3</v>
      </c>
      <c r="K26" t="s">
        <v>25</v>
      </c>
      <c r="L26">
        <v>143.58909459626841</v>
      </c>
      <c r="M26">
        <v>21</v>
      </c>
      <c r="N26">
        <v>21</v>
      </c>
      <c r="O26">
        <f t="shared" si="0"/>
        <v>-3.0434266044476405E-3</v>
      </c>
      <c r="P26" t="s">
        <v>25</v>
      </c>
      <c r="Q26">
        <v>143.59346391983959</v>
      </c>
      <c r="R26">
        <v>21</v>
      </c>
      <c r="S26">
        <v>21</v>
      </c>
      <c r="T26">
        <f t="shared" si="1"/>
        <v>-5.8368778205224527E-7</v>
      </c>
      <c r="U26" t="s">
        <v>25</v>
      </c>
      <c r="V26">
        <v>143.5934656702342</v>
      </c>
      <c r="W26">
        <v>21</v>
      </c>
      <c r="X26">
        <v>21</v>
      </c>
      <c r="Y26">
        <f t="shared" si="2"/>
        <v>6.3530543992039067E-7</v>
      </c>
      <c r="Z26" t="s">
        <v>25</v>
      </c>
      <c r="AA26">
        <v>143.5094510372204</v>
      </c>
      <c r="AB26">
        <v>21</v>
      </c>
      <c r="AC26">
        <v>21</v>
      </c>
      <c r="AD26">
        <f t="shared" si="8"/>
        <v>-5.8508039274840225E-2</v>
      </c>
      <c r="AE26" t="s">
        <v>25</v>
      </c>
      <c r="AF26">
        <v>143.67762802562589</v>
      </c>
      <c r="AG26">
        <v>21</v>
      </c>
      <c r="AH26">
        <v>21</v>
      </c>
      <c r="AI26">
        <f t="shared" si="9"/>
        <v>5.8612185304286205E-2</v>
      </c>
      <c r="AJ26" t="s">
        <v>25</v>
      </c>
      <c r="AK26">
        <v>143.45352391748861</v>
      </c>
      <c r="AL26">
        <v>21</v>
      </c>
      <c r="AM26">
        <v>21</v>
      </c>
      <c r="AN26">
        <f t="shared" si="10"/>
        <v>-9.7456274019405278E-2</v>
      </c>
      <c r="AO26" t="s">
        <v>25</v>
      </c>
      <c r="AP26">
        <v>143.73382052138439</v>
      </c>
      <c r="AQ26">
        <v>21</v>
      </c>
      <c r="AR26">
        <v>21</v>
      </c>
      <c r="AS26">
        <f t="shared" si="3"/>
        <v>9.7745230706600211E-2</v>
      </c>
      <c r="AT26" t="s">
        <v>25</v>
      </c>
      <c r="AU26">
        <v>143.59314374195009</v>
      </c>
      <c r="AV26">
        <v>21</v>
      </c>
      <c r="AW26">
        <v>21</v>
      </c>
      <c r="AX26">
        <f t="shared" si="11"/>
        <v>-2.2355893950800205E-4</v>
      </c>
      <c r="AY26" t="s">
        <v>25</v>
      </c>
      <c r="AZ26">
        <v>143.5094326924708</v>
      </c>
      <c r="BA26">
        <v>21</v>
      </c>
      <c r="BB26">
        <v>21</v>
      </c>
      <c r="BC26">
        <f t="shared" si="12"/>
        <v>-5.8520814751521232E-2</v>
      </c>
      <c r="BD26" t="s">
        <v>25</v>
      </c>
      <c r="BE26">
        <v>143.51430021820491</v>
      </c>
      <c r="BF26">
        <v>21</v>
      </c>
      <c r="BG26">
        <v>21</v>
      </c>
      <c r="BH26">
        <f t="shared" si="13"/>
        <v>-5.5131018605633145E-2</v>
      </c>
      <c r="BI26" t="s">
        <v>25</v>
      </c>
      <c r="BJ26">
        <v>143.67324872530699</v>
      </c>
      <c r="BK26">
        <v>21</v>
      </c>
      <c r="BL26">
        <v>21</v>
      </c>
      <c r="BM26">
        <f t="shared" si="4"/>
        <v>5.5562394475515899E-2</v>
      </c>
      <c r="BN26" t="s">
        <v>25</v>
      </c>
      <c r="BO26">
        <v>143.68249748838659</v>
      </c>
      <c r="BP26">
        <v>21</v>
      </c>
      <c r="BQ26">
        <v>21</v>
      </c>
      <c r="BR26">
        <f t="shared" si="14"/>
        <v>6.2003330415870667E-2</v>
      </c>
      <c r="BS26" t="s">
        <v>25</v>
      </c>
      <c r="BT26">
        <v>143.5050899853675</v>
      </c>
      <c r="BU26">
        <v>21</v>
      </c>
      <c r="BV26">
        <v>21</v>
      </c>
      <c r="BW26">
        <f t="shared" si="15"/>
        <v>-6.1545121679841684E-2</v>
      </c>
      <c r="BX26" t="s">
        <v>25</v>
      </c>
      <c r="BY26">
        <v>143.91909770909649</v>
      </c>
      <c r="BZ26" s="4">
        <v>21</v>
      </c>
      <c r="CA26" s="4">
        <v>21</v>
      </c>
      <c r="CB26">
        <f t="shared" si="6"/>
        <v>0.22677421404117087</v>
      </c>
      <c r="CC26" t="s">
        <v>19</v>
      </c>
      <c r="CD26">
        <v>270.89543870876622</v>
      </c>
      <c r="CE26">
        <v>56</v>
      </c>
      <c r="CF26">
        <v>56</v>
      </c>
      <c r="CG26">
        <f>(SUM(CD26-B20)/B20)*100</f>
        <v>-1.6728135803189786E-3</v>
      </c>
      <c r="CH26" t="s">
        <v>19</v>
      </c>
      <c r="CI26">
        <v>270.89543870876622</v>
      </c>
      <c r="CJ26">
        <v>56</v>
      </c>
      <c r="CK26">
        <v>56</v>
      </c>
      <c r="CL26">
        <f>(SUM(CI26-B20)/B20)*100</f>
        <v>-1.6728135803189786E-3</v>
      </c>
    </row>
    <row r="27" spans="1:90" x14ac:dyDescent="0.2">
      <c r="A27" t="s">
        <v>26</v>
      </c>
      <c r="B27" s="7">
        <v>91.912107005556152</v>
      </c>
      <c r="C27" s="7">
        <v>1.012</v>
      </c>
      <c r="D27">
        <v>54</v>
      </c>
      <c r="F27" t="s">
        <v>26</v>
      </c>
      <c r="G27">
        <v>92.449936652426928</v>
      </c>
      <c r="H27">
        <v>1.034</v>
      </c>
      <c r="I27">
        <v>54</v>
      </c>
      <c r="J27">
        <f t="shared" si="7"/>
        <v>0.5851564765436873</v>
      </c>
      <c r="K27" t="s">
        <v>26</v>
      </c>
      <c r="L27">
        <v>91.774033913112831</v>
      </c>
      <c r="M27">
        <v>1.0069999999999999</v>
      </c>
      <c r="N27">
        <v>54</v>
      </c>
      <c r="O27">
        <f t="shared" si="0"/>
        <v>-0.15022296511489425</v>
      </c>
      <c r="P27" t="s">
        <v>26</v>
      </c>
      <c r="Q27">
        <v>91.912106808687682</v>
      </c>
      <c r="R27">
        <v>1.012</v>
      </c>
      <c r="S27">
        <v>54</v>
      </c>
      <c r="T27">
        <f t="shared" si="1"/>
        <v>-2.1419209762927893E-7</v>
      </c>
      <c r="U27" t="s">
        <v>26</v>
      </c>
      <c r="V27">
        <v>91.912107202110064</v>
      </c>
      <c r="W27">
        <v>1.012</v>
      </c>
      <c r="X27">
        <v>54</v>
      </c>
      <c r="Y27">
        <f t="shared" si="2"/>
        <v>2.1384986059504143E-7</v>
      </c>
      <c r="Z27" t="s">
        <v>26</v>
      </c>
      <c r="AA27">
        <v>92.098185050991617</v>
      </c>
      <c r="AB27">
        <v>1.02</v>
      </c>
      <c r="AC27">
        <v>54</v>
      </c>
      <c r="AD27">
        <f t="shared" si="8"/>
        <v>0.20245215945731374</v>
      </c>
      <c r="AE27" t="s">
        <v>26</v>
      </c>
      <c r="AF27">
        <v>91.890927636417601</v>
      </c>
      <c r="AG27">
        <v>1.0109999999999999</v>
      </c>
      <c r="AH27">
        <v>54</v>
      </c>
      <c r="AI27">
        <f t="shared" si="9"/>
        <v>-2.3043067805279004E-2</v>
      </c>
      <c r="AJ27" t="s">
        <v>26</v>
      </c>
      <c r="AK27">
        <v>91.899954963669771</v>
      </c>
      <c r="AL27">
        <v>1.012</v>
      </c>
      <c r="AM27">
        <v>54</v>
      </c>
      <c r="AN27">
        <f t="shared" si="10"/>
        <v>-1.3221372333077264E-2</v>
      </c>
      <c r="AO27" t="s">
        <v>26</v>
      </c>
      <c r="AP27">
        <v>91.924280118815901</v>
      </c>
      <c r="AQ27">
        <v>1.012</v>
      </c>
      <c r="AR27">
        <v>54</v>
      </c>
      <c r="AS27">
        <f t="shared" si="3"/>
        <v>1.3244297901921703E-2</v>
      </c>
      <c r="AT27" t="s">
        <v>26</v>
      </c>
      <c r="AU27">
        <v>91.912085813423175</v>
      </c>
      <c r="AV27">
        <v>1.012</v>
      </c>
      <c r="AW27">
        <v>54</v>
      </c>
      <c r="AX27">
        <f t="shared" si="11"/>
        <v>-2.3056954809212788E-5</v>
      </c>
      <c r="AY27" t="s">
        <v>26</v>
      </c>
      <c r="AZ27">
        <v>92.09817189266775</v>
      </c>
      <c r="BA27">
        <v>1.02</v>
      </c>
      <c r="BB27">
        <v>54</v>
      </c>
      <c r="BC27">
        <f t="shared" si="12"/>
        <v>0.20243784325426317</v>
      </c>
      <c r="BD27" t="s">
        <v>26</v>
      </c>
      <c r="BE27">
        <v>92.497185260901489</v>
      </c>
      <c r="BF27">
        <v>1.036</v>
      </c>
      <c r="BG27">
        <v>54</v>
      </c>
      <c r="BH27">
        <f t="shared" si="13"/>
        <v>0.63656277111563631</v>
      </c>
      <c r="BI27" t="s">
        <v>26</v>
      </c>
      <c r="BJ27">
        <v>91.752741696729757</v>
      </c>
      <c r="BK27">
        <v>1.006</v>
      </c>
      <c r="BL27">
        <v>54</v>
      </c>
      <c r="BM27">
        <f t="shared" si="4"/>
        <v>-0.17338881026496447</v>
      </c>
      <c r="BN27" t="s">
        <v>26</v>
      </c>
      <c r="BO27">
        <v>92.112445120507019</v>
      </c>
      <c r="BP27">
        <v>1.02</v>
      </c>
      <c r="BQ27">
        <v>54</v>
      </c>
      <c r="BR27">
        <f t="shared" si="14"/>
        <v>0.21796705730917076</v>
      </c>
      <c r="BS27" t="s">
        <v>26</v>
      </c>
      <c r="BT27">
        <v>91.876673324544555</v>
      </c>
      <c r="BU27">
        <v>1.0109999999999999</v>
      </c>
      <c r="BV27">
        <v>54</v>
      </c>
      <c r="BW27">
        <f t="shared" si="15"/>
        <v>-3.8551701365582586E-2</v>
      </c>
      <c r="BX27" t="s">
        <v>26</v>
      </c>
      <c r="BY27">
        <v>91.931380382593247</v>
      </c>
      <c r="BZ27" s="4">
        <v>1.012</v>
      </c>
      <c r="CA27" s="4">
        <v>54</v>
      </c>
      <c r="CB27">
        <f t="shared" si="6"/>
        <v>2.096935612185442E-2</v>
      </c>
      <c r="CC27" t="s">
        <v>21</v>
      </c>
      <c r="CD27">
        <v>234.66845446666341</v>
      </c>
      <c r="CE27">
        <v>20</v>
      </c>
      <c r="CF27">
        <v>20</v>
      </c>
      <c r="CG27">
        <f>(SUM(CD27-B22)/B22)*100</f>
        <v>0.22485421339334016</v>
      </c>
      <c r="CH27" t="s">
        <v>21</v>
      </c>
      <c r="CI27">
        <v>234.66845446666341</v>
      </c>
      <c r="CJ27">
        <v>20</v>
      </c>
      <c r="CK27">
        <v>20</v>
      </c>
      <c r="CL27">
        <f>(SUM(CI27-B22)/B22)*100</f>
        <v>0.22485421339334016</v>
      </c>
    </row>
    <row r="28" spans="1:90" x14ac:dyDescent="0.2">
      <c r="A28" t="s">
        <v>27</v>
      </c>
      <c r="B28" s="7">
        <v>91.715680649340854</v>
      </c>
      <c r="C28" s="7">
        <v>1.02</v>
      </c>
      <c r="D28">
        <v>38</v>
      </c>
      <c r="F28" t="s">
        <v>27</v>
      </c>
      <c r="G28">
        <v>92.084158143297429</v>
      </c>
      <c r="H28">
        <v>1.036</v>
      </c>
      <c r="I28">
        <v>38</v>
      </c>
      <c r="J28">
        <f t="shared" si="7"/>
        <v>0.40176062735159324</v>
      </c>
      <c r="K28" t="s">
        <v>27</v>
      </c>
      <c r="L28">
        <v>91.407517053787259</v>
      </c>
      <c r="M28">
        <v>1.0069999999999999</v>
      </c>
      <c r="N28">
        <v>38</v>
      </c>
      <c r="O28">
        <f t="shared" si="0"/>
        <v>-0.33599880998736187</v>
      </c>
      <c r="P28" t="s">
        <v>27</v>
      </c>
      <c r="Q28">
        <v>91.715679864794254</v>
      </c>
      <c r="R28">
        <v>1.02</v>
      </c>
      <c r="S28">
        <v>38</v>
      </c>
      <c r="T28">
        <f t="shared" si="1"/>
        <v>-8.5541163144121676E-7</v>
      </c>
      <c r="U28" t="s">
        <v>27</v>
      </c>
      <c r="V28">
        <v>91.715681435812726</v>
      </c>
      <c r="W28">
        <v>1.02</v>
      </c>
      <c r="X28">
        <v>38</v>
      </c>
      <c r="Y28">
        <f t="shared" si="2"/>
        <v>8.5751080616502612E-7</v>
      </c>
      <c r="Z28" t="s">
        <v>27</v>
      </c>
      <c r="AA28">
        <v>91.708283350578029</v>
      </c>
      <c r="AB28">
        <v>1.02</v>
      </c>
      <c r="AC28">
        <v>38</v>
      </c>
      <c r="AD28">
        <f t="shared" si="8"/>
        <v>-8.0654678790506341E-3</v>
      </c>
      <c r="AE28" t="s">
        <v>27</v>
      </c>
      <c r="AF28">
        <v>91.547417004950816</v>
      </c>
      <c r="AG28">
        <v>1.012</v>
      </c>
      <c r="AH28">
        <v>38</v>
      </c>
      <c r="AI28">
        <f t="shared" si="9"/>
        <v>-0.18346224244179679</v>
      </c>
      <c r="AJ28" t="s">
        <v>27</v>
      </c>
      <c r="AK28">
        <v>91.703356038857564</v>
      </c>
      <c r="AL28">
        <v>1.02</v>
      </c>
      <c r="AM28">
        <v>38</v>
      </c>
      <c r="AN28">
        <f t="shared" si="10"/>
        <v>-1.3437844429690463E-2</v>
      </c>
      <c r="AO28" t="s">
        <v>27</v>
      </c>
      <c r="AP28">
        <v>91.728026903481904</v>
      </c>
      <c r="AQ28">
        <v>1.02</v>
      </c>
      <c r="AR28">
        <v>38</v>
      </c>
      <c r="AS28">
        <f t="shared" si="3"/>
        <v>1.3461443074553605E-2</v>
      </c>
      <c r="AT28" t="s">
        <v>27</v>
      </c>
      <c r="AU28">
        <v>91.715659519647303</v>
      </c>
      <c r="AV28">
        <v>1.02</v>
      </c>
      <c r="AW28">
        <v>38</v>
      </c>
      <c r="AX28">
        <f t="shared" si="11"/>
        <v>-2.3038256272859333E-5</v>
      </c>
      <c r="AY28" t="s">
        <v>27</v>
      </c>
      <c r="AZ28">
        <v>91.70827024490363</v>
      </c>
      <c r="BA28">
        <v>1.02</v>
      </c>
      <c r="BB28">
        <v>38</v>
      </c>
      <c r="BC28">
        <f t="shared" si="12"/>
        <v>-8.0797573378491444E-3</v>
      </c>
      <c r="BD28" t="s">
        <v>27</v>
      </c>
      <c r="BE28">
        <v>92.291584667883754</v>
      </c>
      <c r="BF28">
        <v>1.044</v>
      </c>
      <c r="BG28">
        <v>38</v>
      </c>
      <c r="BH28">
        <f t="shared" si="13"/>
        <v>0.62792318005551317</v>
      </c>
      <c r="BI28" t="s">
        <v>27</v>
      </c>
      <c r="BJ28">
        <v>91.387011748568369</v>
      </c>
      <c r="BK28">
        <v>1.006</v>
      </c>
      <c r="BL28">
        <v>38</v>
      </c>
      <c r="BM28">
        <f t="shared" si="4"/>
        <v>-0.35835627936851239</v>
      </c>
      <c r="BN28" t="s">
        <v>27</v>
      </c>
      <c r="BO28">
        <v>91.722482612539494</v>
      </c>
      <c r="BP28">
        <v>1.02</v>
      </c>
      <c r="BQ28">
        <v>38</v>
      </c>
      <c r="BR28">
        <f t="shared" si="14"/>
        <v>7.4163579777010808E-3</v>
      </c>
      <c r="BS28" t="s">
        <v>27</v>
      </c>
      <c r="BT28">
        <v>91.505556160795692</v>
      </c>
      <c r="BU28">
        <v>1.0109999999999999</v>
      </c>
      <c r="BV28">
        <v>38</v>
      </c>
      <c r="BW28">
        <f t="shared" si="15"/>
        <v>-0.22910421321359098</v>
      </c>
      <c r="BX28" t="s">
        <v>27</v>
      </c>
      <c r="BY28">
        <v>91.735396060924671</v>
      </c>
      <c r="BZ28" s="4">
        <v>1.02</v>
      </c>
      <c r="CA28" s="4">
        <v>38</v>
      </c>
      <c r="CB28">
        <f t="shared" si="6"/>
        <v>2.1496227737976329E-2</v>
      </c>
      <c r="CC28" t="s">
        <v>22</v>
      </c>
      <c r="CD28">
        <v>227.35719411815811</v>
      </c>
      <c r="CE28">
        <v>37</v>
      </c>
      <c r="CF28">
        <v>37</v>
      </c>
      <c r="CG28">
        <f>(SUM(CD28-B23)/B23)*100</f>
        <v>0</v>
      </c>
      <c r="CH28" t="s">
        <v>22</v>
      </c>
      <c r="CI28">
        <v>227.35719411815811</v>
      </c>
      <c r="CJ28">
        <v>37</v>
      </c>
      <c r="CK28">
        <v>37</v>
      </c>
      <c r="CL28">
        <f>(SUM(CI28-B23)/B23)*100</f>
        <v>0</v>
      </c>
    </row>
    <row r="29" spans="1:90" x14ac:dyDescent="0.2">
      <c r="A29" t="s">
        <v>28</v>
      </c>
      <c r="B29" s="7">
        <v>86.924488994192316</v>
      </c>
      <c r="C29" s="7">
        <v>1.0109999999999999</v>
      </c>
      <c r="D29">
        <v>21</v>
      </c>
      <c r="F29" t="s">
        <v>28</v>
      </c>
      <c r="G29">
        <v>87.07056833268625</v>
      </c>
      <c r="H29">
        <v>1.02</v>
      </c>
      <c r="I29">
        <v>21</v>
      </c>
      <c r="J29">
        <f t="shared" si="7"/>
        <v>0.16805314610902528</v>
      </c>
      <c r="K29" t="s">
        <v>28</v>
      </c>
      <c r="L29">
        <v>86.775084373112861</v>
      </c>
      <c r="M29">
        <v>1.004</v>
      </c>
      <c r="N29">
        <v>21</v>
      </c>
      <c r="O29">
        <f t="shared" si="0"/>
        <v>-0.17187863030110795</v>
      </c>
      <c r="P29" t="s">
        <v>28</v>
      </c>
      <c r="Q29">
        <v>86.924488873186604</v>
      </c>
      <c r="R29">
        <v>1.0109999999999999</v>
      </c>
      <c r="S29">
        <v>21</v>
      </c>
      <c r="T29">
        <f t="shared" si="1"/>
        <v>-1.3920784984439094E-7</v>
      </c>
      <c r="U29" t="s">
        <v>28</v>
      </c>
      <c r="V29">
        <v>86.924489115016371</v>
      </c>
      <c r="W29">
        <v>1.0109999999999999</v>
      </c>
      <c r="X29">
        <v>21</v>
      </c>
      <c r="Y29">
        <f t="shared" si="2"/>
        <v>1.3899886690077356E-7</v>
      </c>
      <c r="Z29" t="s">
        <v>28</v>
      </c>
      <c r="AA29">
        <v>86.942052353672551</v>
      </c>
      <c r="AB29">
        <v>1.012</v>
      </c>
      <c r="AC29">
        <v>21</v>
      </c>
      <c r="AD29">
        <f t="shared" si="8"/>
        <v>2.0205306563732997E-2</v>
      </c>
      <c r="AE29" t="s">
        <v>28</v>
      </c>
      <c r="AF29">
        <v>86.842238149178826</v>
      </c>
      <c r="AG29">
        <v>1.0069999999999999</v>
      </c>
      <c r="AH29">
        <v>21</v>
      </c>
      <c r="AI29">
        <f t="shared" si="9"/>
        <v>-9.4623328782509009E-2</v>
      </c>
      <c r="AJ29" t="s">
        <v>28</v>
      </c>
      <c r="AK29">
        <v>86.913030922291767</v>
      </c>
      <c r="AL29">
        <v>1.0109999999999999</v>
      </c>
      <c r="AM29">
        <v>21</v>
      </c>
      <c r="AN29">
        <f t="shared" si="10"/>
        <v>-1.31816384923636E-2</v>
      </c>
      <c r="AO29" t="s">
        <v>28</v>
      </c>
      <c r="AP29">
        <v>86.935966915713422</v>
      </c>
      <c r="AQ29">
        <v>1.0109999999999999</v>
      </c>
      <c r="AR29">
        <v>21</v>
      </c>
      <c r="AS29">
        <f t="shared" si="3"/>
        <v>1.32044739680583E-2</v>
      </c>
      <c r="AT29" t="s">
        <v>28</v>
      </c>
      <c r="AU29">
        <v>86.924468952783499</v>
      </c>
      <c r="AV29">
        <v>1.0109999999999999</v>
      </c>
      <c r="AW29">
        <v>21</v>
      </c>
      <c r="AX29">
        <f t="shared" si="11"/>
        <v>-2.3056113471417657E-5</v>
      </c>
      <c r="AY29" t="s">
        <v>28</v>
      </c>
      <c r="AZ29">
        <v>86.942039914921537</v>
      </c>
      <c r="BA29">
        <v>1.012</v>
      </c>
      <c r="BB29">
        <v>21</v>
      </c>
      <c r="BC29">
        <f t="shared" si="12"/>
        <v>2.0190996728658879E-2</v>
      </c>
      <c r="BD29" t="s">
        <v>28</v>
      </c>
      <c r="BE29">
        <v>87.063592199478862</v>
      </c>
      <c r="BF29">
        <v>1.02</v>
      </c>
      <c r="BG29">
        <v>21</v>
      </c>
      <c r="BH29">
        <f t="shared" si="13"/>
        <v>0.16002763651085647</v>
      </c>
      <c r="BI29" t="s">
        <v>28</v>
      </c>
      <c r="BJ29">
        <v>86.761786082842164</v>
      </c>
      <c r="BK29">
        <v>1.0029999999999999</v>
      </c>
      <c r="BL29">
        <v>21</v>
      </c>
      <c r="BM29">
        <f t="shared" si="4"/>
        <v>-0.18717729978375003</v>
      </c>
      <c r="BN29" t="s">
        <v>28</v>
      </c>
      <c r="BO29">
        <v>86.955513034853752</v>
      </c>
      <c r="BP29">
        <v>1.012</v>
      </c>
      <c r="BQ29">
        <v>21</v>
      </c>
      <c r="BR29">
        <f t="shared" si="14"/>
        <v>3.5690794412962613E-2</v>
      </c>
      <c r="BS29" t="s">
        <v>28</v>
      </c>
      <c r="BT29">
        <v>86.828754453811555</v>
      </c>
      <c r="BU29">
        <v>1.0069999999999999</v>
      </c>
      <c r="BV29">
        <v>21</v>
      </c>
      <c r="BW29">
        <f t="shared" si="15"/>
        <v>-0.11013529269888155</v>
      </c>
      <c r="BX29" t="s">
        <v>28</v>
      </c>
      <c r="BY29">
        <v>86.942649823766914</v>
      </c>
      <c r="BZ29" s="4">
        <v>1.0109999999999999</v>
      </c>
      <c r="CA29" s="4">
        <v>21</v>
      </c>
      <c r="CB29">
        <f t="shared" si="6"/>
        <v>2.0892650373602766E-2</v>
      </c>
      <c r="CC29" t="s">
        <v>25</v>
      </c>
      <c r="CD29">
        <v>143.5934647579771</v>
      </c>
      <c r="CE29">
        <v>21</v>
      </c>
      <c r="CF29">
        <v>21</v>
      </c>
      <c r="CG29">
        <f>(SUM(CD29-B26)/B26)*100</f>
        <v>0</v>
      </c>
      <c r="CH29" t="s">
        <v>25</v>
      </c>
      <c r="CI29">
        <v>143.5934647579771</v>
      </c>
      <c r="CJ29">
        <v>21</v>
      </c>
      <c r="CK29">
        <v>21</v>
      </c>
      <c r="CL29">
        <f>(SUM(CI29-B26)/B26)*100</f>
        <v>0</v>
      </c>
    </row>
  </sheetData>
  <mergeCells count="18">
    <mergeCell ref="CC1:CF1"/>
    <mergeCell ref="CH1:CK1"/>
    <mergeCell ref="AY1:BB1"/>
    <mergeCell ref="BD1:BG1"/>
    <mergeCell ref="BI1:BL1"/>
    <mergeCell ref="BN1:BQ1"/>
    <mergeCell ref="BS1:BV1"/>
    <mergeCell ref="BX1:CA1"/>
    <mergeCell ref="Z1:AC1"/>
    <mergeCell ref="AE1:AH1"/>
    <mergeCell ref="AJ1:AM1"/>
    <mergeCell ref="AO1:AR1"/>
    <mergeCell ref="AT1:AW1"/>
    <mergeCell ref="A1:D1"/>
    <mergeCell ref="F1:I1"/>
    <mergeCell ref="K1:N1"/>
    <mergeCell ref="P1:S1"/>
    <mergeCell ref="U1:X1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EA835-BBE8-E046-9036-567BBCC092C4}">
  <dimension ref="A1:CM65"/>
  <sheetViews>
    <sheetView tabSelected="1" workbookViewId="0">
      <selection activeCell="C2" sqref="C2:C29"/>
    </sheetView>
  </sheetViews>
  <sheetFormatPr baseColWidth="10" defaultRowHeight="15" x14ac:dyDescent="0.2"/>
  <cols>
    <col min="3" max="3" width="15.83203125" customWidth="1"/>
  </cols>
  <sheetData>
    <row r="1" spans="1:91" ht="16" thickBot="1" x14ac:dyDescent="0.25">
      <c r="A1" s="9" t="s">
        <v>29</v>
      </c>
      <c r="B1" s="9"/>
      <c r="C1" s="9"/>
      <c r="D1" s="9"/>
      <c r="E1" s="9"/>
      <c r="G1" s="9" t="s">
        <v>30</v>
      </c>
      <c r="H1" s="9"/>
      <c r="I1" s="9"/>
      <c r="J1" s="9"/>
      <c r="L1" s="9" t="s">
        <v>31</v>
      </c>
      <c r="M1" s="9"/>
      <c r="N1" s="9"/>
      <c r="O1" s="9"/>
      <c r="Q1" s="9" t="s">
        <v>32</v>
      </c>
      <c r="R1" s="9"/>
      <c r="S1" s="9"/>
      <c r="T1" s="9"/>
      <c r="V1" s="9" t="s">
        <v>33</v>
      </c>
      <c r="W1" s="9"/>
      <c r="X1" s="9"/>
      <c r="Y1" s="9"/>
      <c r="AA1" s="9" t="s">
        <v>34</v>
      </c>
      <c r="AB1" s="9"/>
      <c r="AC1" s="9"/>
      <c r="AD1" s="9"/>
      <c r="AF1" s="9" t="s">
        <v>35</v>
      </c>
      <c r="AG1" s="9"/>
      <c r="AH1" s="9"/>
      <c r="AI1" s="9"/>
      <c r="AK1" s="9" t="s">
        <v>36</v>
      </c>
      <c r="AL1" s="9"/>
      <c r="AM1" s="9"/>
      <c r="AN1" s="9"/>
      <c r="AP1" s="9" t="s">
        <v>37</v>
      </c>
      <c r="AQ1" s="9"/>
      <c r="AR1" s="9"/>
      <c r="AS1" s="9"/>
      <c r="AU1" s="9" t="s">
        <v>38</v>
      </c>
      <c r="AV1" s="9"/>
      <c r="AW1" s="9"/>
      <c r="AX1" s="9"/>
      <c r="AZ1" s="9" t="s">
        <v>39</v>
      </c>
      <c r="BA1" s="9"/>
      <c r="BB1" s="9"/>
      <c r="BC1" s="9"/>
      <c r="BE1" s="9" t="s">
        <v>40</v>
      </c>
      <c r="BF1" s="9"/>
      <c r="BG1" s="9"/>
      <c r="BH1" s="9"/>
      <c r="BJ1" s="9" t="s">
        <v>41</v>
      </c>
      <c r="BK1" s="9"/>
      <c r="BL1" s="9"/>
      <c r="BM1" s="9"/>
      <c r="BO1" s="9" t="s">
        <v>42</v>
      </c>
      <c r="BP1" s="9"/>
      <c r="BQ1" s="9"/>
      <c r="BR1" s="9"/>
      <c r="BT1" s="9" t="s">
        <v>43</v>
      </c>
      <c r="BU1" s="9"/>
      <c r="BV1" s="9"/>
      <c r="BW1" s="9"/>
      <c r="BY1" s="9" t="s">
        <v>44</v>
      </c>
      <c r="BZ1" s="9"/>
      <c r="CA1" s="9"/>
      <c r="CB1" s="9"/>
      <c r="CD1" s="9" t="s">
        <v>46</v>
      </c>
      <c r="CE1" s="9"/>
      <c r="CF1" s="9"/>
      <c r="CG1" s="9"/>
      <c r="CI1" s="9" t="s">
        <v>47</v>
      </c>
      <c r="CJ1" s="9"/>
      <c r="CK1" s="9"/>
      <c r="CL1" s="9"/>
    </row>
    <row r="2" spans="1:91" ht="65" thickBot="1" x14ac:dyDescent="0.25">
      <c r="A2" s="5" t="s">
        <v>48</v>
      </c>
      <c r="B2" s="6" t="s">
        <v>49</v>
      </c>
      <c r="C2" s="6" t="s">
        <v>68</v>
      </c>
      <c r="D2" s="6" t="s">
        <v>50</v>
      </c>
      <c r="E2" s="6" t="s">
        <v>51</v>
      </c>
      <c r="G2" s="1" t="s">
        <v>0</v>
      </c>
      <c r="H2" s="1" t="s">
        <v>1</v>
      </c>
      <c r="I2" s="1" t="s">
        <v>45</v>
      </c>
      <c r="J2" s="1" t="s">
        <v>52</v>
      </c>
      <c r="L2" s="1" t="s">
        <v>0</v>
      </c>
      <c r="M2" s="1" t="s">
        <v>1</v>
      </c>
      <c r="N2" s="1" t="s">
        <v>45</v>
      </c>
      <c r="O2" s="1" t="s">
        <v>52</v>
      </c>
      <c r="Q2" s="1" t="s">
        <v>0</v>
      </c>
      <c r="R2" s="1" t="s">
        <v>1</v>
      </c>
      <c r="S2" s="1" t="s">
        <v>45</v>
      </c>
      <c r="T2" s="1" t="s">
        <v>52</v>
      </c>
      <c r="V2" s="1" t="s">
        <v>0</v>
      </c>
      <c r="W2" s="1" t="s">
        <v>1</v>
      </c>
      <c r="X2" s="1" t="s">
        <v>45</v>
      </c>
      <c r="Y2" s="1" t="s">
        <v>52</v>
      </c>
      <c r="AA2" s="1" t="s">
        <v>0</v>
      </c>
      <c r="AB2" s="1" t="s">
        <v>1</v>
      </c>
      <c r="AC2" s="1" t="s">
        <v>45</v>
      </c>
      <c r="AD2" s="1" t="s">
        <v>52</v>
      </c>
      <c r="AF2" s="1" t="s">
        <v>0</v>
      </c>
      <c r="AG2" s="1" t="s">
        <v>1</v>
      </c>
      <c r="AH2" s="1" t="s">
        <v>45</v>
      </c>
      <c r="AI2" s="1" t="s">
        <v>52</v>
      </c>
      <c r="AK2" s="1" t="s">
        <v>0</v>
      </c>
      <c r="AL2" s="1" t="s">
        <v>1</v>
      </c>
      <c r="AM2" s="1" t="s">
        <v>45</v>
      </c>
      <c r="AN2" s="1" t="s">
        <v>52</v>
      </c>
      <c r="AP2" s="1" t="s">
        <v>0</v>
      </c>
      <c r="AQ2" s="1" t="s">
        <v>1</v>
      </c>
      <c r="AR2" s="1" t="s">
        <v>45</v>
      </c>
      <c r="AS2" s="1" t="s">
        <v>52</v>
      </c>
      <c r="AU2" s="1" t="s">
        <v>0</v>
      </c>
      <c r="AV2" s="1" t="s">
        <v>1</v>
      </c>
      <c r="AW2" s="1" t="s">
        <v>45</v>
      </c>
      <c r="AX2" s="1" t="s">
        <v>52</v>
      </c>
      <c r="AZ2" s="1" t="s">
        <v>0</v>
      </c>
      <c r="BA2" s="1" t="s">
        <v>1</v>
      </c>
      <c r="BB2" s="1" t="s">
        <v>45</v>
      </c>
      <c r="BC2" s="1" t="s">
        <v>52</v>
      </c>
      <c r="BE2" s="1" t="s">
        <v>0</v>
      </c>
      <c r="BF2" s="1" t="s">
        <v>1</v>
      </c>
      <c r="BG2" s="1" t="s">
        <v>45</v>
      </c>
      <c r="BH2" s="1" t="s">
        <v>52</v>
      </c>
      <c r="BJ2" s="1" t="s">
        <v>0</v>
      </c>
      <c r="BK2" s="1" t="s">
        <v>1</v>
      </c>
      <c r="BL2" s="1" t="s">
        <v>45</v>
      </c>
      <c r="BM2" s="1" t="s">
        <v>52</v>
      </c>
      <c r="BO2" s="1" t="s">
        <v>0</v>
      </c>
      <c r="BP2" s="1" t="s">
        <v>1</v>
      </c>
      <c r="BQ2" s="1" t="s">
        <v>45</v>
      </c>
      <c r="BR2" s="1" t="s">
        <v>52</v>
      </c>
      <c r="BT2" s="1" t="s">
        <v>0</v>
      </c>
      <c r="BU2" s="1" t="s">
        <v>1</v>
      </c>
      <c r="BV2" s="1" t="s">
        <v>45</v>
      </c>
      <c r="BW2" s="1" t="s">
        <v>52</v>
      </c>
      <c r="BY2" s="1" t="s">
        <v>0</v>
      </c>
      <c r="BZ2" s="1" t="s">
        <v>1</v>
      </c>
      <c r="CA2" s="1" t="s">
        <v>45</v>
      </c>
      <c r="CB2" s="1" t="s">
        <v>52</v>
      </c>
      <c r="CD2" s="1" t="s">
        <v>0</v>
      </c>
      <c r="CE2" s="1" t="s">
        <v>1</v>
      </c>
      <c r="CF2" s="1" t="s">
        <v>45</v>
      </c>
      <c r="CG2" s="1" t="s">
        <v>52</v>
      </c>
      <c r="CI2" s="1" t="s">
        <v>0</v>
      </c>
      <c r="CJ2" s="1" t="s">
        <v>1</v>
      </c>
      <c r="CK2" s="1" t="s">
        <v>45</v>
      </c>
      <c r="CL2" s="1" t="s">
        <v>52</v>
      </c>
    </row>
    <row r="3" spans="1:91" x14ac:dyDescent="0.2">
      <c r="A3" t="s">
        <v>2</v>
      </c>
      <c r="B3" s="7">
        <v>1611.3962218628999</v>
      </c>
      <c r="C3" s="7" t="str">
        <f>_xlfn.CONCAT("[",Sheet4!E1,", ",Sheet4!F1,"]")</f>
        <v>[1592.94, 1629.86]</v>
      </c>
      <c r="D3" s="7">
        <v>26.940999999999999</v>
      </c>
      <c r="E3">
        <v>56</v>
      </c>
      <c r="G3" t="s">
        <v>2</v>
      </c>
      <c r="H3" s="7">
        <v>1562.3875219841259</v>
      </c>
      <c r="I3" s="7">
        <v>25.591999999999999</v>
      </c>
      <c r="J3">
        <v>56</v>
      </c>
      <c r="K3" s="7">
        <f>(SUM(H3-B3)/B3)*100</f>
        <v>-3.0413810839221225</v>
      </c>
      <c r="L3" t="s">
        <v>2</v>
      </c>
      <c r="M3" s="7">
        <v>1664.79102853823</v>
      </c>
      <c r="N3" s="7">
        <v>28.466999999999999</v>
      </c>
      <c r="O3">
        <v>56</v>
      </c>
      <c r="P3" s="7">
        <f>(SUM(M3-B3)/B3)*100</f>
        <v>3.3135740267282929</v>
      </c>
      <c r="Q3" t="s">
        <v>2</v>
      </c>
      <c r="R3" s="7">
        <v>1611.395025013047</v>
      </c>
      <c r="S3" s="7">
        <v>26.940999999999999</v>
      </c>
      <c r="T3">
        <v>56</v>
      </c>
      <c r="U3" s="7">
        <f>(SUM(R3-B3)/B3)*100</f>
        <v>-7.4274088315019415E-5</v>
      </c>
      <c r="V3" t="s">
        <v>2</v>
      </c>
      <c r="W3" s="7">
        <v>1611.3974215952021</v>
      </c>
      <c r="X3" s="7">
        <v>26.940999999999999</v>
      </c>
      <c r="Y3">
        <v>56</v>
      </c>
      <c r="Z3" s="7">
        <f>(SUM(W3-B3)/B3)*100</f>
        <v>7.4452967304621247E-5</v>
      </c>
      <c r="AA3" t="s">
        <v>2</v>
      </c>
      <c r="AB3" s="7">
        <v>1678.883755777686</v>
      </c>
      <c r="AC3" s="7">
        <v>28.978999999999999</v>
      </c>
      <c r="AD3">
        <v>56</v>
      </c>
      <c r="AE3" s="7">
        <f>(SUM(AB3-B3)/B3)*100</f>
        <v>4.188140259927212</v>
      </c>
      <c r="AF3" t="s">
        <v>2</v>
      </c>
      <c r="AG3" s="7">
        <v>1541.9310754114231</v>
      </c>
      <c r="AH3" s="7">
        <v>25.010999999999999</v>
      </c>
      <c r="AI3">
        <v>56</v>
      </c>
      <c r="AJ3" s="7">
        <f>(SUM(AG3-B3)/B3)*100</f>
        <v>-4.310866905916515</v>
      </c>
      <c r="AK3" t="s">
        <v>2</v>
      </c>
      <c r="AL3" s="7">
        <v>1608.6698635870871</v>
      </c>
      <c r="AM3" s="7">
        <v>26.940999999999999</v>
      </c>
      <c r="AN3">
        <v>56</v>
      </c>
      <c r="AO3" s="7">
        <f>(SUM(AL3-B3)/B3)*100</f>
        <v>-0.1691922966445159</v>
      </c>
      <c r="AP3" t="s">
        <v>2</v>
      </c>
      <c r="AQ3" s="7">
        <v>1614.1337187561969</v>
      </c>
      <c r="AR3" s="7">
        <v>26.940999999999999</v>
      </c>
      <c r="AS3">
        <v>56</v>
      </c>
      <c r="AT3" s="7">
        <f>(SUM(AQ3-B3)/B3)*100</f>
        <v>0.16988353678353921</v>
      </c>
      <c r="AU3" t="s">
        <v>2</v>
      </c>
      <c r="AV3" s="7">
        <v>1628.0678151142761</v>
      </c>
      <c r="AW3" s="7">
        <v>27.861999999999998</v>
      </c>
      <c r="AX3">
        <v>56</v>
      </c>
      <c r="AY3" s="7">
        <f>(SUM(AV3-B3)/B3)*100</f>
        <v>1.0346054573779822</v>
      </c>
      <c r="AZ3" t="s">
        <v>2</v>
      </c>
      <c r="BA3" s="7">
        <v>1679.8165474687601</v>
      </c>
      <c r="BB3" s="7">
        <v>29.081</v>
      </c>
      <c r="BC3">
        <v>56</v>
      </c>
      <c r="BD3" s="7">
        <f>(SUM(BA3-B3)/B3)*100</f>
        <v>4.2460274312149577</v>
      </c>
      <c r="BE3" t="s">
        <v>2</v>
      </c>
      <c r="BF3" s="7">
        <v>1635.000223286479</v>
      </c>
      <c r="BG3" s="7">
        <v>27.670999999999999</v>
      </c>
      <c r="BH3">
        <v>56</v>
      </c>
      <c r="BI3" s="7">
        <f>(SUM(BF3-B3)/B3)*100</f>
        <v>1.4648167287056841</v>
      </c>
      <c r="BJ3" t="s">
        <v>2</v>
      </c>
      <c r="BK3" s="7">
        <v>1593.0278018715969</v>
      </c>
      <c r="BL3" s="7">
        <v>26.382000000000001</v>
      </c>
      <c r="BM3">
        <v>56</v>
      </c>
      <c r="BN3" s="7">
        <f>(SUM(BK3-B3)/B3)*100</f>
        <v>-1.1399071030505237</v>
      </c>
      <c r="BO3" t="s">
        <v>2</v>
      </c>
      <c r="BP3" s="7">
        <v>1489.7102051150159</v>
      </c>
      <c r="BQ3" s="7">
        <v>23.728000000000002</v>
      </c>
      <c r="BR3">
        <v>56</v>
      </c>
      <c r="BS3" s="7">
        <f>(SUM(BP3-B3)/B3)*100</f>
        <v>-7.5515888083196216</v>
      </c>
      <c r="BT3" t="s">
        <v>2</v>
      </c>
      <c r="BU3" s="7">
        <v>1735.1988965046371</v>
      </c>
      <c r="BV3" s="7">
        <v>30.692</v>
      </c>
      <c r="BW3">
        <v>56</v>
      </c>
      <c r="BX3" s="7">
        <f>(SUM(BU3-B3)/B3)*100</f>
        <v>7.6829443287766708</v>
      </c>
      <c r="BY3" t="s">
        <v>2</v>
      </c>
      <c r="BZ3" s="7">
        <v>1619.5437514677919</v>
      </c>
      <c r="CA3" s="7">
        <v>26.940999999999999</v>
      </c>
      <c r="CB3">
        <v>56</v>
      </c>
      <c r="CC3" s="7">
        <f>(SUM(BZ3-B3)/B3)*100</f>
        <v>0.50561925703616595</v>
      </c>
      <c r="CD3" t="s">
        <v>2</v>
      </c>
      <c r="CE3" s="7">
        <v>2166.6809973709842</v>
      </c>
      <c r="CF3" s="7">
        <v>56</v>
      </c>
      <c r="CG3">
        <v>56</v>
      </c>
      <c r="CH3" s="7">
        <f>(SUM(CE3-B3)/B3)*100</f>
        <v>34.459853385167541</v>
      </c>
      <c r="CI3" t="s">
        <v>2</v>
      </c>
      <c r="CJ3" s="7">
        <v>2166.6809973709842</v>
      </c>
      <c r="CK3" s="7">
        <v>56</v>
      </c>
      <c r="CL3">
        <v>56</v>
      </c>
      <c r="CM3" s="7">
        <f>(SUM(CJ3-B3)/B3)*100</f>
        <v>34.459853385167541</v>
      </c>
    </row>
    <row r="4" spans="1:91" x14ac:dyDescent="0.2">
      <c r="A4" t="s">
        <v>3</v>
      </c>
      <c r="B4" s="7">
        <v>1389.06479600579</v>
      </c>
      <c r="C4" s="7" t="str">
        <f>_xlfn.CONCAT("[",Sheet4!E2,", ",Sheet4!F2,"]")</f>
        <v>[1378.72, 1399.41]</v>
      </c>
      <c r="D4" s="7">
        <v>26.117999999999999</v>
      </c>
      <c r="E4">
        <v>40</v>
      </c>
      <c r="G4" t="s">
        <v>3</v>
      </c>
      <c r="H4" s="7">
        <v>1358.390672587461</v>
      </c>
      <c r="I4" s="7">
        <v>24.908999999999999</v>
      </c>
      <c r="J4">
        <v>40</v>
      </c>
      <c r="K4" s="7">
        <f>(SUM(H4-B4)/B4)*100</f>
        <v>-2.2082572034458976</v>
      </c>
      <c r="L4" t="s">
        <v>3</v>
      </c>
      <c r="M4" s="7">
        <v>1419.5995928927689</v>
      </c>
      <c r="N4" s="7">
        <v>27.420999999999999</v>
      </c>
      <c r="O4">
        <v>40</v>
      </c>
      <c r="P4" s="7">
        <f>(SUM(M4-B4)/B4)*100</f>
        <v>2.1982269635499181</v>
      </c>
      <c r="Q4" t="s">
        <v>3</v>
      </c>
      <c r="R4" s="7">
        <v>1389.064160940819</v>
      </c>
      <c r="S4" s="7">
        <v>26.117999999999999</v>
      </c>
      <c r="T4">
        <v>40</v>
      </c>
      <c r="U4" s="7">
        <f>(SUM(R4-B4)/B4)*100</f>
        <v>-4.5718887471562132E-5</v>
      </c>
      <c r="V4" t="s">
        <v>3</v>
      </c>
      <c r="W4" s="7">
        <v>1389.0654332412339</v>
      </c>
      <c r="X4" s="7">
        <v>26.117999999999999</v>
      </c>
      <c r="Y4">
        <v>40</v>
      </c>
      <c r="Z4" s="7">
        <f>(SUM(W4-B4)/B4)*100</f>
        <v>4.5875141734114019E-5</v>
      </c>
      <c r="AA4" t="s">
        <v>3</v>
      </c>
      <c r="AB4" s="7">
        <v>1427.7399846568981</v>
      </c>
      <c r="AC4" s="7">
        <v>27.817</v>
      </c>
      <c r="AD4">
        <v>40</v>
      </c>
      <c r="AE4" s="7">
        <f>(SUM(AB4-B4)/B4)*100</f>
        <v>2.7842609475322773</v>
      </c>
      <c r="AF4" t="s">
        <v>3</v>
      </c>
      <c r="AG4" s="7">
        <v>1345.071224430337</v>
      </c>
      <c r="AH4" s="7">
        <v>24.428999999999998</v>
      </c>
      <c r="AI4">
        <v>40</v>
      </c>
      <c r="AJ4" s="7">
        <f>(SUM(AG4-B4)/B4)*100</f>
        <v>-3.167136025760283</v>
      </c>
      <c r="AK4" t="s">
        <v>3</v>
      </c>
      <c r="AL4" s="7">
        <v>1386.9992441173249</v>
      </c>
      <c r="AM4" s="7">
        <v>26.117999999999999</v>
      </c>
      <c r="AN4">
        <v>40</v>
      </c>
      <c r="AO4" s="7">
        <f>(SUM(AL4-B4)/B4)*100</f>
        <v>-0.14870090253561088</v>
      </c>
      <c r="AP4" t="s">
        <v>3</v>
      </c>
      <c r="AQ4" s="7">
        <v>1391.138079655633</v>
      </c>
      <c r="AR4" s="7">
        <v>26.117999999999999</v>
      </c>
      <c r="AS4">
        <v>40</v>
      </c>
      <c r="AT4" s="7">
        <f>(SUM(AQ4-B4)/B4)*100</f>
        <v>0.14925751885762742</v>
      </c>
      <c r="AU4" t="s">
        <v>3</v>
      </c>
      <c r="AV4" s="7">
        <v>1393.388978458619</v>
      </c>
      <c r="AW4" s="7">
        <v>26.61</v>
      </c>
      <c r="AX4">
        <v>40</v>
      </c>
      <c r="AY4" s="7">
        <f>(SUM(AV4-B4)/B4)*100</f>
        <v>0.3113017092696545</v>
      </c>
      <c r="AZ4" t="s">
        <v>3</v>
      </c>
      <c r="BA4" s="7">
        <v>1427.7067581417521</v>
      </c>
      <c r="BB4" s="7">
        <v>27.821999999999999</v>
      </c>
      <c r="BC4">
        <v>40</v>
      </c>
      <c r="BD4" s="7">
        <f>(SUM(BA4-B4)/B4)*100</f>
        <v>2.7818689413968154</v>
      </c>
      <c r="BE4" t="s">
        <v>3</v>
      </c>
      <c r="BF4" s="7">
        <v>1402.127816166575</v>
      </c>
      <c r="BG4" s="7">
        <v>26.672000000000001</v>
      </c>
      <c r="BH4">
        <v>40</v>
      </c>
      <c r="BI4" s="7">
        <f>(SUM(BF4-B4)/B4)*100</f>
        <v>0.94041834465514906</v>
      </c>
      <c r="BJ4" t="s">
        <v>3</v>
      </c>
      <c r="BK4" s="7">
        <v>1377.3338201133711</v>
      </c>
      <c r="BL4" s="7">
        <v>25.628</v>
      </c>
      <c r="BM4">
        <v>40</v>
      </c>
      <c r="BN4" s="7">
        <f>(SUM(BK4-B4)/B4)*100</f>
        <v>-0.84452330273943432</v>
      </c>
      <c r="BO4" t="s">
        <v>3</v>
      </c>
      <c r="BP4" s="7">
        <v>1308.07353014214</v>
      </c>
      <c r="BQ4" s="7">
        <v>23.146999999999998</v>
      </c>
      <c r="BR4">
        <v>40</v>
      </c>
      <c r="BS4" s="7">
        <f>(SUM(BP4-B4)/B4)*100</f>
        <v>-5.8306326743387089</v>
      </c>
      <c r="BT4" t="s">
        <v>3</v>
      </c>
      <c r="BU4" s="7">
        <v>1458.780614284276</v>
      </c>
      <c r="BV4" s="7">
        <v>29.335000000000001</v>
      </c>
      <c r="BW4">
        <v>40</v>
      </c>
      <c r="BX4" s="7">
        <f>(SUM(BU4-B4)/B4)*100</f>
        <v>5.0189032562736875</v>
      </c>
      <c r="BY4" t="s">
        <v>3</v>
      </c>
      <c r="BZ4" s="7">
        <v>1394.8194519322899</v>
      </c>
      <c r="CA4" s="7">
        <v>26.117999999999999</v>
      </c>
      <c r="CB4">
        <v>40</v>
      </c>
      <c r="CC4" s="7">
        <f>(SUM(BZ4-B4)/B4)*100</f>
        <v>0.41428275650259505</v>
      </c>
      <c r="CD4" t="s">
        <v>3</v>
      </c>
      <c r="CE4" s="7">
        <v>1588.4083231394679</v>
      </c>
      <c r="CF4" s="7">
        <v>40</v>
      </c>
      <c r="CG4">
        <v>40</v>
      </c>
      <c r="CH4" s="7">
        <f>(SUM(CE4-B4)/B4)*100</f>
        <v>14.350916365232475</v>
      </c>
      <c r="CI4" t="s">
        <v>3</v>
      </c>
      <c r="CJ4" s="7">
        <v>1588.4083231394679</v>
      </c>
      <c r="CK4" s="7">
        <v>40</v>
      </c>
      <c r="CL4">
        <v>40</v>
      </c>
      <c r="CM4" s="7">
        <f>(SUM(CJ4-B4)/B4)*100</f>
        <v>14.350916365232475</v>
      </c>
    </row>
    <row r="5" spans="1:91" x14ac:dyDescent="0.2">
      <c r="A5" t="s">
        <v>4</v>
      </c>
      <c r="B5" s="7">
        <v>1372.948142759039</v>
      </c>
      <c r="C5" s="7" t="str">
        <f>_xlfn.CONCAT("[",Sheet4!E3,", ",Sheet4!F3,"]")</f>
        <v>[1372.22, 1373.68]</v>
      </c>
      <c r="D5" s="7">
        <v>55.758000000000003</v>
      </c>
      <c r="E5">
        <v>56</v>
      </c>
      <c r="G5" t="s">
        <v>4</v>
      </c>
      <c r="H5" s="7">
        <v>1373.0383645217621</v>
      </c>
      <c r="I5" s="7">
        <v>55.600999999999999</v>
      </c>
      <c r="J5">
        <v>56</v>
      </c>
      <c r="K5" s="7">
        <f>(SUM(H5-B5)/B5)*100</f>
        <v>6.5713889631546247E-3</v>
      </c>
      <c r="L5" t="s">
        <v>4</v>
      </c>
      <c r="M5" s="7">
        <v>1372.8086821327149</v>
      </c>
      <c r="N5" s="7">
        <v>55.884</v>
      </c>
      <c r="O5">
        <v>56</v>
      </c>
      <c r="P5" s="7">
        <f>(SUM(M5-B5)/B5)*100</f>
        <v>-1.0157749006005721E-2</v>
      </c>
      <c r="Q5" t="s">
        <v>4</v>
      </c>
      <c r="R5" s="7">
        <v>1372.9481010522211</v>
      </c>
      <c r="S5" s="7">
        <v>55.758000000000003</v>
      </c>
      <c r="T5">
        <v>56</v>
      </c>
      <c r="U5" s="7">
        <f>(SUM(R5-B5)/B5)*100</f>
        <v>-3.0377562423128303E-6</v>
      </c>
      <c r="V5" t="s">
        <v>4</v>
      </c>
      <c r="W5" s="7">
        <v>1372.9481878960401</v>
      </c>
      <c r="X5" s="7">
        <v>55.758000000000003</v>
      </c>
      <c r="Y5">
        <v>56</v>
      </c>
      <c r="Z5" s="7">
        <f>(SUM(W5-B5)/B5)*100</f>
        <v>3.2875969344076763E-6</v>
      </c>
      <c r="AA5" t="s">
        <v>4</v>
      </c>
      <c r="AB5" s="7">
        <v>1370.9208600034319</v>
      </c>
      <c r="AC5" s="7">
        <v>55.957999999999998</v>
      </c>
      <c r="AD5">
        <v>56</v>
      </c>
      <c r="AE5" s="7">
        <f>(SUM(AB5-B5)/B5)*100</f>
        <v>-0.14765909159053184</v>
      </c>
      <c r="AF5" t="s">
        <v>4</v>
      </c>
      <c r="AG5" s="7">
        <v>1374.5852248538811</v>
      </c>
      <c r="AH5" s="7">
        <v>55.395000000000003</v>
      </c>
      <c r="AI5">
        <v>56</v>
      </c>
      <c r="AJ5" s="7">
        <f>(SUM(AG5-B5)/B5)*100</f>
        <v>0.11923845073654683</v>
      </c>
      <c r="AK5" t="s">
        <v>4</v>
      </c>
      <c r="AL5" s="7">
        <v>1369.6330291656261</v>
      </c>
      <c r="AM5" s="7">
        <v>55.758000000000003</v>
      </c>
      <c r="AN5">
        <v>56</v>
      </c>
      <c r="AO5" s="7">
        <f>(SUM(AL5-B5)/B5)*100</f>
        <v>-0.24145949072416728</v>
      </c>
      <c r="AP5" t="s">
        <v>4</v>
      </c>
      <c r="AQ5" s="7">
        <v>1376.280515338133</v>
      </c>
      <c r="AR5" s="7">
        <v>55.758000000000003</v>
      </c>
      <c r="AS5">
        <v>56</v>
      </c>
      <c r="AT5" s="7">
        <f>(SUM(AQ5-B5)/B5)*100</f>
        <v>0.24271656556505869</v>
      </c>
      <c r="AU5" t="s">
        <v>4</v>
      </c>
      <c r="AV5" s="7">
        <v>1370.272395290639</v>
      </c>
      <c r="AW5" s="7">
        <v>56</v>
      </c>
      <c r="AX5">
        <v>56</v>
      </c>
      <c r="AY5" s="7">
        <f>(SUM(AV5-B5)/B5)*100</f>
        <v>-0.19489064335837883</v>
      </c>
      <c r="AZ5" t="s">
        <v>4</v>
      </c>
      <c r="BA5" s="7">
        <v>1370.3885510359601</v>
      </c>
      <c r="BB5" s="7">
        <v>55.999000000000002</v>
      </c>
      <c r="BC5">
        <v>56</v>
      </c>
      <c r="BD5" s="7">
        <f>(SUM(BA5-B5)/B5)*100</f>
        <v>-0.18643032780067373</v>
      </c>
      <c r="BE5" t="s">
        <v>4</v>
      </c>
      <c r="BF5" s="7">
        <v>1371.100870432776</v>
      </c>
      <c r="BG5" s="7">
        <v>55.896999999999998</v>
      </c>
      <c r="BH5">
        <v>56</v>
      </c>
      <c r="BI5" s="7">
        <f>(SUM(BF5-B5)/B5)*100</f>
        <v>-0.13454785863585364</v>
      </c>
      <c r="BJ5" t="s">
        <v>4</v>
      </c>
      <c r="BK5" s="7">
        <v>1374.7228752755941</v>
      </c>
      <c r="BL5" s="7">
        <v>55.639000000000003</v>
      </c>
      <c r="BM5">
        <v>56</v>
      </c>
      <c r="BN5" s="7">
        <f>(SUM(BK5-B5)/B5)*100</f>
        <v>0.12926435174664724</v>
      </c>
      <c r="BO5" t="s">
        <v>4</v>
      </c>
      <c r="BP5" s="7">
        <v>1374.257063880226</v>
      </c>
      <c r="BQ5" s="7">
        <v>55.030999999999999</v>
      </c>
      <c r="BR5">
        <v>56</v>
      </c>
      <c r="BS5" s="7">
        <f>(SUM(BP5-B5)/B5)*100</f>
        <v>9.5336530231700412E-2</v>
      </c>
      <c r="BT5" t="s">
        <v>4</v>
      </c>
      <c r="BU5" s="7">
        <v>1370.773853488952</v>
      </c>
      <c r="BV5" s="7">
        <v>55.984999999999999</v>
      </c>
      <c r="BW5">
        <v>56</v>
      </c>
      <c r="BX5" s="7">
        <f>(SUM(BU5-B5)/B5)*100</f>
        <v>-0.15836645262636134</v>
      </c>
      <c r="BY5" t="s">
        <v>4</v>
      </c>
      <c r="BZ5" s="7">
        <v>1384.9867264603799</v>
      </c>
      <c r="CA5" s="7">
        <v>55.758000000000003</v>
      </c>
      <c r="CB5">
        <v>56</v>
      </c>
      <c r="CC5" s="7">
        <f>(SUM(BZ5-B5)/B5)*100</f>
        <v>0.87684183593041842</v>
      </c>
      <c r="CD5" t="s">
        <v>4</v>
      </c>
      <c r="CE5" s="7">
        <v>1372.8353639614829</v>
      </c>
      <c r="CF5" s="7">
        <v>56</v>
      </c>
      <c r="CG5">
        <v>56</v>
      </c>
      <c r="CH5" s="7">
        <f>(SUM(CE5-B5)/B5)*100</f>
        <v>-8.2143523155534352E-3</v>
      </c>
      <c r="CI5" t="s">
        <v>4</v>
      </c>
      <c r="CJ5" s="7">
        <v>1372.8353639614829</v>
      </c>
      <c r="CK5" s="7">
        <v>56</v>
      </c>
      <c r="CL5">
        <v>56</v>
      </c>
      <c r="CM5" s="7">
        <f>(SUM(CJ5-B5)/B5)*100</f>
        <v>-8.2143523155534352E-3</v>
      </c>
    </row>
    <row r="6" spans="1:91" x14ac:dyDescent="0.2">
      <c r="A6" t="s">
        <v>5</v>
      </c>
      <c r="B6" s="7">
        <v>1050.2658517228431</v>
      </c>
      <c r="C6" s="7" t="str">
        <f>_xlfn.CONCAT("[",Sheet4!E4,", ",Sheet4!F4,"]")</f>
        <v>[1040.45, 1060.08]</v>
      </c>
      <c r="D6" s="7">
        <v>30.937000000000001</v>
      </c>
      <c r="E6">
        <v>56</v>
      </c>
      <c r="G6" t="s">
        <v>5</v>
      </c>
      <c r="H6" s="7">
        <v>1020.6335488681229</v>
      </c>
      <c r="I6" s="7">
        <v>29.405999999999999</v>
      </c>
      <c r="J6">
        <v>56</v>
      </c>
      <c r="K6" s="7">
        <f>(SUM(H6-B6)/B6)*100</f>
        <v>-2.8214097227013215</v>
      </c>
      <c r="L6" t="s">
        <v>5</v>
      </c>
      <c r="M6" s="7">
        <v>1078.3759721511401</v>
      </c>
      <c r="N6" s="7">
        <v>32.466000000000001</v>
      </c>
      <c r="O6">
        <v>56</v>
      </c>
      <c r="P6" s="7">
        <f>(SUM(M6-B6)/B6)*100</f>
        <v>2.6764766637119095</v>
      </c>
      <c r="Q6" t="s">
        <v>5</v>
      </c>
      <c r="R6" s="7">
        <v>1050.265075231805</v>
      </c>
      <c r="S6" s="7">
        <v>30.937000000000001</v>
      </c>
      <c r="T6">
        <v>56</v>
      </c>
      <c r="U6" s="7">
        <f>(SUM(R6-B6)/B6)*100</f>
        <v>-7.3932808233446963E-5</v>
      </c>
      <c r="V6" t="s">
        <v>5</v>
      </c>
      <c r="W6" s="7">
        <v>1050.266630209371</v>
      </c>
      <c r="X6" s="7">
        <v>30.937000000000001</v>
      </c>
      <c r="Y6">
        <v>56</v>
      </c>
      <c r="Z6" s="7">
        <f>(SUM(W6-B6)/B6)*100</f>
        <v>7.4122806775954182E-5</v>
      </c>
      <c r="AA6" t="s">
        <v>5</v>
      </c>
      <c r="AB6" s="7">
        <v>1083.688743019723</v>
      </c>
      <c r="AC6" s="7">
        <v>32.902000000000001</v>
      </c>
      <c r="AD6">
        <v>56</v>
      </c>
      <c r="AE6" s="7">
        <f>(SUM(AB6-B6)/B6)*100</f>
        <v>3.1823267644143081</v>
      </c>
      <c r="AF6" t="s">
        <v>5</v>
      </c>
      <c r="AG6" s="7">
        <v>1009.822301675978</v>
      </c>
      <c r="AH6" s="7">
        <v>28.795000000000002</v>
      </c>
      <c r="AI6">
        <v>56</v>
      </c>
      <c r="AJ6" s="7">
        <f>(SUM(AG6-B6)/B6)*100</f>
        <v>-3.8507916810321867</v>
      </c>
      <c r="AK6" t="s">
        <v>5</v>
      </c>
      <c r="AL6" s="7">
        <v>1048.3316647398181</v>
      </c>
      <c r="AM6" s="7">
        <v>30.937000000000001</v>
      </c>
      <c r="AN6">
        <v>56</v>
      </c>
      <c r="AO6" s="7">
        <f>(SUM(AL6-B6)/B6)*100</f>
        <v>-0.18416165581811619</v>
      </c>
      <c r="AP6" t="s">
        <v>5</v>
      </c>
      <c r="AQ6" s="7">
        <v>1052.2083448764899</v>
      </c>
      <c r="AR6" s="7">
        <v>30.937000000000001</v>
      </c>
      <c r="AS6">
        <v>56</v>
      </c>
      <c r="AT6" s="7">
        <f>(SUM(AQ6-B6)/B6)*100</f>
        <v>0.18495251944642616</v>
      </c>
      <c r="AU6" t="s">
        <v>5</v>
      </c>
      <c r="AV6" s="7">
        <v>1065.0869786879621</v>
      </c>
      <c r="AW6" s="7">
        <v>32.383000000000003</v>
      </c>
      <c r="AX6">
        <v>56</v>
      </c>
      <c r="AY6" s="7">
        <f>(SUM(AV6-B6)/B6)*100</f>
        <v>1.4111786021421717</v>
      </c>
      <c r="AZ6" t="s">
        <v>5</v>
      </c>
      <c r="BA6" s="7">
        <v>1084.7958156155339</v>
      </c>
      <c r="BB6" s="7">
        <v>33.113999999999997</v>
      </c>
      <c r="BC6">
        <v>56</v>
      </c>
      <c r="BD6" s="7">
        <f>(SUM(BA6-B6)/B6)*100</f>
        <v>3.2877355610532613</v>
      </c>
      <c r="BE6" t="s">
        <v>5</v>
      </c>
      <c r="BF6" s="7">
        <v>1060.555939888998</v>
      </c>
      <c r="BG6" s="7">
        <v>31.581</v>
      </c>
      <c r="BH6">
        <v>56</v>
      </c>
      <c r="BI6" s="7">
        <f>(SUM(BF6-B6)/B6)*100</f>
        <v>0.9797603291847623</v>
      </c>
      <c r="BJ6" t="s">
        <v>5</v>
      </c>
      <c r="BK6" s="7">
        <v>1043.1082315725871</v>
      </c>
      <c r="BL6" s="7">
        <v>30.456</v>
      </c>
      <c r="BM6">
        <v>56</v>
      </c>
      <c r="BN6" s="7">
        <f>(SUM(BK6-B6)/B6)*100</f>
        <v>-0.68150555771328836</v>
      </c>
      <c r="BO6" t="s">
        <v>5</v>
      </c>
      <c r="BP6" s="7">
        <v>981.62168740425977</v>
      </c>
      <c r="BQ6" s="7">
        <v>27.423999999999999</v>
      </c>
      <c r="BR6">
        <v>56</v>
      </c>
      <c r="BS6" s="7">
        <f>(SUM(BP6-B6)/B6)*100</f>
        <v>-6.5358846244482072</v>
      </c>
      <c r="BT6" t="s">
        <v>5</v>
      </c>
      <c r="BU6" s="7">
        <v>1110.9902356929069</v>
      </c>
      <c r="BV6" s="7">
        <v>34.552999999999997</v>
      </c>
      <c r="BW6">
        <v>56</v>
      </c>
      <c r="BX6" s="7">
        <f>(SUM(BU6-B6)/B6)*100</f>
        <v>5.7818107549105147</v>
      </c>
      <c r="BY6" t="s">
        <v>5</v>
      </c>
      <c r="BZ6" s="7">
        <v>1056.2797037569001</v>
      </c>
      <c r="CA6" s="7">
        <v>30.937000000000001</v>
      </c>
      <c r="CB6">
        <v>56</v>
      </c>
      <c r="CC6" s="7">
        <f>(SUM(BZ6-B6)/B6)*100</f>
        <v>0.57260283424353298</v>
      </c>
      <c r="CD6" t="s">
        <v>5</v>
      </c>
      <c r="CE6" s="7">
        <v>1304.8685648423841</v>
      </c>
      <c r="CF6" s="7">
        <v>56</v>
      </c>
      <c r="CG6">
        <v>56</v>
      </c>
      <c r="CH6" s="7">
        <f>(SUM(CE6-B6)/B6)*100</f>
        <v>24.241739622581644</v>
      </c>
      <c r="CI6" t="s">
        <v>5</v>
      </c>
      <c r="CJ6" s="7">
        <v>1304.8685648423841</v>
      </c>
      <c r="CK6" s="7">
        <v>56</v>
      </c>
      <c r="CL6">
        <v>56</v>
      </c>
      <c r="CM6" s="7">
        <f>(SUM(CJ6-B6)/B6)*100</f>
        <v>24.241739622581644</v>
      </c>
    </row>
    <row r="7" spans="1:91" x14ac:dyDescent="0.2">
      <c r="A7" t="s">
        <v>6</v>
      </c>
      <c r="B7" s="7">
        <v>863.24833696721589</v>
      </c>
      <c r="C7" s="7" t="str">
        <f>_xlfn.CONCAT("[",Sheet4!E5,", ",Sheet4!F5,"]")</f>
        <v>[856.89, 869.61]</v>
      </c>
      <c r="D7" s="7">
        <v>25.672000000000001</v>
      </c>
      <c r="E7">
        <v>39</v>
      </c>
      <c r="G7" t="s">
        <v>6</v>
      </c>
      <c r="H7" s="7">
        <v>844.49806922192113</v>
      </c>
      <c r="I7" s="7">
        <v>24.516999999999999</v>
      </c>
      <c r="J7">
        <v>39</v>
      </c>
      <c r="K7" s="7">
        <f>(SUM(H7-B7)/B7)*100</f>
        <v>-2.1720595270613137</v>
      </c>
      <c r="L7" t="s">
        <v>6</v>
      </c>
      <c r="M7" s="7">
        <v>883.57085431996211</v>
      </c>
      <c r="N7" s="7">
        <v>27.065000000000001</v>
      </c>
      <c r="O7">
        <v>39</v>
      </c>
      <c r="P7" s="7">
        <f>(SUM(M7-B7)/B7)*100</f>
        <v>2.3541913123335698</v>
      </c>
      <c r="Q7" t="s">
        <v>6</v>
      </c>
      <c r="R7" s="7">
        <v>863.24795119380201</v>
      </c>
      <c r="S7" s="7">
        <v>25.672000000000001</v>
      </c>
      <c r="T7">
        <v>39</v>
      </c>
      <c r="U7" s="7">
        <f>(SUM(R7-B7)/B7)*100</f>
        <v>-4.4688578866796893E-5</v>
      </c>
      <c r="V7" t="s">
        <v>6</v>
      </c>
      <c r="W7" s="7">
        <v>863.24872399398953</v>
      </c>
      <c r="X7" s="7">
        <v>25.672000000000001</v>
      </c>
      <c r="Y7">
        <v>39</v>
      </c>
      <c r="Z7" s="7">
        <f>(SUM(W7-B7)/B7)*100</f>
        <v>4.4833769966723113E-5</v>
      </c>
      <c r="AA7" t="s">
        <v>6</v>
      </c>
      <c r="AB7" s="7">
        <v>888.53811147639578</v>
      </c>
      <c r="AC7" s="7">
        <v>27.436</v>
      </c>
      <c r="AD7">
        <v>39</v>
      </c>
      <c r="AE7" s="7">
        <f>(SUM(AB7-B7)/B7)*100</f>
        <v>2.9296059344902434</v>
      </c>
      <c r="AF7" t="s">
        <v>6</v>
      </c>
      <c r="AG7" s="7">
        <v>834.95954892163752</v>
      </c>
      <c r="AH7" s="7">
        <v>23.972999999999999</v>
      </c>
      <c r="AI7">
        <v>39</v>
      </c>
      <c r="AJ7" s="7">
        <f>(SUM(AG7-B7)/B7)*100</f>
        <v>-3.2770162228129158</v>
      </c>
      <c r="AK7" t="s">
        <v>6</v>
      </c>
      <c r="AL7" s="7">
        <v>861.98861495879794</v>
      </c>
      <c r="AM7" s="7">
        <v>25.672000000000001</v>
      </c>
      <c r="AN7">
        <v>39</v>
      </c>
      <c r="AO7" s="7">
        <f>(SUM(AL7-B7)/B7)*100</f>
        <v>-0.1459281129742615</v>
      </c>
      <c r="AP7" t="s">
        <v>6</v>
      </c>
      <c r="AQ7" s="7">
        <v>864.51272086805795</v>
      </c>
      <c r="AR7" s="7">
        <v>25.672000000000001</v>
      </c>
      <c r="AS7">
        <v>39</v>
      </c>
      <c r="AT7" s="7">
        <f>(SUM(AQ7-B7)/B7)*100</f>
        <v>0.14646815368149166</v>
      </c>
      <c r="AU7" t="s">
        <v>6</v>
      </c>
      <c r="AV7" s="7">
        <v>865.66800300913371</v>
      </c>
      <c r="AW7" s="7">
        <v>26.134</v>
      </c>
      <c r="AX7">
        <v>39</v>
      </c>
      <c r="AY7" s="7">
        <f>(SUM(AV7-B7)/B7)*100</f>
        <v>0.28029779361274515</v>
      </c>
      <c r="AZ7" t="s">
        <v>6</v>
      </c>
      <c r="BA7" s="7">
        <v>888.53049184466477</v>
      </c>
      <c r="BB7" s="7">
        <v>27.436</v>
      </c>
      <c r="BC7">
        <v>39</v>
      </c>
      <c r="BD7" s="7">
        <f>(SUM(BA7-B7)/B7)*100</f>
        <v>2.9287232647641961</v>
      </c>
      <c r="BE7" t="s">
        <v>6</v>
      </c>
      <c r="BF7" s="7">
        <v>873.20525168492838</v>
      </c>
      <c r="BG7" s="7">
        <v>26.327999999999999</v>
      </c>
      <c r="BH7">
        <v>39</v>
      </c>
      <c r="BI7" s="7">
        <f>(SUM(BF7-B7)/B7)*100</f>
        <v>1.1534241412724127</v>
      </c>
      <c r="BJ7" t="s">
        <v>6</v>
      </c>
      <c r="BK7" s="7">
        <v>856.83063904978064</v>
      </c>
      <c r="BL7" s="7">
        <v>25.238</v>
      </c>
      <c r="BM7">
        <v>39</v>
      </c>
      <c r="BN7" s="7">
        <f>(SUM(BK7-B7)/B7)*100</f>
        <v>-0.74343588543501327</v>
      </c>
      <c r="BO7" t="s">
        <v>6</v>
      </c>
      <c r="BP7" s="7">
        <v>813.47740190081117</v>
      </c>
      <c r="BQ7" s="7">
        <v>22.792000000000002</v>
      </c>
      <c r="BR7">
        <v>39</v>
      </c>
      <c r="BS7" s="7">
        <f>(SUM(BP7-B7)/B7)*100</f>
        <v>-5.7655407992167262</v>
      </c>
      <c r="BT7" t="s">
        <v>6</v>
      </c>
      <c r="BU7" s="7">
        <v>906.99271381712526</v>
      </c>
      <c r="BV7" s="7">
        <v>28.916</v>
      </c>
      <c r="BW7">
        <v>39</v>
      </c>
      <c r="BX7" s="7">
        <f>(SUM(BU7-B7)/B7)*100</f>
        <v>5.0674151315012237</v>
      </c>
      <c r="BY7" t="s">
        <v>6</v>
      </c>
      <c r="BZ7" s="7">
        <v>866.72653148496659</v>
      </c>
      <c r="CA7" s="7">
        <v>25.672000000000001</v>
      </c>
      <c r="CB7">
        <v>39</v>
      </c>
      <c r="CC7" s="7">
        <f>(SUM(BZ7-B7)/B7)*100</f>
        <v>0.40291934183972689</v>
      </c>
      <c r="CD7" t="s">
        <v>6</v>
      </c>
      <c r="CE7" s="7">
        <v>983.40163721575072</v>
      </c>
      <c r="CF7" s="7">
        <v>39</v>
      </c>
      <c r="CG7">
        <v>39</v>
      </c>
      <c r="CH7" s="7">
        <f>(SUM(CE7-B7)/B7)*100</f>
        <v>13.91874100454803</v>
      </c>
      <c r="CI7" t="s">
        <v>6</v>
      </c>
      <c r="CJ7" s="7">
        <v>983.40163721575072</v>
      </c>
      <c r="CK7" s="7">
        <v>39</v>
      </c>
      <c r="CL7">
        <v>39</v>
      </c>
      <c r="CM7" s="7">
        <f>(SUM(CJ7-B7)/B7)*100</f>
        <v>13.91874100454803</v>
      </c>
    </row>
    <row r="8" spans="1:91" x14ac:dyDescent="0.2">
      <c r="A8" t="s">
        <v>7</v>
      </c>
      <c r="B8" s="7">
        <v>849.60510670896065</v>
      </c>
      <c r="C8" s="7" t="str">
        <f>_xlfn.CONCAT("[",Sheet4!E6,", ",Sheet4!F6,"]")</f>
        <v>[849.14, 850.07]</v>
      </c>
      <c r="D8" s="7">
        <v>56.512</v>
      </c>
      <c r="E8">
        <v>57</v>
      </c>
      <c r="G8" t="s">
        <v>7</v>
      </c>
      <c r="H8" s="7">
        <v>849.50392941664984</v>
      </c>
      <c r="I8" s="7">
        <v>56.235999999999997</v>
      </c>
      <c r="J8">
        <v>57</v>
      </c>
      <c r="K8" s="7">
        <f>(SUM(H8-B8)/B8)*100</f>
        <v>-1.1908743428194509E-2</v>
      </c>
      <c r="L8" t="s">
        <v>7</v>
      </c>
      <c r="M8" s="7">
        <v>849.59482781974282</v>
      </c>
      <c r="N8" s="7">
        <v>56.715000000000003</v>
      </c>
      <c r="O8">
        <v>57</v>
      </c>
      <c r="P8" s="7">
        <f>(SUM(M8-B8)/B8)*100</f>
        <v>-1.2098431537971817E-3</v>
      </c>
      <c r="Q8" t="s">
        <v>7</v>
      </c>
      <c r="R8" s="7">
        <v>849.60507968477384</v>
      </c>
      <c r="S8" s="7">
        <v>56.512</v>
      </c>
      <c r="T8">
        <v>57</v>
      </c>
      <c r="U8" s="7">
        <f>(SUM(R8-B8)/B8)*100</f>
        <v>-3.1807938291752982E-6</v>
      </c>
      <c r="V8" t="s">
        <v>7</v>
      </c>
      <c r="W8" s="7">
        <v>849.60513592013956</v>
      </c>
      <c r="X8" s="7">
        <v>56.512</v>
      </c>
      <c r="Y8">
        <v>57</v>
      </c>
      <c r="Z8" s="7">
        <f>(SUM(W8-B8)/B8)*100</f>
        <v>3.4382066069899884E-6</v>
      </c>
      <c r="AA8" t="s">
        <v>7</v>
      </c>
      <c r="AB8" s="7">
        <v>848.45527350253474</v>
      </c>
      <c r="AC8" s="7">
        <v>56.844000000000001</v>
      </c>
      <c r="AD8">
        <v>57</v>
      </c>
      <c r="AE8" s="7">
        <f>(SUM(AB8-B8)/B8)*100</f>
        <v>-0.13533736995530976</v>
      </c>
      <c r="AF8" t="s">
        <v>7</v>
      </c>
      <c r="AG8" s="7">
        <v>850.29061304781931</v>
      </c>
      <c r="AH8" s="7">
        <v>55.988999999999997</v>
      </c>
      <c r="AI8">
        <v>57</v>
      </c>
      <c r="AJ8" s="7">
        <f>(SUM(AG8-B8)/B8)*100</f>
        <v>8.0685289370969443E-2</v>
      </c>
      <c r="AK8" t="s">
        <v>7</v>
      </c>
      <c r="AL8" s="7">
        <v>847.51960606846137</v>
      </c>
      <c r="AM8" s="7">
        <v>56.512</v>
      </c>
      <c r="AN8">
        <v>57</v>
      </c>
      <c r="AO8" s="7">
        <f>(SUM(AL8-B8)/B8)*100</f>
        <v>-0.24546705569811061</v>
      </c>
      <c r="AP8" t="s">
        <v>7</v>
      </c>
      <c r="AQ8" s="7">
        <v>851.70159440422265</v>
      </c>
      <c r="AR8" s="7">
        <v>56.512</v>
      </c>
      <c r="AS8">
        <v>57</v>
      </c>
      <c r="AT8" s="7">
        <f>(SUM(AQ8-B8)/B8)*100</f>
        <v>0.24676025116927275</v>
      </c>
      <c r="AU8" t="s">
        <v>7</v>
      </c>
      <c r="AV8" s="7">
        <v>847.95864581047601</v>
      </c>
      <c r="AW8" s="7">
        <v>57</v>
      </c>
      <c r="AX8">
        <v>57</v>
      </c>
      <c r="AY8" s="7">
        <f>(SUM(AV8-B8)/B8)*100</f>
        <v>-0.19379131380958642</v>
      </c>
      <c r="AZ8" t="s">
        <v>7</v>
      </c>
      <c r="BA8" s="7">
        <v>848.10840780209924</v>
      </c>
      <c r="BB8" s="7">
        <v>56.982999999999997</v>
      </c>
      <c r="BC8">
        <v>57</v>
      </c>
      <c r="BD8" s="7">
        <f>(SUM(BA8-B8)/B8)*100</f>
        <v>-0.17616406669906209</v>
      </c>
      <c r="BE8" t="s">
        <v>7</v>
      </c>
      <c r="BF8" s="7">
        <v>848.55786777490607</v>
      </c>
      <c r="BG8" s="7">
        <v>56.726999999999997</v>
      </c>
      <c r="BH8">
        <v>57</v>
      </c>
      <c r="BI8" s="7">
        <f>(SUM(BF8-B8)/B8)*100</f>
        <v>-0.12326184550739955</v>
      </c>
      <c r="BJ8" t="s">
        <v>7</v>
      </c>
      <c r="BK8" s="7">
        <v>850.60246965967951</v>
      </c>
      <c r="BL8" s="7">
        <v>56.375999999999998</v>
      </c>
      <c r="BM8">
        <v>57</v>
      </c>
      <c r="BN8" s="7">
        <f>(SUM(BK8-B8)/B8)*100</f>
        <v>0.11739135544773993</v>
      </c>
      <c r="BO8" t="s">
        <v>7</v>
      </c>
      <c r="BP8" s="7">
        <v>849.79639591042985</v>
      </c>
      <c r="BQ8" s="7">
        <v>55.473999999999997</v>
      </c>
      <c r="BR8">
        <v>57</v>
      </c>
      <c r="BS8" s="7">
        <f>(SUM(BP8-B8)/B8)*100</f>
        <v>2.2515071997411037E-2</v>
      </c>
      <c r="BT8" t="s">
        <v>7</v>
      </c>
      <c r="BU8" s="7">
        <v>848.36196059458507</v>
      </c>
      <c r="BV8" s="7">
        <v>56.932000000000002</v>
      </c>
      <c r="BW8">
        <v>57</v>
      </c>
      <c r="BX8" s="7">
        <f>(SUM(BU8-B8)/B8)*100</f>
        <v>-0.14632046165436091</v>
      </c>
      <c r="BY8" t="s">
        <v>7</v>
      </c>
      <c r="BZ8" s="7">
        <v>857.25348936984847</v>
      </c>
      <c r="CA8" s="7">
        <v>56.512</v>
      </c>
      <c r="CB8">
        <v>57</v>
      </c>
      <c r="CC8" s="7">
        <f>(SUM(BZ8-B8)/B8)*100</f>
        <v>0.90022795302098346</v>
      </c>
      <c r="CD8" t="s">
        <v>7</v>
      </c>
      <c r="CE8" s="7">
        <v>849.64863395120949</v>
      </c>
      <c r="CF8" s="7">
        <v>57</v>
      </c>
      <c r="CG8">
        <v>57</v>
      </c>
      <c r="CH8" s="7">
        <f>(SUM(CE8-B8)/B8)*100</f>
        <v>5.1232321822369921E-3</v>
      </c>
      <c r="CI8" t="s">
        <v>7</v>
      </c>
      <c r="CJ8" s="7">
        <v>849.64863395120949</v>
      </c>
      <c r="CK8" s="7">
        <v>57</v>
      </c>
      <c r="CL8">
        <v>57</v>
      </c>
      <c r="CM8" s="7">
        <f>(SUM(CJ8-B8)/B8)*100</f>
        <v>5.1232321822369921E-3</v>
      </c>
    </row>
    <row r="9" spans="1:91" x14ac:dyDescent="0.2">
      <c r="A9" t="s">
        <v>8</v>
      </c>
      <c r="B9" s="7">
        <v>849.35536753213671</v>
      </c>
      <c r="C9" s="7" t="str">
        <f>_xlfn.CONCAT("[",Sheet4!E7,", ",Sheet4!F7,"]")</f>
        <v>[849.03, 849.68]</v>
      </c>
      <c r="D9" s="7">
        <v>20.472999999999999</v>
      </c>
      <c r="E9">
        <v>21</v>
      </c>
      <c r="G9" t="s">
        <v>8</v>
      </c>
      <c r="H9" s="7">
        <v>849.32380287369062</v>
      </c>
      <c r="I9" s="7">
        <v>20.213000000000001</v>
      </c>
      <c r="J9">
        <v>21</v>
      </c>
      <c r="K9" s="7">
        <f>(SUM(H9-B9)/B9)*100</f>
        <v>-3.7163076437369039E-3</v>
      </c>
      <c r="L9" t="s">
        <v>8</v>
      </c>
      <c r="M9" s="7">
        <v>848.987603758928</v>
      </c>
      <c r="N9" s="7">
        <v>20.670999999999999</v>
      </c>
      <c r="O9">
        <v>21</v>
      </c>
      <c r="P9" s="7">
        <f>(SUM(M9-B9)/B9)*100</f>
        <v>-4.3299163962108339E-2</v>
      </c>
      <c r="Q9" t="s">
        <v>8</v>
      </c>
      <c r="R9" s="7">
        <v>849.3553656649583</v>
      </c>
      <c r="S9" s="7">
        <v>20.472999999999999</v>
      </c>
      <c r="T9">
        <v>21</v>
      </c>
      <c r="U9" s="7">
        <f>(SUM(R9-B9)/B9)*100</f>
        <v>-2.1983476919800109E-7</v>
      </c>
      <c r="V9" t="s">
        <v>8</v>
      </c>
      <c r="W9" s="7">
        <v>849.35536985087106</v>
      </c>
      <c r="X9" s="7">
        <v>20.472999999999999</v>
      </c>
      <c r="Y9">
        <v>21</v>
      </c>
      <c r="Z9" s="7">
        <f>(SUM(W9-B9)/B9)*100</f>
        <v>2.7299931624619026E-7</v>
      </c>
      <c r="AA9" t="s">
        <v>8</v>
      </c>
      <c r="AB9" s="7">
        <v>848.61242074427423</v>
      </c>
      <c r="AC9" s="7">
        <v>20.777999999999999</v>
      </c>
      <c r="AD9">
        <v>21</v>
      </c>
      <c r="AE9" s="7">
        <f>(SUM(AB9-B9)/B9)*100</f>
        <v>-8.7471842324510718E-2</v>
      </c>
      <c r="AF9" t="s">
        <v>8</v>
      </c>
      <c r="AG9" s="7">
        <v>848.6235849192127</v>
      </c>
      <c r="AH9" s="7">
        <v>20.033000000000001</v>
      </c>
      <c r="AI9">
        <v>21</v>
      </c>
      <c r="AJ9" s="7">
        <f>(SUM(AG9-B9)/B9)*100</f>
        <v>-8.6157413127352644E-2</v>
      </c>
      <c r="AK9" t="s">
        <v>8</v>
      </c>
      <c r="AL9" s="7">
        <v>848.52413353778331</v>
      </c>
      <c r="AM9" s="7">
        <v>20.472999999999999</v>
      </c>
      <c r="AN9">
        <v>21</v>
      </c>
      <c r="AO9" s="7">
        <f>(SUM(AL9-B9)/B9)*100</f>
        <v>-9.7866455682573419E-2</v>
      </c>
      <c r="AP9" t="s">
        <v>8</v>
      </c>
      <c r="AQ9" s="7">
        <v>850.18906944633193</v>
      </c>
      <c r="AR9" s="7">
        <v>20.472999999999999</v>
      </c>
      <c r="AS9">
        <v>21</v>
      </c>
      <c r="AT9" s="7">
        <f>(SUM(AQ9-B9)/B9)*100</f>
        <v>9.815701955444138E-2</v>
      </c>
      <c r="AU9" t="s">
        <v>8</v>
      </c>
      <c r="AV9" s="7">
        <v>849.30731841786417</v>
      </c>
      <c r="AW9" s="7">
        <v>20.478999999999999</v>
      </c>
      <c r="AX9">
        <v>21</v>
      </c>
      <c r="AY9" s="7">
        <f>(SUM(AV9-B9)/B9)*100</f>
        <v>-5.6571272884463272E-3</v>
      </c>
      <c r="AZ9" t="s">
        <v>8</v>
      </c>
      <c r="BA9" s="7">
        <v>848.61231101069404</v>
      </c>
      <c r="BB9" s="7">
        <v>20.777999999999999</v>
      </c>
      <c r="BC9">
        <v>21</v>
      </c>
      <c r="BD9" s="7">
        <f>(SUM(BA9-B9)/B9)*100</f>
        <v>-8.7484761955607837E-2</v>
      </c>
      <c r="BE9" t="s">
        <v>8</v>
      </c>
      <c r="BF9" s="7">
        <v>849.20028651053212</v>
      </c>
      <c r="BG9" s="7">
        <v>20.614000000000001</v>
      </c>
      <c r="BH9">
        <v>21</v>
      </c>
      <c r="BI9" s="7">
        <f>(SUM(BF9-B9)/B9)*100</f>
        <v>-1.8258673287152652E-2</v>
      </c>
      <c r="BJ9" t="s">
        <v>8</v>
      </c>
      <c r="BK9" s="7">
        <v>849.45842515504012</v>
      </c>
      <c r="BL9" s="7">
        <v>20.347000000000001</v>
      </c>
      <c r="BM9">
        <v>21</v>
      </c>
      <c r="BN9" s="7">
        <f>(SUM(BK9-B9)/B9)*100</f>
        <v>1.2133628260082487E-2</v>
      </c>
      <c r="BO9" t="s">
        <v>8</v>
      </c>
      <c r="BP9" s="7">
        <v>847.48642899063952</v>
      </c>
      <c r="BQ9" s="7">
        <v>19.657</v>
      </c>
      <c r="BR9">
        <v>21</v>
      </c>
      <c r="BS9" s="7">
        <f>(SUM(BP9-B9)/B9)*100</f>
        <v>-0.22004200043234229</v>
      </c>
      <c r="BT9" t="s">
        <v>8</v>
      </c>
      <c r="BU9" s="7">
        <v>848.28386731664636</v>
      </c>
      <c r="BV9" s="7">
        <v>20.87</v>
      </c>
      <c r="BW9">
        <v>21</v>
      </c>
      <c r="BX9" s="7">
        <f>(SUM(BU9-B9)/B9)*100</f>
        <v>-0.12615452335383093</v>
      </c>
      <c r="BY9" t="s">
        <v>8</v>
      </c>
      <c r="BZ9" s="7">
        <v>851.29147927372662</v>
      </c>
      <c r="CA9" s="7">
        <v>20.472999999999999</v>
      </c>
      <c r="CB9">
        <v>21</v>
      </c>
      <c r="CC9" s="7">
        <f>(SUM(BZ9-B9)/B9)*100</f>
        <v>0.22795072776374206</v>
      </c>
      <c r="CD9" t="s">
        <v>8</v>
      </c>
      <c r="CE9" s="7">
        <v>847.86479614065763</v>
      </c>
      <c r="CF9" s="7">
        <v>21</v>
      </c>
      <c r="CG9">
        <v>21</v>
      </c>
      <c r="CH9" s="7">
        <f>(SUM(CE9-B9)/B9)*100</f>
        <v>-0.17549443359733422</v>
      </c>
      <c r="CI9" t="s">
        <v>8</v>
      </c>
      <c r="CJ9" s="7">
        <v>847.86479614065763</v>
      </c>
      <c r="CK9" s="7">
        <v>21</v>
      </c>
      <c r="CL9">
        <v>21</v>
      </c>
      <c r="CM9" s="7">
        <f>(SUM(CJ9-B9)/B9)*100</f>
        <v>-0.17549443359733422</v>
      </c>
    </row>
    <row r="10" spans="1:91" x14ac:dyDescent="0.2">
      <c r="A10" t="s">
        <v>9</v>
      </c>
      <c r="B10" s="7">
        <v>833.20719464019169</v>
      </c>
      <c r="C10" s="7" t="str">
        <f>_xlfn.CONCAT("[",Sheet4!E8,", ",Sheet4!F8,"]")</f>
        <v>[832.9, 833.52]</v>
      </c>
      <c r="D10" s="7">
        <v>38</v>
      </c>
      <c r="E10">
        <v>38</v>
      </c>
      <c r="G10" t="s">
        <v>9</v>
      </c>
      <c r="H10" s="7">
        <v>833.26322052674527</v>
      </c>
      <c r="I10" s="7">
        <v>38</v>
      </c>
      <c r="J10">
        <v>38</v>
      </c>
      <c r="K10" s="7">
        <f>(SUM(H10-B10)/B10)*100</f>
        <v>6.7241241931160082E-3</v>
      </c>
      <c r="L10" t="s">
        <v>9</v>
      </c>
      <c r="M10" s="7">
        <v>833.15763595744613</v>
      </c>
      <c r="N10" s="7">
        <v>38</v>
      </c>
      <c r="O10">
        <v>38</v>
      </c>
      <c r="P10" s="7">
        <f>(SUM(M10-B10)/B10)*100</f>
        <v>-5.9479422482611437E-3</v>
      </c>
      <c r="Q10" t="s">
        <v>9</v>
      </c>
      <c r="R10" s="7">
        <v>833.20717462156745</v>
      </c>
      <c r="S10" s="7">
        <v>38</v>
      </c>
      <c r="T10">
        <v>38</v>
      </c>
      <c r="U10" s="7">
        <f>(SUM(R10-B10)/B10)*100</f>
        <v>-2.4025985816879554E-6</v>
      </c>
      <c r="V10" t="s">
        <v>9</v>
      </c>
      <c r="W10" s="7">
        <v>833.20721576013727</v>
      </c>
      <c r="X10" s="7">
        <v>38</v>
      </c>
      <c r="Y10">
        <v>38</v>
      </c>
      <c r="Z10" s="7">
        <f>(SUM(W10-B10)/B10)*100</f>
        <v>2.5347771505140615E-6</v>
      </c>
      <c r="AA10" t="s">
        <v>9</v>
      </c>
      <c r="AB10" s="7">
        <v>832.36752466610858</v>
      </c>
      <c r="AC10" s="7">
        <v>38</v>
      </c>
      <c r="AD10">
        <v>38</v>
      </c>
      <c r="AE10" s="7">
        <f>(SUM(AB10-B10)/B10)*100</f>
        <v>-0.10077565094066517</v>
      </c>
      <c r="AF10" t="s">
        <v>9</v>
      </c>
      <c r="AG10" s="7">
        <v>834.04890982296615</v>
      </c>
      <c r="AH10" s="7">
        <v>38</v>
      </c>
      <c r="AI10">
        <v>38</v>
      </c>
      <c r="AJ10" s="7">
        <f>(SUM(AG10-B10)/B10)*100</f>
        <v>0.10102111313836494</v>
      </c>
      <c r="AK10" t="s">
        <v>9</v>
      </c>
      <c r="AL10" s="7">
        <v>831.80886639558207</v>
      </c>
      <c r="AM10" s="7">
        <v>38</v>
      </c>
      <c r="AN10">
        <v>38</v>
      </c>
      <c r="AO10" s="7">
        <f>(SUM(AL10-B10)/B10)*100</f>
        <v>-0.16782479239314094</v>
      </c>
      <c r="AP10" t="s">
        <v>9</v>
      </c>
      <c r="AQ10" s="7">
        <v>834.61119343841483</v>
      </c>
      <c r="AR10" s="7">
        <v>38</v>
      </c>
      <c r="AS10">
        <v>38</v>
      </c>
      <c r="AT10" s="7">
        <f>(SUM(AQ10-B10)/B10)*100</f>
        <v>0.16850536184213324</v>
      </c>
      <c r="AU10" t="s">
        <v>9</v>
      </c>
      <c r="AV10" s="7">
        <v>832.91244834345173</v>
      </c>
      <c r="AW10" s="7">
        <v>38</v>
      </c>
      <c r="AX10">
        <v>38</v>
      </c>
      <c r="AY10" s="7">
        <f>(SUM(AV10-B10)/B10)*100</f>
        <v>-3.5374910182723596E-2</v>
      </c>
      <c r="AZ10" t="s">
        <v>9</v>
      </c>
      <c r="BA10" s="7">
        <v>832.36769007437226</v>
      </c>
      <c r="BB10" s="7">
        <v>38</v>
      </c>
      <c r="BC10">
        <v>38</v>
      </c>
      <c r="BD10" s="7">
        <f>(SUM(BA10-B10)/B10)*100</f>
        <v>-0.10075579894409728</v>
      </c>
      <c r="BE10" t="s">
        <v>9</v>
      </c>
      <c r="BF10" s="7">
        <v>832.42339187930236</v>
      </c>
      <c r="BG10" s="7">
        <v>38</v>
      </c>
      <c r="BH10">
        <v>38</v>
      </c>
      <c r="BI10" s="7">
        <f>(SUM(BF10-B10)/B10)*100</f>
        <v>-9.4070570433300638E-2</v>
      </c>
      <c r="BJ10" t="s">
        <v>9</v>
      </c>
      <c r="BK10" s="7">
        <v>833.99921057691847</v>
      </c>
      <c r="BL10" s="7">
        <v>38</v>
      </c>
      <c r="BM10">
        <v>38</v>
      </c>
      <c r="BN10" s="7">
        <f>(SUM(BK10-B10)/B10)*100</f>
        <v>9.5056300740274421E-2</v>
      </c>
      <c r="BO10" t="s">
        <v>9</v>
      </c>
      <c r="BP10" s="7">
        <v>834.10509502475497</v>
      </c>
      <c r="BQ10" s="7">
        <v>38</v>
      </c>
      <c r="BR10">
        <v>38</v>
      </c>
      <c r="BS10" s="7">
        <f>(SUM(BP10-B10)/B10)*100</f>
        <v>0.10776435805394492</v>
      </c>
      <c r="BT10" t="s">
        <v>9</v>
      </c>
      <c r="BU10" s="7">
        <v>832.31810598060201</v>
      </c>
      <c r="BV10" s="7">
        <v>38</v>
      </c>
      <c r="BW10">
        <v>38</v>
      </c>
      <c r="BX10" s="7">
        <f>(SUM(BU10-B10)/B10)*100</f>
        <v>-0.10670679097695675</v>
      </c>
      <c r="BY10" t="s">
        <v>9</v>
      </c>
      <c r="BZ10" s="7">
        <v>837.35204011267308</v>
      </c>
      <c r="CA10" s="7">
        <v>38</v>
      </c>
      <c r="CB10">
        <v>38</v>
      </c>
      <c r="CC10" s="7">
        <f>(SUM(BZ10-B10)/B10)*100</f>
        <v>0.49745675495172409</v>
      </c>
      <c r="CD10" t="s">
        <v>9</v>
      </c>
      <c r="CE10" s="7">
        <v>833.20719464019169</v>
      </c>
      <c r="CF10" s="7">
        <v>38</v>
      </c>
      <c r="CG10">
        <v>38</v>
      </c>
      <c r="CH10" s="7">
        <f>(SUM(CE10-B10)/B10)*100</f>
        <v>0</v>
      </c>
      <c r="CI10" t="s">
        <v>9</v>
      </c>
      <c r="CJ10" s="7">
        <v>833.20719464019169</v>
      </c>
      <c r="CK10" s="7">
        <v>38</v>
      </c>
      <c r="CL10">
        <v>38</v>
      </c>
      <c r="CM10" s="7">
        <f>(SUM(CJ10-B10)/B10)*100</f>
        <v>0</v>
      </c>
    </row>
    <row r="11" spans="1:91" x14ac:dyDescent="0.2">
      <c r="A11" t="s">
        <v>10</v>
      </c>
      <c r="B11" s="7">
        <v>551.89916477772181</v>
      </c>
      <c r="C11" s="7" t="str">
        <f>_xlfn.CONCAT("[",Sheet4!E9,", ",Sheet4!F9,"]")</f>
        <v>[551.79, 552.01]</v>
      </c>
      <c r="D11" s="7">
        <v>22</v>
      </c>
      <c r="E11">
        <v>22</v>
      </c>
      <c r="G11" t="s">
        <v>10</v>
      </c>
      <c r="H11" s="7">
        <v>551.91899743876809</v>
      </c>
      <c r="I11" s="7">
        <v>22</v>
      </c>
      <c r="J11">
        <v>22</v>
      </c>
      <c r="K11" s="7">
        <f>(SUM(H11-B11)/B11)*100</f>
        <v>3.5935298170396111E-3</v>
      </c>
      <c r="L11" t="s">
        <v>10</v>
      </c>
      <c r="M11" s="7">
        <v>551.88131293480285</v>
      </c>
      <c r="N11" s="7">
        <v>22</v>
      </c>
      <c r="O11">
        <v>22</v>
      </c>
      <c r="P11" s="7">
        <f>(SUM(M11-B11)/B11)*100</f>
        <v>-3.2346203905106257E-3</v>
      </c>
      <c r="Q11" t="s">
        <v>10</v>
      </c>
      <c r="R11" s="7">
        <v>551.89916139435365</v>
      </c>
      <c r="S11" s="7">
        <v>22</v>
      </c>
      <c r="T11">
        <v>22</v>
      </c>
      <c r="U11" s="7">
        <f>(SUM(R11-B11)/B11)*100</f>
        <v>-6.1304099891447208E-7</v>
      </c>
      <c r="V11" t="s">
        <v>10</v>
      </c>
      <c r="W11" s="7">
        <v>551.89916847090217</v>
      </c>
      <c r="X11" s="7">
        <v>22</v>
      </c>
      <c r="Y11">
        <v>22</v>
      </c>
      <c r="Z11" s="7">
        <f>(SUM(W11-B11)/B11)*100</f>
        <v>6.6917665333477706E-7</v>
      </c>
      <c r="AA11" t="s">
        <v>10</v>
      </c>
      <c r="AB11" s="7">
        <v>551.56244044319158</v>
      </c>
      <c r="AC11" s="7">
        <v>22</v>
      </c>
      <c r="AD11">
        <v>22</v>
      </c>
      <c r="AE11" s="7">
        <f>(SUM(AB11-B11)/B11)*100</f>
        <v>-6.1011930443099605E-2</v>
      </c>
      <c r="AF11" t="s">
        <v>10</v>
      </c>
      <c r="AG11" s="7">
        <v>552.23650150906576</v>
      </c>
      <c r="AH11" s="7">
        <v>22</v>
      </c>
      <c r="AI11">
        <v>22</v>
      </c>
      <c r="AJ11" s="7">
        <f>(SUM(AG11-B11)/B11)*100</f>
        <v>6.1122892164516295E-2</v>
      </c>
      <c r="AK11" t="s">
        <v>10</v>
      </c>
      <c r="AL11" s="7">
        <v>551.33829330605352</v>
      </c>
      <c r="AM11" s="7">
        <v>22</v>
      </c>
      <c r="AN11">
        <v>22</v>
      </c>
      <c r="AO11" s="7">
        <f>(SUM(AL11-B11)/B11)*100</f>
        <v>-0.10162571488836812</v>
      </c>
      <c r="AP11" t="s">
        <v>10</v>
      </c>
      <c r="AQ11" s="7">
        <v>552.46173497083907</v>
      </c>
      <c r="AR11" s="7">
        <v>22</v>
      </c>
      <c r="AS11">
        <v>22</v>
      </c>
      <c r="AT11" s="7">
        <f>(SUM(AQ11-B11)/B11)*100</f>
        <v>0.10193351050709473</v>
      </c>
      <c r="AU11" t="s">
        <v>10</v>
      </c>
      <c r="AV11" s="7">
        <v>551.89673579225234</v>
      </c>
      <c r="AW11" s="7">
        <v>22</v>
      </c>
      <c r="AX11">
        <v>22</v>
      </c>
      <c r="AY11" s="7">
        <f>(SUM(AV11-B11)/B11)*100</f>
        <v>-4.4011399626644272E-4</v>
      </c>
      <c r="AZ11" t="s">
        <v>10</v>
      </c>
      <c r="BA11" s="7">
        <v>551.56236156085663</v>
      </c>
      <c r="BB11" s="7">
        <v>22</v>
      </c>
      <c r="BC11">
        <v>22</v>
      </c>
      <c r="BD11" s="7">
        <f>(SUM(BA11-B11)/B11)*100</f>
        <v>-6.1026223332087487E-2</v>
      </c>
      <c r="BE11" t="s">
        <v>10</v>
      </c>
      <c r="BF11" s="7">
        <v>551.58223091628463</v>
      </c>
      <c r="BG11" s="7">
        <v>22</v>
      </c>
      <c r="BH11">
        <v>22</v>
      </c>
      <c r="BI11" s="7">
        <f>(SUM(BF11-B11)/B11)*100</f>
        <v>-5.7426044767584263E-2</v>
      </c>
      <c r="BJ11" t="s">
        <v>10</v>
      </c>
      <c r="BK11" s="7">
        <v>552.21861155154716</v>
      </c>
      <c r="BL11" s="7">
        <v>22</v>
      </c>
      <c r="BM11">
        <v>22</v>
      </c>
      <c r="BN11" s="7">
        <f>(SUM(BK11-B11)/B11)*100</f>
        <v>5.7881365693678043E-2</v>
      </c>
      <c r="BO11" t="s">
        <v>10</v>
      </c>
      <c r="BP11" s="7">
        <v>552.25637649335727</v>
      </c>
      <c r="BQ11" s="7">
        <v>22</v>
      </c>
      <c r="BR11">
        <v>22</v>
      </c>
      <c r="BS11" s="7">
        <f>(SUM(BP11-B11)/B11)*100</f>
        <v>6.4724090636978135E-2</v>
      </c>
      <c r="BT11" t="s">
        <v>10</v>
      </c>
      <c r="BU11" s="7">
        <v>551.54462659299713</v>
      </c>
      <c r="BV11" s="7">
        <v>22</v>
      </c>
      <c r="BW11">
        <v>22</v>
      </c>
      <c r="BX11" s="7">
        <f>(SUM(BU11-B11)/B11)*100</f>
        <v>-6.4239666836144821E-2</v>
      </c>
      <c r="BY11" t="s">
        <v>10</v>
      </c>
      <c r="BZ11" s="7">
        <v>553.2252477995803</v>
      </c>
      <c r="CA11" s="7">
        <v>22</v>
      </c>
      <c r="CB11">
        <v>22</v>
      </c>
      <c r="CC11" s="7">
        <f>(SUM(BZ11-B11)/B11)*100</f>
        <v>0.24027632337377719</v>
      </c>
      <c r="CD11" t="s">
        <v>10</v>
      </c>
      <c r="CE11" s="7">
        <v>551.89916477772181</v>
      </c>
      <c r="CF11" s="7">
        <v>22</v>
      </c>
      <c r="CG11">
        <v>22</v>
      </c>
      <c r="CH11" s="7">
        <f>(SUM(CE11-B11)/B11)*100</f>
        <v>0</v>
      </c>
      <c r="CI11" t="s">
        <v>10</v>
      </c>
      <c r="CJ11" s="7">
        <v>551.89916477772181</v>
      </c>
      <c r="CK11" s="7">
        <v>22</v>
      </c>
      <c r="CL11">
        <v>22</v>
      </c>
      <c r="CM11" s="7">
        <f>(SUM(CJ11-B11)/B11)*100</f>
        <v>0</v>
      </c>
    </row>
    <row r="12" spans="1:91" x14ac:dyDescent="0.2">
      <c r="A12" t="s">
        <v>11</v>
      </c>
      <c r="B12" s="7">
        <v>526.14340375689301</v>
      </c>
      <c r="C12" s="7" t="str">
        <f>_xlfn.CONCAT("[",Sheet4!E10,", ",Sheet4!F10,"]")</f>
        <v>[525.95, 526.34]</v>
      </c>
      <c r="D12" s="7">
        <v>37</v>
      </c>
      <c r="E12">
        <v>37</v>
      </c>
      <c r="G12" t="s">
        <v>11</v>
      </c>
      <c r="H12" s="7">
        <v>526.17789331722815</v>
      </c>
      <c r="I12" s="7">
        <v>37</v>
      </c>
      <c r="J12">
        <v>37</v>
      </c>
      <c r="K12" s="7">
        <f>(SUM(H12-B12)/B12)*100</f>
        <v>6.5551634951375561E-3</v>
      </c>
      <c r="L12" t="s">
        <v>11</v>
      </c>
      <c r="M12" s="7">
        <v>526.11287245025972</v>
      </c>
      <c r="N12" s="7">
        <v>37</v>
      </c>
      <c r="O12">
        <v>37</v>
      </c>
      <c r="P12" s="7">
        <f>(SUM(M12-B12)/B12)*100</f>
        <v>-5.8028488840278182E-3</v>
      </c>
      <c r="Q12" t="s">
        <v>11</v>
      </c>
      <c r="R12" s="7">
        <v>526.14339140906282</v>
      </c>
      <c r="S12" s="7">
        <v>37</v>
      </c>
      <c r="T12">
        <v>37</v>
      </c>
      <c r="U12" s="7">
        <f>(SUM(R12-B12)/B12)*100</f>
        <v>-2.3468564092649808E-6</v>
      </c>
      <c r="V12" t="s">
        <v>11</v>
      </c>
      <c r="W12" s="7">
        <v>526.14341677069763</v>
      </c>
      <c r="X12" s="7">
        <v>37</v>
      </c>
      <c r="Y12">
        <v>37</v>
      </c>
      <c r="Z12" s="7">
        <f>(SUM(W12-B12)/B12)*100</f>
        <v>2.4734330081681053E-6</v>
      </c>
      <c r="AA12" t="s">
        <v>11</v>
      </c>
      <c r="AB12" s="7">
        <v>525.62614347724707</v>
      </c>
      <c r="AC12" s="7">
        <v>37</v>
      </c>
      <c r="AD12">
        <v>37</v>
      </c>
      <c r="AE12" s="7">
        <f>(SUM(AB12-B12)/B12)*100</f>
        <v>-9.8311653429934698E-2</v>
      </c>
      <c r="AF12" t="s">
        <v>11</v>
      </c>
      <c r="AG12" s="7">
        <v>526.6619041636668</v>
      </c>
      <c r="AH12" s="7">
        <v>37</v>
      </c>
      <c r="AI12">
        <v>37</v>
      </c>
      <c r="AJ12" s="7">
        <f>(SUM(AG12-B12)/B12)*100</f>
        <v>9.8547354784166763E-2</v>
      </c>
      <c r="AK12" t="s">
        <v>11</v>
      </c>
      <c r="AL12" s="7">
        <v>525.28198321545892</v>
      </c>
      <c r="AM12" s="7">
        <v>37</v>
      </c>
      <c r="AN12">
        <v>37</v>
      </c>
      <c r="AO12" s="7">
        <f>(SUM(AL12-B12)/B12)*100</f>
        <v>-0.16372352770806742</v>
      </c>
      <c r="AP12" t="s">
        <v>11</v>
      </c>
      <c r="AQ12" s="7">
        <v>527.00826233935095</v>
      </c>
      <c r="AR12" s="7">
        <v>37</v>
      </c>
      <c r="AS12">
        <v>37</v>
      </c>
      <c r="AT12" s="7">
        <f>(SUM(AQ12-B12)/B12)*100</f>
        <v>0.16437696952626879</v>
      </c>
      <c r="AU12" t="s">
        <v>11</v>
      </c>
      <c r="AV12" s="7">
        <v>525.9815273273116</v>
      </c>
      <c r="AW12" s="7">
        <v>37</v>
      </c>
      <c r="AX12">
        <v>37</v>
      </c>
      <c r="AY12" s="7">
        <f>(SUM(AV12-B12)/B12)*100</f>
        <v>-3.0766598692589034E-2</v>
      </c>
      <c r="AZ12" t="s">
        <v>11</v>
      </c>
      <c r="BA12" s="7">
        <v>525.62623832860572</v>
      </c>
      <c r="BB12" s="7">
        <v>37</v>
      </c>
      <c r="BC12">
        <v>37</v>
      </c>
      <c r="BD12" s="7">
        <f>(SUM(BA12-B12)/B12)*100</f>
        <v>-9.8293625767138529E-2</v>
      </c>
      <c r="BE12" t="s">
        <v>11</v>
      </c>
      <c r="BF12" s="7">
        <v>525.66053680349603</v>
      </c>
      <c r="BG12" s="7">
        <v>37</v>
      </c>
      <c r="BH12">
        <v>37</v>
      </c>
      <c r="BI12" s="7">
        <f>(SUM(BF12-B12)/B12)*100</f>
        <v>-9.1774780401901526E-2</v>
      </c>
      <c r="BJ12" t="s">
        <v>11</v>
      </c>
      <c r="BK12" s="7">
        <v>526.63128756286767</v>
      </c>
      <c r="BL12" s="7">
        <v>37</v>
      </c>
      <c r="BM12">
        <v>37</v>
      </c>
      <c r="BN12" s="7">
        <f>(SUM(BK12-B12)/B12)*100</f>
        <v>9.2728294698927793E-2</v>
      </c>
      <c r="BO12" t="s">
        <v>11</v>
      </c>
      <c r="BP12" s="7">
        <v>526.69649034250449</v>
      </c>
      <c r="BQ12" s="7">
        <v>37</v>
      </c>
      <c r="BR12">
        <v>37</v>
      </c>
      <c r="BS12" s="7">
        <f>(SUM(BP12-B12)/B12)*100</f>
        <v>0.10512088180944634</v>
      </c>
      <c r="BT12" t="s">
        <v>11</v>
      </c>
      <c r="BU12" s="7">
        <v>525.59569712567077</v>
      </c>
      <c r="BV12" s="7">
        <v>37</v>
      </c>
      <c r="BW12">
        <v>37</v>
      </c>
      <c r="BX12" s="7">
        <f>(SUM(BU12-B12)/B12)*100</f>
        <v>-0.10409835556454317</v>
      </c>
      <c r="BY12" t="s">
        <v>11</v>
      </c>
      <c r="BZ12" s="7">
        <v>528.66455516332098</v>
      </c>
      <c r="CA12" s="7">
        <v>37</v>
      </c>
      <c r="CB12">
        <v>37</v>
      </c>
      <c r="CC12" s="7">
        <f>(SUM(BZ12-B12)/B12)*100</f>
        <v>0.47917571301395334</v>
      </c>
      <c r="CD12" t="s">
        <v>11</v>
      </c>
      <c r="CE12" s="7">
        <v>526.14340375689301</v>
      </c>
      <c r="CF12" s="7">
        <v>37</v>
      </c>
      <c r="CG12">
        <v>37</v>
      </c>
      <c r="CH12" s="7">
        <f>(SUM(CE12-B12)/B12)*100</f>
        <v>0</v>
      </c>
      <c r="CI12" t="s">
        <v>11</v>
      </c>
      <c r="CJ12" s="7">
        <v>526.14340375689301</v>
      </c>
      <c r="CK12" s="7">
        <v>37</v>
      </c>
      <c r="CL12">
        <v>37</v>
      </c>
      <c r="CM12" s="7">
        <f>(SUM(CJ12-B12)/B12)*100</f>
        <v>0</v>
      </c>
    </row>
    <row r="13" spans="1:91" x14ac:dyDescent="0.2">
      <c r="A13" t="s">
        <v>12</v>
      </c>
      <c r="B13" s="7">
        <v>488.19922422356149</v>
      </c>
      <c r="C13" s="7" t="str">
        <f>_xlfn.CONCAT("[",Sheet4!E11,", ",Sheet4!F11,"]")</f>
        <v>[488, 488.4]</v>
      </c>
      <c r="D13" s="7">
        <v>19.54</v>
      </c>
      <c r="E13">
        <v>20</v>
      </c>
      <c r="G13" t="s">
        <v>12</v>
      </c>
      <c r="H13" s="7">
        <v>488.23061547595421</v>
      </c>
      <c r="I13" s="7">
        <v>19.323</v>
      </c>
      <c r="J13">
        <v>20</v>
      </c>
      <c r="K13" s="7">
        <f>(SUM(H13-B13)/B13)*100</f>
        <v>6.4300086594049699E-3</v>
      </c>
      <c r="L13" t="s">
        <v>12</v>
      </c>
      <c r="M13" s="7">
        <v>487.86621203502892</v>
      </c>
      <c r="N13" s="7">
        <v>19.72</v>
      </c>
      <c r="O13">
        <v>20</v>
      </c>
      <c r="P13" s="7">
        <f>(SUM(M13-B13)/B13)*100</f>
        <v>-6.8212355122479112E-2</v>
      </c>
      <c r="Q13" t="s">
        <v>12</v>
      </c>
      <c r="R13" s="7">
        <v>488.19922539779662</v>
      </c>
      <c r="S13" s="7">
        <v>19.54</v>
      </c>
      <c r="T13">
        <v>20</v>
      </c>
      <c r="U13" s="7">
        <f>(SUM(R13-B13)/B13)*100</f>
        <v>2.4052376146977228E-7</v>
      </c>
      <c r="V13" t="s">
        <v>12</v>
      </c>
      <c r="W13" s="7">
        <v>488.1992232841074</v>
      </c>
      <c r="X13" s="7">
        <v>19.54</v>
      </c>
      <c r="Y13">
        <v>20</v>
      </c>
      <c r="Z13" s="7">
        <f>(SUM(W13-B13)/B13)*100</f>
        <v>-1.9243252260817421E-7</v>
      </c>
      <c r="AA13" t="s">
        <v>12</v>
      </c>
      <c r="AB13" s="7">
        <v>487.60358342117638</v>
      </c>
      <c r="AC13" s="7">
        <v>19.792000000000002</v>
      </c>
      <c r="AD13">
        <v>20</v>
      </c>
      <c r="AE13" s="7">
        <f>(SUM(AB13-B13)/B13)*100</f>
        <v>-0.12200773225980038</v>
      </c>
      <c r="AF13" t="s">
        <v>12</v>
      </c>
      <c r="AG13" s="7">
        <v>487.88306251435159</v>
      </c>
      <c r="AH13" s="7">
        <v>19.109000000000002</v>
      </c>
      <c r="AI13">
        <v>20</v>
      </c>
      <c r="AJ13" s="7">
        <f>(SUM(AG13-B13)/B13)*100</f>
        <v>-6.4760797134145676E-2</v>
      </c>
      <c r="AK13" t="s">
        <v>12</v>
      </c>
      <c r="AL13" s="7">
        <v>487.74150181617171</v>
      </c>
      <c r="AM13" s="7">
        <v>19.54</v>
      </c>
      <c r="AN13">
        <v>20</v>
      </c>
      <c r="AO13" s="7">
        <f>(SUM(AL13-B13)/B13)*100</f>
        <v>-9.3757299208688569E-2</v>
      </c>
      <c r="AP13" t="s">
        <v>12</v>
      </c>
      <c r="AQ13" s="7">
        <v>488.65827714717358</v>
      </c>
      <c r="AR13" s="7">
        <v>19.54</v>
      </c>
      <c r="AS13">
        <v>20</v>
      </c>
      <c r="AT13" s="7">
        <f>(SUM(AQ13-B13)/B13)*100</f>
        <v>9.4029834713927563E-2</v>
      </c>
      <c r="AU13" t="s">
        <v>12</v>
      </c>
      <c r="AV13" s="7">
        <v>488.18753737790058</v>
      </c>
      <c r="AW13" s="7">
        <v>19.541</v>
      </c>
      <c r="AX13">
        <v>20</v>
      </c>
      <c r="AY13" s="7">
        <f>(SUM(AV13-B13)/B13)*100</f>
        <v>-2.3938681343648118E-3</v>
      </c>
      <c r="AZ13" t="s">
        <v>12</v>
      </c>
      <c r="BA13" s="7">
        <v>487.6035278961096</v>
      </c>
      <c r="BB13" s="7">
        <v>19.792000000000002</v>
      </c>
      <c r="BC13">
        <v>20</v>
      </c>
      <c r="BD13" s="7">
        <f>(SUM(BA13-B13)/B13)*100</f>
        <v>-0.12201910570408898</v>
      </c>
      <c r="BE13" t="s">
        <v>12</v>
      </c>
      <c r="BF13" s="7">
        <v>487.98690871423088</v>
      </c>
      <c r="BG13" s="7">
        <v>19.670000000000002</v>
      </c>
      <c r="BH13">
        <v>20</v>
      </c>
      <c r="BI13" s="7">
        <f>(SUM(BF13-B13)/B13)*100</f>
        <v>-4.3489522063103962E-2</v>
      </c>
      <c r="BJ13" t="s">
        <v>12</v>
      </c>
      <c r="BK13" s="7">
        <v>488.06078993580701</v>
      </c>
      <c r="BL13" s="7">
        <v>19.408000000000001</v>
      </c>
      <c r="BM13">
        <v>20</v>
      </c>
      <c r="BN13" s="7">
        <f>(SUM(BK13-B13)/B13)*100</f>
        <v>-2.835610563999685E-2</v>
      </c>
      <c r="BO13" t="s">
        <v>12</v>
      </c>
      <c r="BP13" s="7">
        <v>487.28422051478958</v>
      </c>
      <c r="BQ13" s="7">
        <v>18.763000000000002</v>
      </c>
      <c r="BR13">
        <v>20</v>
      </c>
      <c r="BS13" s="7">
        <f>(SUM(BP13-B13)/B13)*100</f>
        <v>-0.18742424472860228</v>
      </c>
      <c r="BT13" t="s">
        <v>12</v>
      </c>
      <c r="BU13" s="7">
        <v>487.31678646561011</v>
      </c>
      <c r="BV13" s="7">
        <v>19.896999999999998</v>
      </c>
      <c r="BW13">
        <v>20</v>
      </c>
      <c r="BX13" s="7">
        <f>(SUM(BU13-B13)/B13)*100</f>
        <v>-0.18075361740994569</v>
      </c>
      <c r="BY13" t="s">
        <v>12</v>
      </c>
      <c r="BZ13" s="7">
        <v>489.24862262403951</v>
      </c>
      <c r="CA13" s="7">
        <v>19.54</v>
      </c>
      <c r="CB13">
        <v>20</v>
      </c>
      <c r="CC13" s="7">
        <f>(SUM(BZ13-B13)/B13)*100</f>
        <v>0.21495290209586118</v>
      </c>
      <c r="CD13" t="s">
        <v>12</v>
      </c>
      <c r="CE13" s="7">
        <v>487.0831736446554</v>
      </c>
      <c r="CF13" s="7">
        <v>20</v>
      </c>
      <c r="CG13">
        <v>20</v>
      </c>
      <c r="CH13" s="7">
        <f>(SUM(CE13-B13)/B13)*100</f>
        <v>-0.22860556173170185</v>
      </c>
      <c r="CI13" t="s">
        <v>12</v>
      </c>
      <c r="CJ13" s="7">
        <v>487.0831736446554</v>
      </c>
      <c r="CK13" s="7">
        <v>20</v>
      </c>
      <c r="CL13">
        <v>20</v>
      </c>
      <c r="CM13" s="7">
        <f>(SUM(CJ13-B13)/B13)*100</f>
        <v>-0.22860556173170185</v>
      </c>
    </row>
    <row r="14" spans="1:91" x14ac:dyDescent="0.2">
      <c r="A14" t="s">
        <v>13</v>
      </c>
      <c r="B14" s="7">
        <v>421.84329080261512</v>
      </c>
      <c r="C14" s="7" t="str">
        <f>_xlfn.CONCAT("[",Sheet4!E12,", ",Sheet4!F12,"]")</f>
        <v>[416.94, 426.74]</v>
      </c>
      <c r="D14" s="7">
        <v>26.472000000000001</v>
      </c>
      <c r="E14">
        <v>55</v>
      </c>
      <c r="G14" t="s">
        <v>13</v>
      </c>
      <c r="H14" s="7">
        <v>408.89539977364558</v>
      </c>
      <c r="I14" s="7">
        <v>25.134</v>
      </c>
      <c r="J14">
        <v>55</v>
      </c>
      <c r="K14" s="7">
        <f>(SUM(H14-B14)/B14)*100</f>
        <v>-3.0693604263171723</v>
      </c>
      <c r="L14" t="s">
        <v>13</v>
      </c>
      <c r="M14" s="7">
        <v>436.26542912357098</v>
      </c>
      <c r="N14" s="7">
        <v>28.018000000000001</v>
      </c>
      <c r="O14">
        <v>55</v>
      </c>
      <c r="P14" s="7">
        <f>(SUM(M14-B14)/B14)*100</f>
        <v>3.418837903885056</v>
      </c>
      <c r="Q14" t="s">
        <v>13</v>
      </c>
      <c r="R14" s="7">
        <v>421.84297635259702</v>
      </c>
      <c r="S14" s="7">
        <v>26.472000000000001</v>
      </c>
      <c r="T14">
        <v>55</v>
      </c>
      <c r="U14" s="7">
        <f>(SUM(R14-B14)/B14)*100</f>
        <v>-7.4541903344456085E-5</v>
      </c>
      <c r="V14" t="s">
        <v>13</v>
      </c>
      <c r="W14" s="7">
        <v>421.8436059718494</v>
      </c>
      <c r="X14" s="7">
        <v>26.472000000000001</v>
      </c>
      <c r="Y14">
        <v>55</v>
      </c>
      <c r="Z14" s="7">
        <f>(SUM(W14-B14)/B14)*100</f>
        <v>7.4712397033583757E-5</v>
      </c>
      <c r="AA14" t="s">
        <v>13</v>
      </c>
      <c r="AB14" s="7">
        <v>440.38647518500261</v>
      </c>
      <c r="AC14" s="7">
        <v>28.555</v>
      </c>
      <c r="AD14">
        <v>55</v>
      </c>
      <c r="AE14" s="7">
        <f>(SUM(AB14-B14)/B14)*100</f>
        <v>4.3957518791176042</v>
      </c>
      <c r="AF14" t="s">
        <v>13</v>
      </c>
      <c r="AG14" s="7">
        <v>403.23693804707329</v>
      </c>
      <c r="AH14" s="7">
        <v>24.553000000000001</v>
      </c>
      <c r="AI14">
        <v>55</v>
      </c>
      <c r="AJ14" s="7">
        <f>(SUM(AG14-B14)/B14)*100</f>
        <v>-4.4107262486362329</v>
      </c>
      <c r="AK14" t="s">
        <v>13</v>
      </c>
      <c r="AL14" s="7">
        <v>421.14066603219482</v>
      </c>
      <c r="AM14" s="7">
        <v>26.472000000000001</v>
      </c>
      <c r="AN14">
        <v>55</v>
      </c>
      <c r="AO14" s="7">
        <f>(SUM(AL14-B14)/B14)*100</f>
        <v>-0.16656061284830664</v>
      </c>
      <c r="AP14" t="s">
        <v>13</v>
      </c>
      <c r="AQ14" s="7">
        <v>422.54875920370762</v>
      </c>
      <c r="AR14" s="7">
        <v>26.472000000000001</v>
      </c>
      <c r="AS14">
        <v>55</v>
      </c>
      <c r="AT14" s="7">
        <f>(SUM(AQ14-B14)/B14)*100</f>
        <v>0.16723470930407638</v>
      </c>
      <c r="AU14" t="s">
        <v>13</v>
      </c>
      <c r="AV14" s="7">
        <v>425.57488698789768</v>
      </c>
      <c r="AW14" s="7">
        <v>27.280999999999999</v>
      </c>
      <c r="AX14">
        <v>55</v>
      </c>
      <c r="AY14" s="7">
        <f>(SUM(AV14-B14)/B14)*100</f>
        <v>0.88459299143591741</v>
      </c>
      <c r="AZ14" t="s">
        <v>13</v>
      </c>
      <c r="BA14" s="7">
        <v>440.51608674784609</v>
      </c>
      <c r="BB14" s="7">
        <v>28.629000000000001</v>
      </c>
      <c r="BC14">
        <v>55</v>
      </c>
      <c r="BD14" s="7">
        <f>(SUM(BA14-B14)/B14)*100</f>
        <v>4.4264769293126367</v>
      </c>
      <c r="BE14" t="s">
        <v>13</v>
      </c>
      <c r="BF14" s="7">
        <v>428.11589796910067</v>
      </c>
      <c r="BG14" s="7">
        <v>27.206</v>
      </c>
      <c r="BH14">
        <v>55</v>
      </c>
      <c r="BI14" s="7">
        <f>(SUM(BF14-B14)/B14)*100</f>
        <v>1.4869519803316193</v>
      </c>
      <c r="BJ14" t="s">
        <v>13</v>
      </c>
      <c r="BK14" s="7">
        <v>417.43581861220349</v>
      </c>
      <c r="BL14" s="7">
        <v>25.937999999999999</v>
      </c>
      <c r="BM14">
        <v>55</v>
      </c>
      <c r="BN14" s="7">
        <f>(SUM(BK14-B14)/B14)*100</f>
        <v>-1.0448126796151718</v>
      </c>
      <c r="BO14" t="s">
        <v>13</v>
      </c>
      <c r="BP14" s="7">
        <v>389.01945556988107</v>
      </c>
      <c r="BQ14" s="7">
        <v>23.245000000000001</v>
      </c>
      <c r="BR14">
        <v>55</v>
      </c>
      <c r="BS14" s="7">
        <f>(SUM(BP14-B14)/B14)*100</f>
        <v>-7.7810494912179742</v>
      </c>
      <c r="BT14" t="s">
        <v>13</v>
      </c>
      <c r="BU14" s="7">
        <v>454.18766237698429</v>
      </c>
      <c r="BV14" s="7">
        <v>30.146000000000001</v>
      </c>
      <c r="BW14">
        <v>55</v>
      </c>
      <c r="BX14" s="7">
        <f>(SUM(BU14-B14)/B14)*100</f>
        <v>7.6673903033587525</v>
      </c>
      <c r="BY14" t="s">
        <v>13</v>
      </c>
      <c r="BZ14" s="7">
        <v>423.92737629335272</v>
      </c>
      <c r="CA14" s="7">
        <v>26.472000000000001</v>
      </c>
      <c r="CB14">
        <v>55</v>
      </c>
      <c r="CC14" s="7">
        <f>(SUM(BZ14-B14)/B14)*100</f>
        <v>0.49404258315270261</v>
      </c>
      <c r="CD14" t="s">
        <v>13</v>
      </c>
      <c r="CE14" s="7">
        <v>567.4116811896065</v>
      </c>
      <c r="CF14" s="7">
        <v>55</v>
      </c>
      <c r="CG14">
        <v>55</v>
      </c>
      <c r="CH14" s="7">
        <f>(SUM(CE14-B14)/B14)*100</f>
        <v>34.507693629553145</v>
      </c>
      <c r="CI14" t="s">
        <v>13</v>
      </c>
      <c r="CJ14" s="7">
        <v>567.4116811896065</v>
      </c>
      <c r="CK14" s="7">
        <v>55</v>
      </c>
      <c r="CL14">
        <v>55</v>
      </c>
      <c r="CM14" s="7">
        <f>(SUM(CJ14-B14)/B14)*100</f>
        <v>34.507693629553145</v>
      </c>
    </row>
    <row r="15" spans="1:91" x14ac:dyDescent="0.2">
      <c r="A15" t="s">
        <v>14</v>
      </c>
      <c r="B15" s="7">
        <v>360.13988140343503</v>
      </c>
      <c r="C15" s="7" t="str">
        <f>_xlfn.CONCAT("[",Sheet4!E13,", ",Sheet4!F13,"]")</f>
        <v>[358.62, 361.66]</v>
      </c>
      <c r="D15" s="7">
        <v>1.012</v>
      </c>
      <c r="E15">
        <v>55</v>
      </c>
      <c r="G15" t="s">
        <v>14</v>
      </c>
      <c r="H15" s="7">
        <v>362.36364649434148</v>
      </c>
      <c r="I15" s="7">
        <v>1.0349999999999999</v>
      </c>
      <c r="J15">
        <v>55</v>
      </c>
      <c r="K15" s="7">
        <f>(SUM(H15-B15)/B15)*100</f>
        <v>0.61747260043531615</v>
      </c>
      <c r="L15" t="s">
        <v>14</v>
      </c>
      <c r="M15" s="7">
        <v>359.59806399939629</v>
      </c>
      <c r="N15" s="7">
        <v>1.0069999999999999</v>
      </c>
      <c r="O15">
        <v>55</v>
      </c>
      <c r="P15" s="7">
        <f>(SUM(M15-B15)/B15)*100</f>
        <v>-0.15044637709306766</v>
      </c>
      <c r="Q15" t="s">
        <v>14</v>
      </c>
      <c r="R15" s="7">
        <v>360.13988063117262</v>
      </c>
      <c r="S15" s="7">
        <v>1.012</v>
      </c>
      <c r="T15">
        <v>55</v>
      </c>
      <c r="U15" s="7">
        <f>(SUM(R15-B15)/B15)*100</f>
        <v>-2.1443401587600396E-7</v>
      </c>
      <c r="V15" t="s">
        <v>14</v>
      </c>
      <c r="W15" s="7">
        <v>360.13988217446109</v>
      </c>
      <c r="X15" s="7">
        <v>1.012</v>
      </c>
      <c r="Y15">
        <v>55</v>
      </c>
      <c r="Z15" s="7">
        <f>(SUM(W15-B15)/B15)*100</f>
        <v>2.1409072027780346E-7</v>
      </c>
      <c r="AA15" t="s">
        <v>14</v>
      </c>
      <c r="AB15" s="7">
        <v>360.87183701983491</v>
      </c>
      <c r="AC15" s="7">
        <v>1.02</v>
      </c>
      <c r="AD15">
        <v>55</v>
      </c>
      <c r="AE15" s="7">
        <f>(SUM(AB15-B15)/B15)*100</f>
        <v>0.20324203294217708</v>
      </c>
      <c r="AF15" t="s">
        <v>14</v>
      </c>
      <c r="AG15" s="7">
        <v>360.05677909667298</v>
      </c>
      <c r="AH15" s="7">
        <v>1.0109999999999999</v>
      </c>
      <c r="AI15">
        <v>55</v>
      </c>
      <c r="AJ15" s="7">
        <f>(SUM(AG15-B15)/B15)*100</f>
        <v>-2.3075008088024245E-2</v>
      </c>
      <c r="AK15" t="s">
        <v>14</v>
      </c>
      <c r="AL15" s="7">
        <v>360.09226484652459</v>
      </c>
      <c r="AM15" s="7">
        <v>1.012</v>
      </c>
      <c r="AN15">
        <v>55</v>
      </c>
      <c r="AO15" s="7">
        <f>(SUM(AL15-B15)/B15)*100</f>
        <v>-1.3221683953713551E-2</v>
      </c>
      <c r="AP15" t="s">
        <v>14</v>
      </c>
      <c r="AQ15" s="7">
        <v>360.18758052716441</v>
      </c>
      <c r="AR15" s="7">
        <v>1.012</v>
      </c>
      <c r="AS15">
        <v>55</v>
      </c>
      <c r="AT15" s="7">
        <f>(SUM(AQ15-B15)/B15)*100</f>
        <v>1.3244610272960563E-2</v>
      </c>
      <c r="AU15" t="s">
        <v>14</v>
      </c>
      <c r="AV15" s="7">
        <v>360.13979836645029</v>
      </c>
      <c r="AW15" s="7">
        <v>1.012</v>
      </c>
      <c r="AX15">
        <v>55</v>
      </c>
      <c r="AY15" s="7">
        <f>(SUM(AV15-B15)/B15)*100</f>
        <v>-2.30568701277862E-5</v>
      </c>
      <c r="AZ15" t="s">
        <v>14</v>
      </c>
      <c r="BA15" s="7">
        <v>360.87178546157747</v>
      </c>
      <c r="BB15" s="7">
        <v>1.02</v>
      </c>
      <c r="BC15">
        <v>55</v>
      </c>
      <c r="BD15" s="7">
        <f>(SUM(BA15-B15)/B15)*100</f>
        <v>0.20322771676668477</v>
      </c>
      <c r="BE15" t="s">
        <v>14</v>
      </c>
      <c r="BF15" s="7">
        <v>362.66096211201591</v>
      </c>
      <c r="BG15" s="7">
        <v>1.038</v>
      </c>
      <c r="BH15">
        <v>55</v>
      </c>
      <c r="BI15" s="7">
        <f>(SUM(BF15-B15)/B15)*100</f>
        <v>0.70002819425508811</v>
      </c>
      <c r="BJ15" t="s">
        <v>14</v>
      </c>
      <c r="BK15" s="7">
        <v>359.51451919650532</v>
      </c>
      <c r="BL15" s="7">
        <v>1.006</v>
      </c>
      <c r="BM15">
        <v>55</v>
      </c>
      <c r="BN15" s="7">
        <f>(SUM(BK15-B15)/B15)*100</f>
        <v>-0.17364425303099557</v>
      </c>
      <c r="BO15" t="s">
        <v>14</v>
      </c>
      <c r="BP15" s="7">
        <v>360.92771287096662</v>
      </c>
      <c r="BQ15" s="7">
        <v>1.02</v>
      </c>
      <c r="BR15">
        <v>55</v>
      </c>
      <c r="BS15" s="7">
        <f>(SUM(BP15-B15)/B15)*100</f>
        <v>0.21875707418502938</v>
      </c>
      <c r="BT15" t="s">
        <v>14</v>
      </c>
      <c r="BU15" s="7">
        <v>360.00092660881461</v>
      </c>
      <c r="BV15" s="7">
        <v>1.0109999999999999</v>
      </c>
      <c r="BW15">
        <v>55</v>
      </c>
      <c r="BX15" s="7">
        <f>(SUM(BU15-B15)/B15)*100</f>
        <v>-3.8583562053422761E-2</v>
      </c>
      <c r="BY15" t="s">
        <v>14</v>
      </c>
      <c r="BZ15" s="7">
        <v>360.2154026822131</v>
      </c>
      <c r="CA15" s="7">
        <v>1.012</v>
      </c>
      <c r="CB15">
        <v>55</v>
      </c>
      <c r="CC15" s="7">
        <f>(SUM(BZ15-B15)/B15)*100</f>
        <v>2.0969984908022165E-2</v>
      </c>
      <c r="CD15" t="s">
        <v>14</v>
      </c>
      <c r="CE15" s="7">
        <v>3177.6206677578921</v>
      </c>
      <c r="CF15" s="7">
        <v>55</v>
      </c>
      <c r="CG15">
        <v>55</v>
      </c>
      <c r="CH15" s="7">
        <f>(SUM(CE15-B15)/B15)*100</f>
        <v>782.32957021448715</v>
      </c>
      <c r="CI15" t="s">
        <v>14</v>
      </c>
      <c r="CJ15" s="7">
        <v>2393.1783684591451</v>
      </c>
      <c r="CK15" s="7">
        <v>27.259</v>
      </c>
      <c r="CL15">
        <v>55</v>
      </c>
      <c r="CM15" s="7">
        <f>(SUM(CJ15-B15)/B15)*100</f>
        <v>564.51356598806251</v>
      </c>
    </row>
    <row r="16" spans="1:91" x14ac:dyDescent="0.2">
      <c r="A16" t="s">
        <v>15</v>
      </c>
      <c r="B16" s="7">
        <v>355.15564623694922</v>
      </c>
      <c r="C16" s="7" t="str">
        <f>_xlfn.CONCAT("[",Sheet4!E14,", ",Sheet4!F14,"]")</f>
        <v>[353.71, 356.6]</v>
      </c>
      <c r="D16" s="7">
        <v>1.012</v>
      </c>
      <c r="E16">
        <v>40</v>
      </c>
      <c r="G16" t="s">
        <v>15</v>
      </c>
      <c r="H16" s="7">
        <v>355.84579059509781</v>
      </c>
      <c r="I16" s="7">
        <v>1.02</v>
      </c>
      <c r="J16">
        <v>40</v>
      </c>
      <c r="K16" s="7">
        <f>(SUM(H16-B16)/B16)*100</f>
        <v>0.19432166304013729</v>
      </c>
      <c r="L16" t="s">
        <v>15</v>
      </c>
      <c r="M16" s="7">
        <v>354.52981330723901</v>
      </c>
      <c r="N16" s="7">
        <v>1.006</v>
      </c>
      <c r="O16">
        <v>40</v>
      </c>
      <c r="P16" s="7">
        <f>(SUM(M16-B16)/B16)*100</f>
        <v>-0.17621370695953309</v>
      </c>
      <c r="Q16" t="s">
        <v>15</v>
      </c>
      <c r="R16" s="7">
        <v>355.15564549316338</v>
      </c>
      <c r="S16" s="7">
        <v>1.012</v>
      </c>
      <c r="T16">
        <v>40</v>
      </c>
      <c r="U16" s="7">
        <f>(SUM(R16-B16)/B16)*100</f>
        <v>-2.0942531957907477E-7</v>
      </c>
      <c r="V16" t="s">
        <v>15</v>
      </c>
      <c r="W16" s="7">
        <v>355.15564697956728</v>
      </c>
      <c r="X16" s="7">
        <v>1.012</v>
      </c>
      <c r="Y16">
        <v>40</v>
      </c>
      <c r="Z16" s="7">
        <f>(SUM(W16-B16)/B16)*100</f>
        <v>2.090965084762668E-7</v>
      </c>
      <c r="AA16" t="s">
        <v>15</v>
      </c>
      <c r="AB16" s="7">
        <v>355.81943781384098</v>
      </c>
      <c r="AC16" s="7">
        <v>1.02</v>
      </c>
      <c r="AD16">
        <v>40</v>
      </c>
      <c r="AE16" s="7">
        <f>(SUM(AB16-B16)/B16)*100</f>
        <v>0.18690159763049122</v>
      </c>
      <c r="AF16" t="s">
        <v>15</v>
      </c>
      <c r="AG16" s="7">
        <v>355.07604978335593</v>
      </c>
      <c r="AH16" s="7">
        <v>1.0109999999999999</v>
      </c>
      <c r="AI16">
        <v>40</v>
      </c>
      <c r="AJ16" s="7">
        <f>(SUM(AG16-B16)/B16)*100</f>
        <v>-2.2411710030985212E-2</v>
      </c>
      <c r="AK16" t="s">
        <v>15</v>
      </c>
      <c r="AL16" s="7">
        <v>355.10871162756831</v>
      </c>
      <c r="AM16" s="7">
        <v>1.012</v>
      </c>
      <c r="AN16">
        <v>40</v>
      </c>
      <c r="AO16" s="7">
        <f>(SUM(AL16-B16)/B16)*100</f>
        <v>-1.3215222643426269E-2</v>
      </c>
      <c r="AP16" t="s">
        <v>15</v>
      </c>
      <c r="AQ16" s="7">
        <v>355.20266221516681</v>
      </c>
      <c r="AR16" s="7">
        <v>1.012</v>
      </c>
      <c r="AS16">
        <v>40</v>
      </c>
      <c r="AT16" s="7">
        <f>(SUM(AQ16-B16)/B16)*100</f>
        <v>1.3238133397496179E-2</v>
      </c>
      <c r="AU16" t="s">
        <v>15</v>
      </c>
      <c r="AV16" s="7">
        <v>355.15556434292853</v>
      </c>
      <c r="AW16" s="7">
        <v>1.012</v>
      </c>
      <c r="AX16">
        <v>40</v>
      </c>
      <c r="AY16" s="7">
        <f>(SUM(AV16-B16)/B16)*100</f>
        <v>-2.3058628396642439E-5</v>
      </c>
      <c r="AZ16" t="s">
        <v>15</v>
      </c>
      <c r="BA16" s="7">
        <v>355.81938696710807</v>
      </c>
      <c r="BB16" s="7">
        <v>1.02</v>
      </c>
      <c r="BC16">
        <v>40</v>
      </c>
      <c r="BD16" s="7">
        <f>(SUM(BA16-B16)/B16)*100</f>
        <v>0.1868872808841737</v>
      </c>
      <c r="BE16" t="s">
        <v>15</v>
      </c>
      <c r="BF16" s="7">
        <v>357.26756233976113</v>
      </c>
      <c r="BG16" s="7">
        <v>1.036</v>
      </c>
      <c r="BH16">
        <v>40</v>
      </c>
      <c r="BI16" s="7">
        <f>(SUM(BF16-B16)/B16)*100</f>
        <v>0.59464522813834042</v>
      </c>
      <c r="BJ16" t="s">
        <v>15</v>
      </c>
      <c r="BK16" s="7">
        <v>354.37178238058038</v>
      </c>
      <c r="BL16" s="7">
        <v>1.004</v>
      </c>
      <c r="BM16">
        <v>40</v>
      </c>
      <c r="BN16" s="7">
        <f>(SUM(BK16-B16)/B16)*100</f>
        <v>-0.22070995200956728</v>
      </c>
      <c r="BO16" t="s">
        <v>15</v>
      </c>
      <c r="BP16" s="7">
        <v>355.87452987872012</v>
      </c>
      <c r="BQ16" s="7">
        <v>1.02</v>
      </c>
      <c r="BR16">
        <v>40</v>
      </c>
      <c r="BS16" s="7">
        <f>(SUM(BP16-B16)/B16)*100</f>
        <v>0.20241368802321771</v>
      </c>
      <c r="BT16" t="s">
        <v>15</v>
      </c>
      <c r="BU16" s="7">
        <v>355.02096441282708</v>
      </c>
      <c r="BV16" s="7">
        <v>1.0109999999999999</v>
      </c>
      <c r="BW16">
        <v>40</v>
      </c>
      <c r="BX16" s="7">
        <f>(SUM(BU16-B16)/B16)*100</f>
        <v>-3.7921915517650034E-2</v>
      </c>
      <c r="BY16" t="s">
        <v>15</v>
      </c>
      <c r="BZ16" s="7">
        <v>355.23007601991992</v>
      </c>
      <c r="CA16" s="7">
        <v>1.012</v>
      </c>
      <c r="CB16">
        <v>40</v>
      </c>
      <c r="CC16" s="7">
        <f>(SUM(BZ16-B16)/B16)*100</f>
        <v>2.0956947681760704E-2</v>
      </c>
      <c r="CD16" t="s">
        <v>15</v>
      </c>
      <c r="CE16" s="7">
        <v>2325.7114285213738</v>
      </c>
      <c r="CF16" s="7">
        <v>40</v>
      </c>
      <c r="CG16">
        <v>40</v>
      </c>
      <c r="CH16" s="7">
        <f>(SUM(CE16-B16)/B16)*100</f>
        <v>554.84287048888098</v>
      </c>
      <c r="CI16" t="s">
        <v>15</v>
      </c>
      <c r="CJ16" s="7">
        <v>2009.712363568352</v>
      </c>
      <c r="CK16" s="7">
        <v>25.593</v>
      </c>
      <c r="CL16">
        <v>40</v>
      </c>
      <c r="CM16" s="7">
        <f>(SUM(CJ16-B16)/B16)*100</f>
        <v>465.8680595007441</v>
      </c>
    </row>
    <row r="17" spans="1:91" x14ac:dyDescent="0.2">
      <c r="A17" t="s">
        <v>16</v>
      </c>
      <c r="B17" s="7">
        <v>352.90256811109163</v>
      </c>
      <c r="C17" s="7" t="str">
        <f>_xlfn.CONCAT("[",Sheet4!E15,", ",Sheet4!F15,"]")</f>
        <v>[351.67, 354.14]</v>
      </c>
      <c r="D17" s="7">
        <v>1.0109999999999999</v>
      </c>
      <c r="E17">
        <v>21</v>
      </c>
      <c r="G17" t="s">
        <v>16</v>
      </c>
      <c r="H17" s="7">
        <v>353.49553133258212</v>
      </c>
      <c r="I17" s="7">
        <v>1.02</v>
      </c>
      <c r="J17">
        <v>21</v>
      </c>
      <c r="K17" s="7">
        <f>(SUM(H17-B17)/B17)*100</f>
        <v>0.16802462636197973</v>
      </c>
      <c r="L17" t="s">
        <v>16</v>
      </c>
      <c r="M17" s="7">
        <v>352.44223269846151</v>
      </c>
      <c r="N17" s="7">
        <v>1.006</v>
      </c>
      <c r="O17">
        <v>21</v>
      </c>
      <c r="P17" s="7">
        <f>(SUM(M17-B17)/B17)*100</f>
        <v>-0.1304426360777303</v>
      </c>
      <c r="Q17" t="s">
        <v>16</v>
      </c>
      <c r="R17" s="7">
        <v>352.90256761985557</v>
      </c>
      <c r="S17" s="7">
        <v>1.0109999999999999</v>
      </c>
      <c r="T17">
        <v>21</v>
      </c>
      <c r="U17" s="7">
        <f>(SUM(R17-B17)/B17)*100</f>
        <v>-1.3919877477153423E-7</v>
      </c>
      <c r="V17" t="s">
        <v>16</v>
      </c>
      <c r="W17" s="7">
        <v>352.90256860159008</v>
      </c>
      <c r="X17" s="7">
        <v>1.0109999999999999</v>
      </c>
      <c r="Y17">
        <v>21</v>
      </c>
      <c r="Z17" s="7">
        <f>(SUM(W17-B17)/B17)*100</f>
        <v>1.3898976518367946E-7</v>
      </c>
      <c r="AA17" t="s">
        <v>16</v>
      </c>
      <c r="AB17" s="7">
        <v>352.97386606036588</v>
      </c>
      <c r="AC17" s="7">
        <v>1.012</v>
      </c>
      <c r="AD17">
        <v>21</v>
      </c>
      <c r="AE17" s="7">
        <f>(SUM(AB17-B17)/B17)*100</f>
        <v>2.0203295673328511E-2</v>
      </c>
      <c r="AF17" t="s">
        <v>16</v>
      </c>
      <c r="AG17" s="7">
        <v>352.93051731714871</v>
      </c>
      <c r="AH17" s="7">
        <v>1.0109999999999999</v>
      </c>
      <c r="AI17">
        <v>21</v>
      </c>
      <c r="AJ17" s="7">
        <f>(SUM(AG17-B17)/B17)*100</f>
        <v>7.9198080667662214E-3</v>
      </c>
      <c r="AK17" t="s">
        <v>16</v>
      </c>
      <c r="AL17" s="7">
        <v>352.8560498255622</v>
      </c>
      <c r="AM17" s="7">
        <v>1.0109999999999999</v>
      </c>
      <c r="AN17">
        <v>21</v>
      </c>
      <c r="AO17" s="7">
        <f>(SUM(AL17-B17)/B17)*100</f>
        <v>-1.3181622842366644E-2</v>
      </c>
      <c r="AP17" t="s">
        <v>16</v>
      </c>
      <c r="AQ17" s="7">
        <v>352.94916698346918</v>
      </c>
      <c r="AR17" s="7">
        <v>1.0109999999999999</v>
      </c>
      <c r="AS17">
        <v>21</v>
      </c>
      <c r="AT17" s="7">
        <f>(SUM(AQ17-B17)/B17)*100</f>
        <v>1.3204458280646194E-2</v>
      </c>
      <c r="AU17" t="s">
        <v>16</v>
      </c>
      <c r="AV17" s="7">
        <v>352.90248674545961</v>
      </c>
      <c r="AW17" s="7">
        <v>1.0109999999999999</v>
      </c>
      <c r="AX17">
        <v>21</v>
      </c>
      <c r="AY17" s="7">
        <f>(SUM(AV17-B17)/B17)*100</f>
        <v>-2.3056117853955955E-5</v>
      </c>
      <c r="AZ17" t="s">
        <v>16</v>
      </c>
      <c r="BA17" s="7">
        <v>352.97381556058298</v>
      </c>
      <c r="BB17" s="7">
        <v>1.012</v>
      </c>
      <c r="BC17">
        <v>21</v>
      </c>
      <c r="BD17" s="7">
        <f>(SUM(BA17-B17)/B17)*100</f>
        <v>2.0188985836148386E-2</v>
      </c>
      <c r="BE17" t="s">
        <v>16</v>
      </c>
      <c r="BF17" s="7">
        <v>354.49463867160239</v>
      </c>
      <c r="BG17" s="7">
        <v>1.0349999999999999</v>
      </c>
      <c r="BH17">
        <v>21</v>
      </c>
      <c r="BI17" s="7">
        <f>(SUM(BF17-B17)/B17)*100</f>
        <v>0.45113600873813658</v>
      </c>
      <c r="BJ17" t="s">
        <v>16</v>
      </c>
      <c r="BK17" s="7">
        <v>352.24209540255168</v>
      </c>
      <c r="BL17" s="7">
        <v>1.0029999999999999</v>
      </c>
      <c r="BM17">
        <v>21</v>
      </c>
      <c r="BN17" s="7">
        <f>(SUM(BK17-B17)/B17)*100</f>
        <v>-0.18715440697275654</v>
      </c>
      <c r="BO17" t="s">
        <v>16</v>
      </c>
      <c r="BP17" s="7">
        <v>353.12779378722229</v>
      </c>
      <c r="BQ17" s="7">
        <v>1.0129999999999999</v>
      </c>
      <c r="BR17">
        <v>21</v>
      </c>
      <c r="BS17" s="7">
        <f>(SUM(BP17-B17)/B17)*100</f>
        <v>6.3820922963576415E-2</v>
      </c>
      <c r="BT17" t="s">
        <v>16</v>
      </c>
      <c r="BU17" s="7">
        <v>352.51393515581799</v>
      </c>
      <c r="BV17" s="7">
        <v>1.0069999999999999</v>
      </c>
      <c r="BW17">
        <v>21</v>
      </c>
      <c r="BX17" s="7">
        <f>(SUM(BU17-B17)/B17)*100</f>
        <v>-0.11012471724243623</v>
      </c>
      <c r="BY17" t="s">
        <v>16</v>
      </c>
      <c r="BZ17" s="7">
        <v>352.97629869959837</v>
      </c>
      <c r="CA17" s="7">
        <v>1.0109999999999999</v>
      </c>
      <c r="CB17">
        <v>21</v>
      </c>
      <c r="CC17" s="7">
        <f>(SUM(BZ17-B17)/B17)*100</f>
        <v>2.0892618861174897E-2</v>
      </c>
      <c r="CD17" t="s">
        <v>16</v>
      </c>
      <c r="CE17" s="7">
        <v>1263.292584579619</v>
      </c>
      <c r="CF17" s="7">
        <v>21</v>
      </c>
      <c r="CG17">
        <v>21</v>
      </c>
      <c r="CH17" s="7">
        <f>(SUM(CE17-B17)/B17)*100</f>
        <v>257.97205765358501</v>
      </c>
      <c r="CI17" t="s">
        <v>16</v>
      </c>
      <c r="CJ17" s="7">
        <v>1258.006506923231</v>
      </c>
      <c r="CK17" s="7">
        <v>19.355</v>
      </c>
      <c r="CL17">
        <v>21</v>
      </c>
      <c r="CM17" s="7">
        <f>(SUM(CJ17-B17)/B17)*100</f>
        <v>256.47417179668076</v>
      </c>
    </row>
    <row r="18" spans="1:91" x14ac:dyDescent="0.2">
      <c r="A18" t="s">
        <v>17</v>
      </c>
      <c r="B18" s="7">
        <v>342.67585197482231</v>
      </c>
      <c r="C18" s="7" t="str">
        <f>_xlfn.CONCAT("[",Sheet4!E16,", ",Sheet4!F16,"]")</f>
        <v>[340.36, 345]</v>
      </c>
      <c r="D18" s="7">
        <v>26.58</v>
      </c>
      <c r="E18">
        <v>39</v>
      </c>
      <c r="G18" t="s">
        <v>17</v>
      </c>
      <c r="H18" s="7">
        <v>335.35985002095072</v>
      </c>
      <c r="I18" s="7">
        <v>25.318999999999999</v>
      </c>
      <c r="J18">
        <v>39</v>
      </c>
      <c r="K18" s="7">
        <f>(SUM(H18-B18)/B18)*100</f>
        <v>-2.1349627969726699</v>
      </c>
      <c r="L18" t="s">
        <v>17</v>
      </c>
      <c r="M18" s="7">
        <v>349.36701044245211</v>
      </c>
      <c r="N18" s="7">
        <v>27.777000000000001</v>
      </c>
      <c r="O18">
        <v>39</v>
      </c>
      <c r="P18" s="7">
        <f>(SUM(M18-B18)/B18)*100</f>
        <v>1.952620363842104</v>
      </c>
      <c r="Q18" t="s">
        <v>17</v>
      </c>
      <c r="R18" s="7">
        <v>342.67569864933932</v>
      </c>
      <c r="S18" s="7">
        <v>26.58</v>
      </c>
      <c r="T18">
        <v>39</v>
      </c>
      <c r="U18" s="7">
        <f>(SUM(R18-B18)/B18)*100</f>
        <v>-4.4743591385310529E-5</v>
      </c>
      <c r="V18" t="s">
        <v>17</v>
      </c>
      <c r="W18" s="7">
        <v>342.6760058408808</v>
      </c>
      <c r="X18" s="7">
        <v>26.58</v>
      </c>
      <c r="Y18">
        <v>39</v>
      </c>
      <c r="Z18" s="7">
        <f>(SUM(W18-B18)/B18)*100</f>
        <v>4.4901342656701898E-5</v>
      </c>
      <c r="AA18" t="s">
        <v>17</v>
      </c>
      <c r="AB18" s="7">
        <v>351.39520034914221</v>
      </c>
      <c r="AC18" s="7">
        <v>28.241</v>
      </c>
      <c r="AD18">
        <v>39</v>
      </c>
      <c r="AE18" s="7">
        <f>(SUM(AB18-B18)/B18)*100</f>
        <v>2.5444887126042808</v>
      </c>
      <c r="AF18" t="s">
        <v>17</v>
      </c>
      <c r="AG18" s="7">
        <v>331.89199143164228</v>
      </c>
      <c r="AH18" s="7">
        <v>24.763000000000002</v>
      </c>
      <c r="AI18">
        <v>39</v>
      </c>
      <c r="AJ18" s="7">
        <f>(SUM(AG18-B18)/B18)*100</f>
        <v>-3.1469566591965044</v>
      </c>
      <c r="AK18" t="s">
        <v>17</v>
      </c>
      <c r="AL18" s="7">
        <v>342.16690357965541</v>
      </c>
      <c r="AM18" s="7">
        <v>26.58</v>
      </c>
      <c r="AN18">
        <v>39</v>
      </c>
      <c r="AO18" s="7">
        <f>(SUM(AL18-B18)/B18)*100</f>
        <v>-0.14852181507213152</v>
      </c>
      <c r="AP18" t="s">
        <v>17</v>
      </c>
      <c r="AQ18" s="7">
        <v>343.18670266690901</v>
      </c>
      <c r="AR18" s="7">
        <v>26.58</v>
      </c>
      <c r="AS18">
        <v>39</v>
      </c>
      <c r="AT18" s="7">
        <f>(SUM(AQ18-B18)/B18)*100</f>
        <v>0.1490769452071691</v>
      </c>
      <c r="AU18" t="s">
        <v>17</v>
      </c>
      <c r="AV18" s="7">
        <v>343.69531984200779</v>
      </c>
      <c r="AW18" s="7">
        <v>27.021999999999998</v>
      </c>
      <c r="AX18">
        <v>39</v>
      </c>
      <c r="AY18" s="7">
        <f>(SUM(AV18-B18)/B18)*100</f>
        <v>0.2975021033172735</v>
      </c>
      <c r="AZ18" t="s">
        <v>17</v>
      </c>
      <c r="BA18" s="7">
        <v>351.3885556716333</v>
      </c>
      <c r="BB18" s="7">
        <v>28.241</v>
      </c>
      <c r="BC18">
        <v>39</v>
      </c>
      <c r="BD18" s="7">
        <f>(SUM(BA18-B18)/B18)*100</f>
        <v>2.542549656358962</v>
      </c>
      <c r="BE18" t="s">
        <v>17</v>
      </c>
      <c r="BF18" s="7">
        <v>344.89532837188409</v>
      </c>
      <c r="BG18" s="7">
        <v>26.954999999999998</v>
      </c>
      <c r="BH18">
        <v>39</v>
      </c>
      <c r="BI18" s="7">
        <f>(SUM(BF18-B18)/B18)*100</f>
        <v>0.64768975819891039</v>
      </c>
      <c r="BJ18" t="s">
        <v>17</v>
      </c>
      <c r="BK18" s="7">
        <v>339.69554734934792</v>
      </c>
      <c r="BL18" s="7">
        <v>25.992000000000001</v>
      </c>
      <c r="BM18">
        <v>39</v>
      </c>
      <c r="BN18" s="7">
        <f>(SUM(BK18-B18)/B18)*100</f>
        <v>-0.86971539088589267</v>
      </c>
      <c r="BO18" t="s">
        <v>17</v>
      </c>
      <c r="BP18" s="7">
        <v>324.0427939209174</v>
      </c>
      <c r="BQ18" s="7">
        <v>23.59</v>
      </c>
      <c r="BR18">
        <v>39</v>
      </c>
      <c r="BS18" s="7">
        <f>(SUM(BP18-B18)/B18)*100</f>
        <v>-5.4375171015184183</v>
      </c>
      <c r="BT18" t="s">
        <v>17</v>
      </c>
      <c r="BU18" s="7">
        <v>357.82560325925851</v>
      </c>
      <c r="BV18" s="7">
        <v>29.581</v>
      </c>
      <c r="BW18">
        <v>39</v>
      </c>
      <c r="BX18" s="7">
        <f>(SUM(BU18-B18)/B18)*100</f>
        <v>4.4210151363537911</v>
      </c>
      <c r="BY18" t="s">
        <v>17</v>
      </c>
      <c r="BZ18" s="7">
        <v>344.09197330016491</v>
      </c>
      <c r="CA18" s="7">
        <v>26.58</v>
      </c>
      <c r="CB18">
        <v>39</v>
      </c>
      <c r="CC18" s="7">
        <f>(SUM(BZ18-B18)/B18)*100</f>
        <v>0.41325390078745589</v>
      </c>
      <c r="CD18" t="s">
        <v>17</v>
      </c>
      <c r="CE18" s="7">
        <v>384.39337763686967</v>
      </c>
      <c r="CF18" s="7">
        <v>39</v>
      </c>
      <c r="CG18">
        <v>39</v>
      </c>
      <c r="CH18" s="7">
        <f>(SUM(CE18-B18)/B18)*100</f>
        <v>12.174048863271668</v>
      </c>
      <c r="CI18" t="s">
        <v>17</v>
      </c>
      <c r="CJ18" s="7">
        <v>384.39337763686967</v>
      </c>
      <c r="CK18" s="7">
        <v>39</v>
      </c>
      <c r="CL18">
        <v>39</v>
      </c>
      <c r="CM18" s="7">
        <f>(SUM(CJ18-B18)/B18)*100</f>
        <v>12.174048863271668</v>
      </c>
    </row>
    <row r="19" spans="1:91" x14ac:dyDescent="0.2">
      <c r="A19" t="s">
        <v>18</v>
      </c>
      <c r="B19" s="7">
        <v>314.21816344768752</v>
      </c>
      <c r="C19" s="7" t="str">
        <f>_xlfn.CONCAT("[",Sheet4!E17,", ",Sheet4!F17,"]")</f>
        <v>[314.16, 314.27]</v>
      </c>
      <c r="D19" s="7">
        <v>20</v>
      </c>
      <c r="E19">
        <v>20</v>
      </c>
      <c r="G19" t="s">
        <v>18</v>
      </c>
      <c r="H19" s="7">
        <v>314.22810928170958</v>
      </c>
      <c r="I19" s="7">
        <v>20</v>
      </c>
      <c r="J19">
        <v>20</v>
      </c>
      <c r="K19" s="7">
        <f>(SUM(H19-B19)/B19)*100</f>
        <v>3.1652638768344147E-3</v>
      </c>
      <c r="L19" t="s">
        <v>18</v>
      </c>
      <c r="M19" s="7">
        <v>314.20923428176229</v>
      </c>
      <c r="N19" s="7">
        <v>20</v>
      </c>
      <c r="O19">
        <v>20</v>
      </c>
      <c r="P19" s="7">
        <f>(SUM(M19-B19)/B19)*100</f>
        <v>-2.8417090302007759E-3</v>
      </c>
      <c r="Q19" t="s">
        <v>18</v>
      </c>
      <c r="R19" s="7">
        <v>314.21816153543313</v>
      </c>
      <c r="S19" s="7">
        <v>20</v>
      </c>
      <c r="T19">
        <v>20</v>
      </c>
      <c r="U19" s="7">
        <f>(SUM(R19-B19)/B19)*100</f>
        <v>-6.0857538259681321E-7</v>
      </c>
      <c r="V19" t="s">
        <v>18</v>
      </c>
      <c r="W19" s="7">
        <v>314.21816550887348</v>
      </c>
      <c r="X19" s="7">
        <v>20</v>
      </c>
      <c r="Y19">
        <v>20</v>
      </c>
      <c r="Z19" s="7">
        <f>(SUM(W19-B19)/B19)*100</f>
        <v>6.5597288972071806E-7</v>
      </c>
      <c r="AA19" t="s">
        <v>18</v>
      </c>
      <c r="AB19" s="7">
        <v>314.04218281939291</v>
      </c>
      <c r="AC19" s="7">
        <v>20</v>
      </c>
      <c r="AD19">
        <v>20</v>
      </c>
      <c r="AE19" s="7">
        <f>(SUM(AB19-B19)/B19)*100</f>
        <v>-5.6005873869194138E-2</v>
      </c>
      <c r="AF19" t="s">
        <v>18</v>
      </c>
      <c r="AG19" s="7">
        <v>314.39445053644431</v>
      </c>
      <c r="AH19" s="7">
        <v>20</v>
      </c>
      <c r="AI19">
        <v>20</v>
      </c>
      <c r="AJ19" s="7">
        <f>(SUM(AG19-B19)/B19)*100</f>
        <v>5.6103404979051544E-2</v>
      </c>
      <c r="AK19" t="s">
        <v>18</v>
      </c>
      <c r="AL19" s="7">
        <v>313.92503057712179</v>
      </c>
      <c r="AM19" s="7">
        <v>20</v>
      </c>
      <c r="AN19">
        <v>20</v>
      </c>
      <c r="AO19" s="7">
        <f>(SUM(AL19-B19)/B19)*100</f>
        <v>-9.3289600877744933E-2</v>
      </c>
      <c r="AP19" t="s">
        <v>18</v>
      </c>
      <c r="AQ19" s="7">
        <v>314.5121468216077</v>
      </c>
      <c r="AR19" s="7">
        <v>20</v>
      </c>
      <c r="AS19">
        <v>20</v>
      </c>
      <c r="AT19" s="7">
        <f>(SUM(AQ19-B19)/B19)*100</f>
        <v>9.3560273758371768E-2</v>
      </c>
      <c r="AU19" t="s">
        <v>18</v>
      </c>
      <c r="AV19" s="7">
        <v>314.21785389810321</v>
      </c>
      <c r="AW19" s="7">
        <v>20</v>
      </c>
      <c r="AX19">
        <v>20</v>
      </c>
      <c r="AY19" s="7">
        <f>(SUM(AV19-B19)/B19)*100</f>
        <v>-9.8514223654301675E-5</v>
      </c>
      <c r="AZ19" t="s">
        <v>18</v>
      </c>
      <c r="BA19" s="7">
        <v>314.04214747069051</v>
      </c>
      <c r="BB19" s="7">
        <v>20</v>
      </c>
      <c r="BC19">
        <v>20</v>
      </c>
      <c r="BD19" s="7">
        <f>(SUM(BA19-B19)/B19)*100</f>
        <v>-5.6017123601548674E-2</v>
      </c>
      <c r="BE19" t="s">
        <v>18</v>
      </c>
      <c r="BF19" s="7">
        <v>314.05210837617972</v>
      </c>
      <c r="BG19" s="7">
        <v>20</v>
      </c>
      <c r="BH19">
        <v>20</v>
      </c>
      <c r="BI19" s="7">
        <f>(SUM(BF19-B19)/B19)*100</f>
        <v>-5.2847063226962206E-2</v>
      </c>
      <c r="BJ19" t="s">
        <v>18</v>
      </c>
      <c r="BK19" s="7">
        <v>314.38550310587311</v>
      </c>
      <c r="BL19" s="7">
        <v>20</v>
      </c>
      <c r="BM19">
        <v>20</v>
      </c>
      <c r="BN19" s="7">
        <f>(SUM(BK19-B19)/B19)*100</f>
        <v>5.3255883221230878E-2</v>
      </c>
      <c r="BO19" t="s">
        <v>18</v>
      </c>
      <c r="BP19" s="7">
        <v>314.40441671062598</v>
      </c>
      <c r="BQ19" s="7">
        <v>20</v>
      </c>
      <c r="BR19">
        <v>20</v>
      </c>
      <c r="BS19" s="7">
        <f>(SUM(BP19-B19)/B19)*100</f>
        <v>5.9275142116179055E-2</v>
      </c>
      <c r="BT19" t="s">
        <v>18</v>
      </c>
      <c r="BU19" s="7">
        <v>314.03327186160288</v>
      </c>
      <c r="BV19" s="7">
        <v>20</v>
      </c>
      <c r="BW19">
        <v>20</v>
      </c>
      <c r="BX19" s="7">
        <f>(SUM(BU19-B19)/B19)*100</f>
        <v>-5.8841788156340447E-2</v>
      </c>
      <c r="BY19" t="s">
        <v>18</v>
      </c>
      <c r="BZ19" s="7">
        <v>314.88931707113431</v>
      </c>
      <c r="CA19" s="7">
        <v>20</v>
      </c>
      <c r="CB19">
        <v>20</v>
      </c>
      <c r="CC19" s="7">
        <f>(SUM(BZ19-B19)/B19)*100</f>
        <v>0.21359478907352702</v>
      </c>
      <c r="CD19" t="s">
        <v>18</v>
      </c>
      <c r="CE19" s="7">
        <v>314.21816344768752</v>
      </c>
      <c r="CF19" s="7">
        <v>20</v>
      </c>
      <c r="CG19">
        <v>20</v>
      </c>
      <c r="CH19" s="7">
        <f>(SUM(CE19-B19)/B19)*100</f>
        <v>0</v>
      </c>
      <c r="CI19" t="s">
        <v>18</v>
      </c>
      <c r="CJ19" s="7">
        <v>314.21816344768752</v>
      </c>
      <c r="CK19" s="7">
        <v>20</v>
      </c>
      <c r="CL19">
        <v>20</v>
      </c>
      <c r="CM19" s="7">
        <f>(SUM(CJ19-B19)/B19)*100</f>
        <v>0</v>
      </c>
    </row>
    <row r="20" spans="1:91" x14ac:dyDescent="0.2">
      <c r="A20" t="s">
        <v>19</v>
      </c>
      <c r="B20" s="7">
        <v>270.89997036025949</v>
      </c>
      <c r="C20" s="7" t="str">
        <f>_xlfn.CONCAT("[",Sheet4!E18,", ",Sheet4!F18,"]")</f>
        <v>[270.76, 271.04]</v>
      </c>
      <c r="D20" s="7">
        <v>55.994999999999997</v>
      </c>
      <c r="E20">
        <v>56</v>
      </c>
      <c r="G20" t="s">
        <v>19</v>
      </c>
      <c r="H20" s="7">
        <v>270.9289354224864</v>
      </c>
      <c r="I20" s="7">
        <v>55.988</v>
      </c>
      <c r="J20">
        <v>56</v>
      </c>
      <c r="K20" s="7">
        <f>(SUM(H20-B20)/B20)*100</f>
        <v>1.0692161460334193E-2</v>
      </c>
      <c r="L20" t="s">
        <v>19</v>
      </c>
      <c r="M20" s="7">
        <v>270.87641029375999</v>
      </c>
      <c r="N20" s="7">
        <v>55.997999999999998</v>
      </c>
      <c r="O20">
        <v>56</v>
      </c>
      <c r="P20" s="7">
        <f>(SUM(M20-B20)/B20)*100</f>
        <v>-8.6969616379682178E-3</v>
      </c>
      <c r="Q20" t="s">
        <v>19</v>
      </c>
      <c r="R20" s="7">
        <v>270.89996173043068</v>
      </c>
      <c r="S20" s="7">
        <v>55.994999999999997</v>
      </c>
      <c r="T20">
        <v>56</v>
      </c>
      <c r="U20" s="7">
        <f>(SUM(R20-B20)/B20)*100</f>
        <v>-3.1856145281111919E-6</v>
      </c>
      <c r="V20" t="s">
        <v>19</v>
      </c>
      <c r="W20" s="7">
        <v>270.89997966836768</v>
      </c>
      <c r="X20" s="7">
        <v>55.994999999999997</v>
      </c>
      <c r="Y20">
        <v>56</v>
      </c>
      <c r="Z20" s="7">
        <f>(SUM(W20-B20)/B20)*100</f>
        <v>3.435994539836852E-6</v>
      </c>
      <c r="AA20" t="s">
        <v>19</v>
      </c>
      <c r="AB20" s="7">
        <v>270.50286748630879</v>
      </c>
      <c r="AC20" s="7">
        <v>56</v>
      </c>
      <c r="AD20">
        <v>56</v>
      </c>
      <c r="AE20" s="7">
        <f>(SUM(AB20-B20)/B20)*100</f>
        <v>-0.14658653281600906</v>
      </c>
      <c r="AF20" t="s">
        <v>19</v>
      </c>
      <c r="AG20" s="7">
        <v>271.30928999709079</v>
      </c>
      <c r="AH20" s="7">
        <v>55.905999999999999</v>
      </c>
      <c r="AI20">
        <v>56</v>
      </c>
      <c r="AJ20" s="7">
        <f>(SUM(AG20-B20)/B20)*100</f>
        <v>0.15109622798664774</v>
      </c>
      <c r="AK20" t="s">
        <v>19</v>
      </c>
      <c r="AL20" s="7">
        <v>270.2463261582929</v>
      </c>
      <c r="AM20" s="7">
        <v>55.994999999999997</v>
      </c>
      <c r="AN20">
        <v>56</v>
      </c>
      <c r="AO20" s="7">
        <f>(SUM(AL20-B20)/B20)*100</f>
        <v>-0.24128618437917479</v>
      </c>
      <c r="AP20" t="s">
        <v>19</v>
      </c>
      <c r="AQ20" s="7">
        <v>271.55701631540762</v>
      </c>
      <c r="AR20" s="7">
        <v>55.994999999999997</v>
      </c>
      <c r="AS20">
        <v>56</v>
      </c>
      <c r="AT20" s="7">
        <f>(SUM(AQ20-B20)/B20)*100</f>
        <v>0.24254190735951528</v>
      </c>
      <c r="AU20" t="s">
        <v>19</v>
      </c>
      <c r="AV20" s="7">
        <v>270.39044813865701</v>
      </c>
      <c r="AW20" s="7">
        <v>56</v>
      </c>
      <c r="AX20">
        <v>56</v>
      </c>
      <c r="AY20" s="7">
        <f>(SUM(AV20-B20)/B20)*100</f>
        <v>-0.18808500455902111</v>
      </c>
      <c r="AZ20" t="s">
        <v>19</v>
      </c>
      <c r="BA20" s="7">
        <v>270.41162408248988</v>
      </c>
      <c r="BB20" s="7">
        <v>56</v>
      </c>
      <c r="BC20">
        <v>56</v>
      </c>
      <c r="BD20" s="7">
        <f>(SUM(BA20-B20)/B20)*100</f>
        <v>-0.18026811782968272</v>
      </c>
      <c r="BE20" t="s">
        <v>19</v>
      </c>
      <c r="BF20" s="7">
        <v>270.52689493192918</v>
      </c>
      <c r="BG20" s="7">
        <v>56</v>
      </c>
      <c r="BH20">
        <v>56</v>
      </c>
      <c r="BI20" s="7">
        <f>(SUM(BF20-B20)/B20)*100</f>
        <v>-0.13771704287533557</v>
      </c>
      <c r="BJ20" t="s">
        <v>19</v>
      </c>
      <c r="BK20" s="7">
        <v>271.277449817817</v>
      </c>
      <c r="BL20" s="7">
        <v>55.96</v>
      </c>
      <c r="BM20">
        <v>56</v>
      </c>
      <c r="BN20" s="7">
        <f>(SUM(BK20-B20)/B20)*100</f>
        <v>0.13934274597945412</v>
      </c>
      <c r="BO20" t="s">
        <v>19</v>
      </c>
      <c r="BP20" s="7">
        <v>271.34707066977762</v>
      </c>
      <c r="BQ20" s="7">
        <v>55.820999999999998</v>
      </c>
      <c r="BR20">
        <v>56</v>
      </c>
      <c r="BS20" s="7">
        <f>(SUM(BP20-B20)/B20)*100</f>
        <v>0.16504258340211442</v>
      </c>
      <c r="BT20" t="s">
        <v>19</v>
      </c>
      <c r="BU20" s="7">
        <v>270.48172573051329</v>
      </c>
      <c r="BV20" s="7">
        <v>56</v>
      </c>
      <c r="BW20">
        <v>56</v>
      </c>
      <c r="BX20" s="7">
        <f>(SUM(BU20-B20)/B20)*100</f>
        <v>-0.15439079937513112</v>
      </c>
      <c r="BY20" t="s">
        <v>19</v>
      </c>
      <c r="BZ20" s="7">
        <v>273.27293967395809</v>
      </c>
      <c r="CA20" s="7">
        <v>55.994999999999997</v>
      </c>
      <c r="CB20">
        <v>56</v>
      </c>
      <c r="CC20" s="7">
        <f>(SUM(BZ20-B20)/B20)*100</f>
        <v>0.87595776055009644</v>
      </c>
      <c r="CD20" t="s">
        <v>19</v>
      </c>
      <c r="CE20" s="7">
        <v>270.89543870876622</v>
      </c>
      <c r="CF20" s="7">
        <v>56</v>
      </c>
      <c r="CG20">
        <v>56</v>
      </c>
      <c r="CH20" s="7">
        <f>(SUM(CE20-B20)/B20)*100</f>
        <v>-1.6728135803189786E-3</v>
      </c>
      <c r="CI20" t="s">
        <v>19</v>
      </c>
      <c r="CJ20" s="7">
        <v>270.89543870876622</v>
      </c>
      <c r="CK20" s="7">
        <v>56</v>
      </c>
      <c r="CL20">
        <v>56</v>
      </c>
      <c r="CM20" s="7">
        <f>(SUM(CJ20-B20)/B20)*100</f>
        <v>-1.6728135803189786E-3</v>
      </c>
    </row>
    <row r="21" spans="1:91" x14ac:dyDescent="0.2">
      <c r="A21" t="s">
        <v>20</v>
      </c>
      <c r="B21" s="7">
        <v>237.38007456222829</v>
      </c>
      <c r="C21" s="7" t="str">
        <f>_xlfn.CONCAT("[",Sheet4!E19,", ",Sheet4!F19,"]")</f>
        <v>[236.56, 238.2]</v>
      </c>
      <c r="D21" s="7">
        <v>1.0069999999999999</v>
      </c>
      <c r="E21">
        <v>53</v>
      </c>
      <c r="G21" t="s">
        <v>20</v>
      </c>
      <c r="H21" s="7">
        <v>237.7364077905288</v>
      </c>
      <c r="I21" s="7">
        <v>1.012</v>
      </c>
      <c r="J21">
        <v>53</v>
      </c>
      <c r="K21" s="7">
        <f>(SUM(H21-B21)/B21)*100</f>
        <v>0.1501108418462066</v>
      </c>
      <c r="L21" t="s">
        <v>20</v>
      </c>
      <c r="M21" s="7">
        <v>237.10721846886091</v>
      </c>
      <c r="N21" s="7">
        <v>1.0029999999999999</v>
      </c>
      <c r="O21">
        <v>53</v>
      </c>
      <c r="P21" s="7">
        <f>(SUM(M21-B21)/B21)*100</f>
        <v>-0.11494481744964331</v>
      </c>
      <c r="Q21" t="s">
        <v>20</v>
      </c>
      <c r="R21" s="7">
        <v>237.38007330613181</v>
      </c>
      <c r="S21" s="7">
        <v>1.0069999999999999</v>
      </c>
      <c r="T21">
        <v>53</v>
      </c>
      <c r="U21" s="7">
        <f>(SUM(R21-B21)/B21)*100</f>
        <v>-5.2914992307381033E-7</v>
      </c>
      <c r="V21" t="s">
        <v>20</v>
      </c>
      <c r="W21" s="7">
        <v>237.38007582046299</v>
      </c>
      <c r="X21" s="7">
        <v>1.0069999999999999</v>
      </c>
      <c r="Y21">
        <v>53</v>
      </c>
      <c r="Z21" s="7">
        <f>(SUM(W21-B21)/B21)*100</f>
        <v>5.3005068192975529E-7</v>
      </c>
      <c r="AA21" t="s">
        <v>20</v>
      </c>
      <c r="AB21" s="7">
        <v>237.64495660854291</v>
      </c>
      <c r="AC21" s="7">
        <v>1.0109999999999999</v>
      </c>
      <c r="AD21">
        <v>53</v>
      </c>
      <c r="AE21" s="7">
        <f>(SUM(AB21-B21)/B21)*100</f>
        <v>0.11158562773354731</v>
      </c>
      <c r="AF21" t="s">
        <v>20</v>
      </c>
      <c r="AG21" s="7">
        <v>237.32508642469239</v>
      </c>
      <c r="AH21" s="7">
        <v>1.006</v>
      </c>
      <c r="AI21">
        <v>53</v>
      </c>
      <c r="AJ21" s="7">
        <f>(SUM(AG21-B21)/B21)*100</f>
        <v>-2.3164596960089746E-2</v>
      </c>
      <c r="AK21" t="s">
        <v>20</v>
      </c>
      <c r="AL21" s="7">
        <v>237.34888668862419</v>
      </c>
      <c r="AM21" s="7">
        <v>1.0069999999999999</v>
      </c>
      <c r="AN21">
        <v>53</v>
      </c>
      <c r="AO21" s="7">
        <f>(SUM(AL21-B21)/B21)*100</f>
        <v>-1.3138370464165015E-2</v>
      </c>
      <c r="AP21" t="s">
        <v>20</v>
      </c>
      <c r="AQ21" s="7">
        <v>237.41131642324129</v>
      </c>
      <c r="AR21" s="7">
        <v>1.0069999999999999</v>
      </c>
      <c r="AS21">
        <v>53</v>
      </c>
      <c r="AT21" s="7">
        <f>(SUM(AQ21-B21)/B21)*100</f>
        <v>1.3161113488828667E-2</v>
      </c>
      <c r="AU21" t="s">
        <v>20</v>
      </c>
      <c r="AV21" s="7">
        <v>237.3800198386127</v>
      </c>
      <c r="AW21" s="7">
        <v>1.0069999999999999</v>
      </c>
      <c r="AX21">
        <v>53</v>
      </c>
      <c r="AY21" s="7">
        <f>(SUM(AV21-B21)/B21)*100</f>
        <v>-2.3053163030604649E-5</v>
      </c>
      <c r="AZ21" t="s">
        <v>20</v>
      </c>
      <c r="BA21" s="7">
        <v>237.6449226324894</v>
      </c>
      <c r="BB21" s="7">
        <v>1.0109999999999999</v>
      </c>
      <c r="BC21">
        <v>53</v>
      </c>
      <c r="BD21" s="7">
        <f>(SUM(BA21-B21)/B21)*100</f>
        <v>0.11157131479949917</v>
      </c>
      <c r="BE21" t="s">
        <v>20</v>
      </c>
      <c r="BF21" s="7">
        <v>238.21540604980359</v>
      </c>
      <c r="BG21" s="7">
        <v>1.02</v>
      </c>
      <c r="BH21">
        <v>53</v>
      </c>
      <c r="BI21" s="7">
        <f>(SUM(BF21-B21)/B21)*100</f>
        <v>0.35189621079857053</v>
      </c>
      <c r="BJ21" t="s">
        <v>20</v>
      </c>
      <c r="BK21" s="7">
        <v>236.98407919636239</v>
      </c>
      <c r="BL21" s="7">
        <v>1.0009999999999999</v>
      </c>
      <c r="BM21">
        <v>53</v>
      </c>
      <c r="BN21" s="7">
        <f>(SUM(BK21-B21)/B21)*100</f>
        <v>-0.16681912607710958</v>
      </c>
      <c r="BO21" t="s">
        <v>20</v>
      </c>
      <c r="BP21" s="7">
        <v>237.68173360278331</v>
      </c>
      <c r="BQ21" s="7">
        <v>1.0109999999999999</v>
      </c>
      <c r="BR21">
        <v>53</v>
      </c>
      <c r="BS21" s="7">
        <f>(SUM(BP21-B21)/B21)*100</f>
        <v>0.12707850105420052</v>
      </c>
      <c r="BT21" t="s">
        <v>20</v>
      </c>
      <c r="BU21" s="7">
        <v>237.15685116277999</v>
      </c>
      <c r="BV21" s="7">
        <v>1.004</v>
      </c>
      <c r="BW21">
        <v>53</v>
      </c>
      <c r="BX21" s="7">
        <f>(SUM(BU21-B21)/B21)*100</f>
        <v>-9.4036283314833935E-2</v>
      </c>
      <c r="BY21" t="s">
        <v>20</v>
      </c>
      <c r="BZ21" s="7">
        <v>237.42947979619669</v>
      </c>
      <c r="CA21" s="7">
        <v>1.0069999999999999</v>
      </c>
      <c r="CB21">
        <v>53</v>
      </c>
      <c r="CC21" s="7">
        <f>(SUM(BZ21-B21)/B21)*100</f>
        <v>2.081271313926096E-2</v>
      </c>
      <c r="CD21" t="s">
        <v>20</v>
      </c>
      <c r="CE21" s="7">
        <v>2029.411813589847</v>
      </c>
      <c r="CF21" s="7">
        <v>53</v>
      </c>
      <c r="CG21">
        <v>53</v>
      </c>
      <c r="CH21" s="7">
        <f>(SUM(CE21-B21)/B21)*100</f>
        <v>754.92087629193338</v>
      </c>
      <c r="CI21" t="s">
        <v>20</v>
      </c>
      <c r="CJ21" s="7">
        <v>1393.9111495914781</v>
      </c>
      <c r="CK21" s="7">
        <v>22.701000000000001</v>
      </c>
      <c r="CL21">
        <v>53</v>
      </c>
      <c r="CM21" s="7">
        <f>(SUM(CJ21-B21)/B21)*100</f>
        <v>487.20646716541046</v>
      </c>
    </row>
    <row r="22" spans="1:91" x14ac:dyDescent="0.2">
      <c r="A22" t="s">
        <v>21</v>
      </c>
      <c r="B22" s="7">
        <v>234.14197636747869</v>
      </c>
      <c r="C22" s="7" t="str">
        <f>_xlfn.CONCAT("[",Sheet4!E20,", ",Sheet4!F20,"]")</f>
        <v>[233.92, 234.37]</v>
      </c>
      <c r="D22" s="7">
        <v>18.576000000000001</v>
      </c>
      <c r="E22">
        <v>20</v>
      </c>
      <c r="G22" t="s">
        <v>21</v>
      </c>
      <c r="H22" s="7">
        <v>233.34689290900059</v>
      </c>
      <c r="I22" s="7">
        <v>18.103000000000002</v>
      </c>
      <c r="J22">
        <v>20</v>
      </c>
      <c r="K22" s="7">
        <f>(SUM(H22-B22)/B22)*100</f>
        <v>-0.33957322425187197</v>
      </c>
      <c r="L22" t="s">
        <v>21</v>
      </c>
      <c r="M22" s="7">
        <v>234.5933942811605</v>
      </c>
      <c r="N22" s="7">
        <v>18.969000000000001</v>
      </c>
      <c r="O22">
        <v>20</v>
      </c>
      <c r="P22" s="7">
        <f>(SUM(M22-B22)/B22)*100</f>
        <v>0.19279666153211331</v>
      </c>
      <c r="Q22" t="s">
        <v>21</v>
      </c>
      <c r="R22" s="7">
        <v>234.14197150200309</v>
      </c>
      <c r="S22" s="7">
        <v>18.576000000000001</v>
      </c>
      <c r="T22">
        <v>20</v>
      </c>
      <c r="U22" s="7">
        <f>(SUM(R22-B22)/B22)*100</f>
        <v>-2.078002278079017E-6</v>
      </c>
      <c r="V22" t="s">
        <v>21</v>
      </c>
      <c r="W22" s="7">
        <v>234.1419813566323</v>
      </c>
      <c r="X22" s="7">
        <v>18.576000000000001</v>
      </c>
      <c r="Y22">
        <v>20</v>
      </c>
      <c r="Z22" s="7">
        <f>(SUM(W22-B22)/B22)*100</f>
        <v>2.1308240780918026E-6</v>
      </c>
      <c r="AA22" t="s">
        <v>21</v>
      </c>
      <c r="AB22" s="7">
        <v>234.8168430414332</v>
      </c>
      <c r="AC22" s="7">
        <v>19.155000000000001</v>
      </c>
      <c r="AD22">
        <v>20</v>
      </c>
      <c r="AE22" s="7">
        <f>(SUM(AB22-B22)/B22)*100</f>
        <v>0.28822968201794319</v>
      </c>
      <c r="AF22" t="s">
        <v>21</v>
      </c>
      <c r="AG22" s="7">
        <v>232.29334208745991</v>
      </c>
      <c r="AH22" s="7">
        <v>17.765000000000001</v>
      </c>
      <c r="AI22">
        <v>20</v>
      </c>
      <c r="AJ22" s="7">
        <f>(SUM(AG22-B22)/B22)*100</f>
        <v>-0.78953560941905188</v>
      </c>
      <c r="AK22" t="s">
        <v>21</v>
      </c>
      <c r="AL22" s="7">
        <v>233.92447440471091</v>
      </c>
      <c r="AM22" s="7">
        <v>18.576000000000001</v>
      </c>
      <c r="AN22">
        <v>20</v>
      </c>
      <c r="AO22" s="7">
        <f>(SUM(AL22-B22)/B22)*100</f>
        <v>-9.2893195035827936E-2</v>
      </c>
      <c r="AP22" t="s">
        <v>21</v>
      </c>
      <c r="AQ22" s="7">
        <v>234.3601065123836</v>
      </c>
      <c r="AR22" s="7">
        <v>18.576000000000001</v>
      </c>
      <c r="AS22">
        <v>20</v>
      </c>
      <c r="AT22" s="7">
        <f>(SUM(AQ22-B22)/B22)*100</f>
        <v>9.3161486158533091E-2</v>
      </c>
      <c r="AU22" t="s">
        <v>21</v>
      </c>
      <c r="AV22" s="7">
        <v>234.13748651250219</v>
      </c>
      <c r="AW22" s="7">
        <v>18.576000000000001</v>
      </c>
      <c r="AX22">
        <v>20</v>
      </c>
      <c r="AY22" s="7">
        <f>(SUM(AV22-B22)/B22)*100</f>
        <v>-1.9175779781799222E-3</v>
      </c>
      <c r="AZ22" t="s">
        <v>21</v>
      </c>
      <c r="BA22" s="7">
        <v>234.81681680707561</v>
      </c>
      <c r="BB22" s="7">
        <v>19.155000000000001</v>
      </c>
      <c r="BC22">
        <v>20</v>
      </c>
      <c r="BD22" s="7">
        <f>(SUM(BA22-B22)/B22)*100</f>
        <v>0.28821847755217489</v>
      </c>
      <c r="BE22" t="s">
        <v>21</v>
      </c>
      <c r="BF22" s="7">
        <v>234.57726327048931</v>
      </c>
      <c r="BG22" s="7">
        <v>18.815000000000001</v>
      </c>
      <c r="BH22">
        <v>20</v>
      </c>
      <c r="BI22" s="7">
        <f>(SUM(BF22-B22)/B22)*100</f>
        <v>0.18590724728805186</v>
      </c>
      <c r="BJ22" t="s">
        <v>21</v>
      </c>
      <c r="BK22" s="7">
        <v>233.4684279872281</v>
      </c>
      <c r="BL22" s="7">
        <v>18.306000000000001</v>
      </c>
      <c r="BM22">
        <v>20</v>
      </c>
      <c r="BN22" s="7">
        <f>(SUM(BK22-B22)/B22)*100</f>
        <v>-0.28766665025218729</v>
      </c>
      <c r="BO22" t="s">
        <v>21</v>
      </c>
      <c r="BP22" s="7">
        <v>230.89371014446101</v>
      </c>
      <c r="BQ22" s="7">
        <v>17.289000000000001</v>
      </c>
      <c r="BR22">
        <v>20</v>
      </c>
      <c r="BS22" s="7">
        <f>(SUM(BP22-B22)/B22)*100</f>
        <v>-1.3873062290717257</v>
      </c>
      <c r="BT22" t="s">
        <v>21</v>
      </c>
      <c r="BU22" s="7">
        <v>234.89507723965329</v>
      </c>
      <c r="BV22" s="7">
        <v>19.431000000000001</v>
      </c>
      <c r="BW22">
        <v>20</v>
      </c>
      <c r="BX22" s="7">
        <f>(SUM(BU22-B22)/B22)*100</f>
        <v>0.3216428270822444</v>
      </c>
      <c r="BY22" t="s">
        <v>21</v>
      </c>
      <c r="BZ22" s="7">
        <v>234.63829903964651</v>
      </c>
      <c r="CA22" s="7">
        <v>18.576000000000001</v>
      </c>
      <c r="CB22">
        <v>20</v>
      </c>
      <c r="CC22" s="7">
        <f>(SUM(BZ22-B22)/B22)*100</f>
        <v>0.2119750930046212</v>
      </c>
      <c r="CD22" t="s">
        <v>21</v>
      </c>
      <c r="CE22" s="7">
        <v>234.66845446666341</v>
      </c>
      <c r="CF22" s="7">
        <v>20</v>
      </c>
      <c r="CG22">
        <v>20</v>
      </c>
      <c r="CH22" s="7">
        <f>(SUM(CE22-B22)/B22)*100</f>
        <v>0.22485421339334016</v>
      </c>
      <c r="CI22" t="s">
        <v>21</v>
      </c>
      <c r="CJ22" s="7">
        <v>234.66845446666341</v>
      </c>
      <c r="CK22" s="7">
        <v>20</v>
      </c>
      <c r="CL22">
        <v>20</v>
      </c>
      <c r="CM22" s="7">
        <f>(SUM(CJ22-B22)/B22)*100</f>
        <v>0.22485421339334016</v>
      </c>
    </row>
    <row r="23" spans="1:91" x14ac:dyDescent="0.2">
      <c r="A23" t="s">
        <v>22</v>
      </c>
      <c r="B23" s="7">
        <v>227.35719411815811</v>
      </c>
      <c r="C23" s="7" t="str">
        <f>_xlfn.CONCAT("[",Sheet4!E21,", ",Sheet4!F21,"]")</f>
        <v>[227.27, 227.44]</v>
      </c>
      <c r="D23" s="7">
        <v>37</v>
      </c>
      <c r="E23">
        <v>37</v>
      </c>
      <c r="G23" t="s">
        <v>22</v>
      </c>
      <c r="H23" s="7">
        <v>227.3721082745509</v>
      </c>
      <c r="I23" s="7">
        <v>37</v>
      </c>
      <c r="J23">
        <v>37</v>
      </c>
      <c r="K23" s="7">
        <f>(SUM(H23-B23)/B23)*100</f>
        <v>6.5597908395369844E-3</v>
      </c>
      <c r="L23" t="s">
        <v>22</v>
      </c>
      <c r="M23" s="7">
        <v>227.34399180995689</v>
      </c>
      <c r="N23" s="7">
        <v>37</v>
      </c>
      <c r="O23">
        <v>37</v>
      </c>
      <c r="P23" s="7">
        <f>(SUM(M23-B23)/B23)*100</f>
        <v>-5.8068574660338663E-3</v>
      </c>
      <c r="Q23" t="s">
        <v>22</v>
      </c>
      <c r="R23" s="7">
        <v>227.35718877631271</v>
      </c>
      <c r="S23" s="7">
        <v>37</v>
      </c>
      <c r="T23">
        <v>37</v>
      </c>
      <c r="U23" s="7">
        <f>(SUM(R23-B23)/B23)*100</f>
        <v>-2.349538757807031E-6</v>
      </c>
      <c r="V23" t="s">
        <v>22</v>
      </c>
      <c r="W23" s="7">
        <v>227.35719974803419</v>
      </c>
      <c r="X23" s="7">
        <v>37</v>
      </c>
      <c r="Y23">
        <v>37</v>
      </c>
      <c r="Z23" s="7">
        <f>(SUM(W23-B23)/B23)*100</f>
        <v>2.4762251782525663E-6</v>
      </c>
      <c r="AA23" t="s">
        <v>22</v>
      </c>
      <c r="AB23" s="7">
        <v>227.1335428283237</v>
      </c>
      <c r="AC23" s="7">
        <v>37</v>
      </c>
      <c r="AD23">
        <v>37</v>
      </c>
      <c r="AE23" s="7">
        <f>(SUM(AB23-B23)/B23)*100</f>
        <v>-9.8370007908425927E-2</v>
      </c>
      <c r="AF23" t="s">
        <v>22</v>
      </c>
      <c r="AG23" s="7">
        <v>227.5813817352076</v>
      </c>
      <c r="AH23" s="7">
        <v>37</v>
      </c>
      <c r="AI23">
        <v>37</v>
      </c>
      <c r="AJ23" s="7">
        <f>(SUM(AG23-B23)/B23)*100</f>
        <v>9.860590421123154E-2</v>
      </c>
      <c r="AK23" t="s">
        <v>22</v>
      </c>
      <c r="AL23" s="7">
        <v>226.98473602095831</v>
      </c>
      <c r="AM23" s="7">
        <v>37</v>
      </c>
      <c r="AN23">
        <v>37</v>
      </c>
      <c r="AO23" s="7">
        <f>(SUM(AL23-B23)/B23)*100</f>
        <v>-0.16382067813795642</v>
      </c>
      <c r="AP23" t="s">
        <v>22</v>
      </c>
      <c r="AQ23" s="7">
        <v>227.7311390910298</v>
      </c>
      <c r="AR23" s="7">
        <v>37</v>
      </c>
      <c r="AS23">
        <v>37</v>
      </c>
      <c r="AT23" s="7">
        <f>(SUM(AQ23-B23)/B23)*100</f>
        <v>0.16447466037839892</v>
      </c>
      <c r="AU23" t="s">
        <v>22</v>
      </c>
      <c r="AV23" s="7">
        <v>227.28712606372099</v>
      </c>
      <c r="AW23" s="7">
        <v>37</v>
      </c>
      <c r="AX23">
        <v>37</v>
      </c>
      <c r="AY23" s="7">
        <f>(SUM(AV23-B23)/B23)*100</f>
        <v>-3.0818490133503643E-2</v>
      </c>
      <c r="AZ23" t="s">
        <v>22</v>
      </c>
      <c r="BA23" s="7">
        <v>227.13358394655509</v>
      </c>
      <c r="BB23" s="7">
        <v>37</v>
      </c>
      <c r="BC23">
        <v>37</v>
      </c>
      <c r="BD23" s="7">
        <f>(SUM(BA23-B23)/B23)*100</f>
        <v>-9.8351922608088962E-2</v>
      </c>
      <c r="BE23" t="s">
        <v>22</v>
      </c>
      <c r="BF23" s="7">
        <v>227.14841536233621</v>
      </c>
      <c r="BG23" s="7">
        <v>37</v>
      </c>
      <c r="BH23">
        <v>37</v>
      </c>
      <c r="BI23" s="7">
        <f>(SUM(BF23-B23)/B23)*100</f>
        <v>-9.1828524112324103E-2</v>
      </c>
      <c r="BJ23" t="s">
        <v>22</v>
      </c>
      <c r="BK23" s="7">
        <v>227.56814253678451</v>
      </c>
      <c r="BL23" s="7">
        <v>37</v>
      </c>
      <c r="BM23">
        <v>37</v>
      </c>
      <c r="BN23" s="7">
        <f>(SUM(BK23-B23)/B23)*100</f>
        <v>9.2782821077907404E-2</v>
      </c>
      <c r="BO23" t="s">
        <v>22</v>
      </c>
      <c r="BP23" s="7">
        <v>227.59633768026811</v>
      </c>
      <c r="BQ23" s="7">
        <v>37</v>
      </c>
      <c r="BR23">
        <v>37</v>
      </c>
      <c r="BS23" s="7">
        <f>(SUM(BP23-B23)/B23)*100</f>
        <v>0.10518407523349273</v>
      </c>
      <c r="BT23" t="s">
        <v>22</v>
      </c>
      <c r="BU23" s="7">
        <v>227.12037726365841</v>
      </c>
      <c r="BV23" s="7">
        <v>37</v>
      </c>
      <c r="BW23">
        <v>37</v>
      </c>
      <c r="BX23" s="7">
        <f>(SUM(BU23-B23)/B23)*100</f>
        <v>-0.10416070422500862</v>
      </c>
      <c r="BY23" t="s">
        <v>22</v>
      </c>
      <c r="BZ23" s="7">
        <v>228.44748398162261</v>
      </c>
      <c r="CA23" s="7">
        <v>37</v>
      </c>
      <c r="CB23">
        <v>37</v>
      </c>
      <c r="CC23" s="7">
        <f>(SUM(BZ23-B23)/B23)*100</f>
        <v>0.47954931344634694</v>
      </c>
      <c r="CD23" t="s">
        <v>22</v>
      </c>
      <c r="CE23" s="7">
        <v>227.35719411815811</v>
      </c>
      <c r="CF23" s="7">
        <v>37</v>
      </c>
      <c r="CG23">
        <v>37</v>
      </c>
      <c r="CH23" s="7">
        <f>(SUM(CE23-B23)/B23)*100</f>
        <v>0</v>
      </c>
      <c r="CI23" t="s">
        <v>22</v>
      </c>
      <c r="CJ23" s="7">
        <v>227.35719411815811</v>
      </c>
      <c r="CK23" s="7">
        <v>37</v>
      </c>
      <c r="CL23">
        <v>37</v>
      </c>
      <c r="CM23" s="7">
        <f>(SUM(CJ23-B23)/B23)*100</f>
        <v>0</v>
      </c>
    </row>
    <row r="24" spans="1:91" x14ac:dyDescent="0.2">
      <c r="A24" t="s">
        <v>23</v>
      </c>
      <c r="B24" s="7">
        <v>223.03600029800219</v>
      </c>
      <c r="C24" s="7" t="str">
        <f>_xlfn.CONCAT("[",Sheet4!E22,", ",Sheet4!F22,"]")</f>
        <v>[222.26, 223.81]</v>
      </c>
      <c r="D24" s="7">
        <v>1.012</v>
      </c>
      <c r="E24">
        <v>20</v>
      </c>
      <c r="G24" t="s">
        <v>23</v>
      </c>
      <c r="H24" s="7">
        <v>223.96353223891691</v>
      </c>
      <c r="I24" s="7">
        <v>1.0349999999999999</v>
      </c>
      <c r="J24">
        <v>20</v>
      </c>
      <c r="K24" s="7">
        <f>(SUM(H24-B24)/B24)*100</f>
        <v>0.4158664698413832</v>
      </c>
      <c r="L24" t="s">
        <v>23</v>
      </c>
      <c r="M24" s="7">
        <v>222.74896408832311</v>
      </c>
      <c r="N24" s="7">
        <v>1.0069999999999999</v>
      </c>
      <c r="O24">
        <v>20</v>
      </c>
      <c r="P24" s="7">
        <f>(SUM(M24-B24)/B24)*100</f>
        <v>-0.12869501304523623</v>
      </c>
      <c r="Q24" t="s">
        <v>23</v>
      </c>
      <c r="R24" s="7">
        <v>223.03599987214471</v>
      </c>
      <c r="S24" s="7">
        <v>1.012</v>
      </c>
      <c r="T24">
        <v>20</v>
      </c>
      <c r="U24" s="7">
        <f>(SUM(R24-B24)/B24)*100</f>
        <v>-1.9093665528853058E-7</v>
      </c>
      <c r="V24" t="s">
        <v>23</v>
      </c>
      <c r="W24" s="7">
        <v>223.0360007232465</v>
      </c>
      <c r="X24" s="7">
        <v>1.012</v>
      </c>
      <c r="Y24">
        <v>20</v>
      </c>
      <c r="Z24" s="7">
        <f>(SUM(W24-B24)/B24)*100</f>
        <v>1.9066173556326998E-7</v>
      </c>
      <c r="AA24" t="s">
        <v>23</v>
      </c>
      <c r="AB24" s="7">
        <v>223.31836334700699</v>
      </c>
      <c r="AC24" s="7">
        <v>1.02</v>
      </c>
      <c r="AD24">
        <v>20</v>
      </c>
      <c r="AE24" s="7">
        <f>(SUM(AB24-B24)/B24)*100</f>
        <v>0.12659976354827485</v>
      </c>
      <c r="AF24" t="s">
        <v>23</v>
      </c>
      <c r="AG24" s="7">
        <v>222.9914772873376</v>
      </c>
      <c r="AH24" s="7">
        <v>1.0109999999999999</v>
      </c>
      <c r="AI24">
        <v>20</v>
      </c>
      <c r="AJ24" s="7">
        <f>(SUM(AG24-B24)/B24)*100</f>
        <v>-1.9962253001803702E-2</v>
      </c>
      <c r="AK24" t="s">
        <v>23</v>
      </c>
      <c r="AL24" s="7">
        <v>223.0065787971439</v>
      </c>
      <c r="AM24" s="7">
        <v>1.012</v>
      </c>
      <c r="AN24">
        <v>20</v>
      </c>
      <c r="AO24" s="7">
        <f>(SUM(AL24-B24)/B24)*100</f>
        <v>-1.31913685768129E-2</v>
      </c>
      <c r="AP24" t="s">
        <v>23</v>
      </c>
      <c r="AQ24" s="7">
        <v>223.0654727699235</v>
      </c>
      <c r="AR24" s="7">
        <v>1.012</v>
      </c>
      <c r="AS24">
        <v>20</v>
      </c>
      <c r="AT24" s="7">
        <f>(SUM(AQ24-B24)/B24)*100</f>
        <v>1.3214221866394052E-2</v>
      </c>
      <c r="AU24" t="s">
        <v>23</v>
      </c>
      <c r="AV24" s="7">
        <v>223.035948854483</v>
      </c>
      <c r="AW24" s="7">
        <v>1.012</v>
      </c>
      <c r="AX24">
        <v>20</v>
      </c>
      <c r="AY24" s="7">
        <f>(SUM(AV24-B24)/B24)*100</f>
        <v>-2.3065119141599154E-5</v>
      </c>
      <c r="AZ24" t="s">
        <v>23</v>
      </c>
      <c r="BA24" s="7">
        <v>223.31833141081171</v>
      </c>
      <c r="BB24" s="7">
        <v>1.02</v>
      </c>
      <c r="BC24">
        <v>20</v>
      </c>
      <c r="BD24" s="7">
        <f>(SUM(BA24-B24)/B24)*100</f>
        <v>0.12658544469605273</v>
      </c>
      <c r="BE24" t="s">
        <v>23</v>
      </c>
      <c r="BF24" s="7">
        <v>224.12026253796199</v>
      </c>
      <c r="BG24" s="7">
        <v>1.038</v>
      </c>
      <c r="BH24">
        <v>20</v>
      </c>
      <c r="BI24" s="7">
        <f>(SUM(BF24-B24)/B24)*100</f>
        <v>0.48613777081327558</v>
      </c>
      <c r="BJ24" t="s">
        <v>23</v>
      </c>
      <c r="BK24" s="7">
        <v>222.7041866931726</v>
      </c>
      <c r="BL24" s="7">
        <v>1.006</v>
      </c>
      <c r="BM24">
        <v>20</v>
      </c>
      <c r="BN24" s="7">
        <f>(SUM(BK24-B24)/B24)*100</f>
        <v>-0.14877132139486424</v>
      </c>
      <c r="BO24" t="s">
        <v>23</v>
      </c>
      <c r="BP24" s="7">
        <v>223.35293662780609</v>
      </c>
      <c r="BQ24" s="7">
        <v>1.02</v>
      </c>
      <c r="BR24">
        <v>20</v>
      </c>
      <c r="BS24" s="7">
        <f>(SUM(BP24-B24)/B24)*100</f>
        <v>0.14210097445274777</v>
      </c>
      <c r="BT24" t="s">
        <v>23</v>
      </c>
      <c r="BU24" s="7">
        <v>222.95687034488591</v>
      </c>
      <c r="BV24" s="7">
        <v>1.0109999999999999</v>
      </c>
      <c r="BW24">
        <v>20</v>
      </c>
      <c r="BX24" s="7">
        <f>(SUM(BU24-B24)/B24)*100</f>
        <v>-3.5478556381280314E-2</v>
      </c>
      <c r="BY24" t="s">
        <v>23</v>
      </c>
      <c r="BZ24" s="7">
        <v>223.08263448644911</v>
      </c>
      <c r="CA24" s="7">
        <v>1.012</v>
      </c>
      <c r="CB24">
        <v>20</v>
      </c>
      <c r="CC24" s="7">
        <f>(SUM(BZ24-B24)/B24)*100</f>
        <v>2.0908816686367755E-2</v>
      </c>
      <c r="CD24" t="s">
        <v>23</v>
      </c>
      <c r="CE24" s="7">
        <v>762.5659596916372</v>
      </c>
      <c r="CF24" s="7">
        <v>20</v>
      </c>
      <c r="CG24">
        <v>20</v>
      </c>
      <c r="CH24" s="7">
        <f>(SUM(CE24-B24)/B24)*100</f>
        <v>241.90263395719066</v>
      </c>
      <c r="CI24" t="s">
        <v>23</v>
      </c>
      <c r="CJ24" s="7">
        <v>763.56582530098831</v>
      </c>
      <c r="CK24" s="7">
        <v>19.213000000000001</v>
      </c>
      <c r="CL24">
        <v>20</v>
      </c>
      <c r="CM24" s="7">
        <f>(SUM(CJ24-B24)/B24)*100</f>
        <v>242.35093181404577</v>
      </c>
    </row>
    <row r="25" spans="1:91" x14ac:dyDescent="0.2">
      <c r="A25" t="s">
        <v>24</v>
      </c>
      <c r="B25" s="7">
        <v>221.79677247125309</v>
      </c>
      <c r="C25" s="7" t="str">
        <f>_xlfn.CONCAT("[",Sheet4!E23,", ",Sheet4!F23,"]")</f>
        <v>[220.91, 222.69]</v>
      </c>
      <c r="D25" s="7">
        <v>1.0109999999999999</v>
      </c>
      <c r="E25">
        <v>39</v>
      </c>
      <c r="G25" t="s">
        <v>24</v>
      </c>
      <c r="H25" s="7">
        <v>222.29174675398991</v>
      </c>
      <c r="I25" s="7">
        <v>1.02</v>
      </c>
      <c r="J25">
        <v>39</v>
      </c>
      <c r="K25" s="7">
        <f>(SUM(H25-B25)/B25)*100</f>
        <v>0.22316568326122646</v>
      </c>
      <c r="L25" t="s">
        <v>24</v>
      </c>
      <c r="M25" s="7">
        <v>221.474078068485</v>
      </c>
      <c r="N25" s="7">
        <v>1.006</v>
      </c>
      <c r="O25">
        <v>39</v>
      </c>
      <c r="P25" s="7">
        <f>(SUM(M25-B25)/B25)*100</f>
        <v>-0.14549102729162441</v>
      </c>
      <c r="Q25" t="s">
        <v>24</v>
      </c>
      <c r="R25" s="7">
        <v>221.79677213084059</v>
      </c>
      <c r="S25" s="7">
        <v>1.0109999999999999</v>
      </c>
      <c r="T25">
        <v>39</v>
      </c>
      <c r="U25" s="7">
        <f>(SUM(R25-B25)/B25)*100</f>
        <v>-1.5347946428479046E-7</v>
      </c>
      <c r="V25" t="s">
        <v>24</v>
      </c>
      <c r="W25" s="7">
        <v>221.79677281110611</v>
      </c>
      <c r="X25" s="7">
        <v>1.0109999999999999</v>
      </c>
      <c r="Y25">
        <v>39</v>
      </c>
      <c r="Z25" s="7">
        <f>(SUM(W25-B25)/B25)*100</f>
        <v>1.5322721473945048E-7</v>
      </c>
      <c r="AA25" t="s">
        <v>24</v>
      </c>
      <c r="AB25" s="7">
        <v>221.8463577787291</v>
      </c>
      <c r="AC25" s="7">
        <v>1.012</v>
      </c>
      <c r="AD25">
        <v>39</v>
      </c>
      <c r="AE25" s="7">
        <f>(SUM(AB25-B25)/B25)*100</f>
        <v>2.2356189823472056E-2</v>
      </c>
      <c r="AF25" t="s">
        <v>24</v>
      </c>
      <c r="AG25" s="7">
        <v>221.8143659518683</v>
      </c>
      <c r="AH25" s="7">
        <v>1.0109999999999999</v>
      </c>
      <c r="AI25">
        <v>39</v>
      </c>
      <c r="AJ25" s="7">
        <f>(SUM(AG25-B25)/B25)*100</f>
        <v>7.9322527641760652E-3</v>
      </c>
      <c r="AK25" t="s">
        <v>24</v>
      </c>
      <c r="AL25" s="7">
        <v>221.7674901424252</v>
      </c>
      <c r="AM25" s="7">
        <v>1.0109999999999999</v>
      </c>
      <c r="AN25">
        <v>39</v>
      </c>
      <c r="AO25" s="7">
        <f>(SUM(AL25-B25)/B25)*100</f>
        <v>-1.3202324137374396E-2</v>
      </c>
      <c r="AP25" t="s">
        <v>24</v>
      </c>
      <c r="AQ25" s="7">
        <v>221.8261055592431</v>
      </c>
      <c r="AR25" s="7">
        <v>1.0109999999999999</v>
      </c>
      <c r="AS25">
        <v>39</v>
      </c>
      <c r="AT25" s="7">
        <f>(SUM(AQ25-B25)/B25)*100</f>
        <v>1.322520957504598E-2</v>
      </c>
      <c r="AU25" t="s">
        <v>24</v>
      </c>
      <c r="AV25" s="7">
        <v>221.7967213465954</v>
      </c>
      <c r="AW25" s="7">
        <v>1.0109999999999999</v>
      </c>
      <c r="AX25">
        <v>39</v>
      </c>
      <c r="AY25" s="7">
        <f>(SUM(AV25-B25)/B25)*100</f>
        <v>-2.3050226167911135E-5</v>
      </c>
      <c r="AZ25" t="s">
        <v>24</v>
      </c>
      <c r="BA25" s="7">
        <v>221.84632604713821</v>
      </c>
      <c r="BB25" s="7">
        <v>1.012</v>
      </c>
      <c r="BC25">
        <v>39</v>
      </c>
      <c r="BD25" s="7">
        <f>(SUM(BA25-B25)/B25)*100</f>
        <v>2.2341883217230282E-2</v>
      </c>
      <c r="BE25" t="s">
        <v>24</v>
      </c>
      <c r="BF25" s="7">
        <v>223.11125794715801</v>
      </c>
      <c r="BG25" s="7">
        <v>1.0349999999999999</v>
      </c>
      <c r="BH25">
        <v>39</v>
      </c>
      <c r="BI25" s="7">
        <f>(SUM(BF25-B25)/B25)*100</f>
        <v>0.59265311269364218</v>
      </c>
      <c r="BJ25" t="s">
        <v>24</v>
      </c>
      <c r="BK25" s="7">
        <v>221.3152357024525</v>
      </c>
      <c r="BL25" s="7">
        <v>1.0029999999999999</v>
      </c>
      <c r="BM25">
        <v>39</v>
      </c>
      <c r="BN25" s="7">
        <f>(SUM(BK25-B25)/B25)*100</f>
        <v>-0.21710720288457153</v>
      </c>
      <c r="BO25" t="s">
        <v>24</v>
      </c>
      <c r="BP25" s="7">
        <v>221.9478857807849</v>
      </c>
      <c r="BQ25" s="7">
        <v>1.0129999999999999</v>
      </c>
      <c r="BR25">
        <v>39</v>
      </c>
      <c r="BS25" s="7">
        <f>(SUM(BP25-B25)/B25)*100</f>
        <v>6.8131428536181413E-2</v>
      </c>
      <c r="BT25" t="s">
        <v>24</v>
      </c>
      <c r="BU25" s="7">
        <v>221.52393111408631</v>
      </c>
      <c r="BV25" s="7">
        <v>1.0069999999999999</v>
      </c>
      <c r="BW25">
        <v>39</v>
      </c>
      <c r="BX25" s="7">
        <f>(SUM(BU25-B25)/B25)*100</f>
        <v>-0.12301412420333831</v>
      </c>
      <c r="BY25" t="s">
        <v>24</v>
      </c>
      <c r="BZ25" s="7">
        <v>221.84320444068891</v>
      </c>
      <c r="CA25" s="7">
        <v>1.0109999999999999</v>
      </c>
      <c r="CB25">
        <v>39</v>
      </c>
      <c r="CC25" s="7">
        <f>(SUM(BZ25-B25)/B25)*100</f>
        <v>2.0934465780755807E-2</v>
      </c>
      <c r="CD25" t="s">
        <v>24</v>
      </c>
      <c r="CE25" s="7">
        <v>1419.0305482104211</v>
      </c>
      <c r="CF25" s="7">
        <v>39</v>
      </c>
      <c r="CG25">
        <v>39</v>
      </c>
      <c r="CH25" s="7">
        <f>(SUM(CE25-B25)/B25)*100</f>
        <v>539.78863731857984</v>
      </c>
      <c r="CI25" t="s">
        <v>24</v>
      </c>
      <c r="CJ25" s="7">
        <v>1217.4873632934341</v>
      </c>
      <c r="CK25" s="7">
        <v>24.600999999999999</v>
      </c>
      <c r="CL25">
        <v>39</v>
      </c>
      <c r="CM25" s="7">
        <f>(SUM(CJ25-B25)/B25)*100</f>
        <v>448.92023437862775</v>
      </c>
    </row>
    <row r="26" spans="1:91" x14ac:dyDescent="0.2">
      <c r="A26" t="s">
        <v>25</v>
      </c>
      <c r="B26" s="7">
        <v>143.5934647579771</v>
      </c>
      <c r="C26" s="7" t="str">
        <f>_xlfn.CONCAT("[",Sheet4!E24,", ",Sheet4!F24,"]")</f>
        <v>[143.57, 143.62]</v>
      </c>
      <c r="D26" s="7">
        <v>21</v>
      </c>
      <c r="E26">
        <v>21</v>
      </c>
      <c r="G26" t="s">
        <v>25</v>
      </c>
      <c r="H26" s="7">
        <v>143.5983240638748</v>
      </c>
      <c r="I26" s="7">
        <v>21</v>
      </c>
      <c r="J26">
        <v>21</v>
      </c>
      <c r="K26" s="7">
        <f>(SUM(H26-B26)/B26)*100</f>
        <v>3.3840717653038457E-3</v>
      </c>
      <c r="L26" t="s">
        <v>25</v>
      </c>
      <c r="M26" s="7">
        <v>143.58909459626841</v>
      </c>
      <c r="N26" s="7">
        <v>21</v>
      </c>
      <c r="O26">
        <v>21</v>
      </c>
      <c r="P26" s="7">
        <f>(SUM(M26-B26)/B26)*100</f>
        <v>-3.0434266044476405E-3</v>
      </c>
      <c r="Q26" t="s">
        <v>25</v>
      </c>
      <c r="R26" s="7">
        <v>143.59346391983959</v>
      </c>
      <c r="S26" s="7">
        <v>21</v>
      </c>
      <c r="T26">
        <v>21</v>
      </c>
      <c r="U26" s="7">
        <f>(SUM(R26-B26)/B26)*100</f>
        <v>-5.8368778205224527E-7</v>
      </c>
      <c r="V26" t="s">
        <v>25</v>
      </c>
      <c r="W26" s="7">
        <v>143.5934656702342</v>
      </c>
      <c r="X26" s="7">
        <v>21</v>
      </c>
      <c r="Y26">
        <v>21</v>
      </c>
      <c r="Z26" s="7">
        <f>(SUM(W26-B26)/B26)*100</f>
        <v>6.3530543992039067E-7</v>
      </c>
      <c r="AA26" t="s">
        <v>25</v>
      </c>
      <c r="AB26" s="7">
        <v>143.5094510372204</v>
      </c>
      <c r="AC26" s="7">
        <v>21</v>
      </c>
      <c r="AD26">
        <v>21</v>
      </c>
      <c r="AE26" s="7">
        <f>(SUM(AB26-B26)/B26)*100</f>
        <v>-5.8508039274840225E-2</v>
      </c>
      <c r="AF26" t="s">
        <v>25</v>
      </c>
      <c r="AG26" s="7">
        <v>143.67762802562589</v>
      </c>
      <c r="AH26" s="7">
        <v>21</v>
      </c>
      <c r="AI26">
        <v>21</v>
      </c>
      <c r="AJ26" s="7">
        <f>(SUM(AG26-B26)/B26)*100</f>
        <v>5.8612185304286205E-2</v>
      </c>
      <c r="AK26" t="s">
        <v>25</v>
      </c>
      <c r="AL26" s="7">
        <v>143.45352391748861</v>
      </c>
      <c r="AM26" s="7">
        <v>21</v>
      </c>
      <c r="AN26">
        <v>21</v>
      </c>
      <c r="AO26" s="7">
        <f>(SUM(AL26-B26)/B26)*100</f>
        <v>-9.7456274019405278E-2</v>
      </c>
      <c r="AP26" t="s">
        <v>25</v>
      </c>
      <c r="AQ26" s="7">
        <v>143.73382052138439</v>
      </c>
      <c r="AR26" s="7">
        <v>21</v>
      </c>
      <c r="AS26">
        <v>21</v>
      </c>
      <c r="AT26" s="7">
        <f>(SUM(AQ26-B26)/B26)*100</f>
        <v>9.7745230706600211E-2</v>
      </c>
      <c r="AU26" t="s">
        <v>25</v>
      </c>
      <c r="AV26" s="7">
        <v>143.59314374195009</v>
      </c>
      <c r="AW26" s="7">
        <v>21</v>
      </c>
      <c r="AX26">
        <v>21</v>
      </c>
      <c r="AY26" s="7">
        <f>(SUM(AV26-B26)/B26)*100</f>
        <v>-2.2355893950800205E-4</v>
      </c>
      <c r="AZ26" t="s">
        <v>25</v>
      </c>
      <c r="BA26" s="7">
        <v>143.5094326924708</v>
      </c>
      <c r="BB26" s="7">
        <v>21</v>
      </c>
      <c r="BC26">
        <v>21</v>
      </c>
      <c r="BD26" s="7">
        <f>(SUM(BA26-B26)/B26)*100</f>
        <v>-5.8520814751521232E-2</v>
      </c>
      <c r="BE26" t="s">
        <v>25</v>
      </c>
      <c r="BF26" s="7">
        <v>143.51430021820491</v>
      </c>
      <c r="BG26" s="7">
        <v>21</v>
      </c>
      <c r="BH26">
        <v>21</v>
      </c>
      <c r="BI26" s="7">
        <f>(SUM(BF26-B26)/B26)*100</f>
        <v>-5.5131018605633145E-2</v>
      </c>
      <c r="BJ26" t="s">
        <v>25</v>
      </c>
      <c r="BK26" s="7">
        <v>143.67324872530699</v>
      </c>
      <c r="BL26" s="7">
        <v>21</v>
      </c>
      <c r="BM26">
        <v>21</v>
      </c>
      <c r="BN26" s="7">
        <f>(SUM(BK26-B26)/B26)*100</f>
        <v>5.5562394475515899E-2</v>
      </c>
      <c r="BO26" t="s">
        <v>25</v>
      </c>
      <c r="BP26" s="7">
        <v>143.68249748838659</v>
      </c>
      <c r="BQ26" s="7">
        <v>21</v>
      </c>
      <c r="BR26">
        <v>21</v>
      </c>
      <c r="BS26" s="7">
        <f>(SUM(BP26-B26)/B26)*100</f>
        <v>6.2003330415870667E-2</v>
      </c>
      <c r="BT26" t="s">
        <v>25</v>
      </c>
      <c r="BU26" s="7">
        <v>143.5050899853675</v>
      </c>
      <c r="BV26" s="7">
        <v>21</v>
      </c>
      <c r="BW26">
        <v>21</v>
      </c>
      <c r="BX26" s="7">
        <f>(SUM(BU26-B26)/B26)*100</f>
        <v>-6.1545121679841684E-2</v>
      </c>
      <c r="BY26" t="s">
        <v>25</v>
      </c>
      <c r="BZ26" s="7">
        <v>143.91909770909649</v>
      </c>
      <c r="CA26" s="7">
        <v>21</v>
      </c>
      <c r="CB26">
        <v>21</v>
      </c>
      <c r="CC26" s="7">
        <f>(SUM(BZ26-B26)/B26)*100</f>
        <v>0.22677421404117087</v>
      </c>
      <c r="CD26" t="s">
        <v>25</v>
      </c>
      <c r="CE26" s="7">
        <v>143.5934647579771</v>
      </c>
      <c r="CF26" s="7">
        <v>21</v>
      </c>
      <c r="CG26">
        <v>21</v>
      </c>
      <c r="CH26" s="7">
        <f>(SUM(CE26-B26)/B26)*100</f>
        <v>0</v>
      </c>
      <c r="CI26" t="s">
        <v>25</v>
      </c>
      <c r="CJ26" s="7">
        <v>143.5934647579771</v>
      </c>
      <c r="CK26" s="7">
        <v>21</v>
      </c>
      <c r="CL26">
        <v>21</v>
      </c>
      <c r="CM26" s="7">
        <f>(SUM(CJ26-B26)/B26)*100</f>
        <v>0</v>
      </c>
    </row>
    <row r="27" spans="1:91" x14ac:dyDescent="0.2">
      <c r="A27" t="s">
        <v>26</v>
      </c>
      <c r="B27" s="7">
        <v>91.912107005556152</v>
      </c>
      <c r="C27" s="7" t="str">
        <f>_xlfn.CONCAT("[",Sheet4!E25,", ",Sheet4!F25,"]")</f>
        <v>[91.52, 92.3]</v>
      </c>
      <c r="D27" s="7">
        <v>1.012</v>
      </c>
      <c r="E27">
        <v>54</v>
      </c>
      <c r="G27" t="s">
        <v>26</v>
      </c>
      <c r="H27" s="7">
        <v>92.449936652426928</v>
      </c>
      <c r="I27" s="7">
        <v>1.034</v>
      </c>
      <c r="J27">
        <v>54</v>
      </c>
      <c r="K27" s="7">
        <f>(SUM(H27-B27)/B27)*100</f>
        <v>0.5851564765436873</v>
      </c>
      <c r="L27" t="s">
        <v>26</v>
      </c>
      <c r="M27" s="7">
        <v>91.774033913112831</v>
      </c>
      <c r="N27" s="7">
        <v>1.0069999999999999</v>
      </c>
      <c r="O27">
        <v>54</v>
      </c>
      <c r="P27" s="7">
        <f>(SUM(M27-B27)/B27)*100</f>
        <v>-0.15022296511489425</v>
      </c>
      <c r="Q27" t="s">
        <v>26</v>
      </c>
      <c r="R27" s="7">
        <v>91.912106808687682</v>
      </c>
      <c r="S27" s="7">
        <v>1.012</v>
      </c>
      <c r="T27">
        <v>54</v>
      </c>
      <c r="U27" s="7">
        <f>(SUM(R27-B27)/B27)*100</f>
        <v>-2.1419209762927893E-7</v>
      </c>
      <c r="V27" t="s">
        <v>26</v>
      </c>
      <c r="W27" s="7">
        <v>91.912107202110064</v>
      </c>
      <c r="X27" s="7">
        <v>1.012</v>
      </c>
      <c r="Y27">
        <v>54</v>
      </c>
      <c r="Z27" s="7">
        <f>(SUM(W27-B27)/B27)*100</f>
        <v>2.1384986059504143E-7</v>
      </c>
      <c r="AA27" t="s">
        <v>26</v>
      </c>
      <c r="AB27" s="7">
        <v>92.098185050991617</v>
      </c>
      <c r="AC27" s="7">
        <v>1.02</v>
      </c>
      <c r="AD27">
        <v>54</v>
      </c>
      <c r="AE27" s="7">
        <f>(SUM(AB27-B27)/B27)*100</f>
        <v>0.20245215945731374</v>
      </c>
      <c r="AF27" t="s">
        <v>26</v>
      </c>
      <c r="AG27" s="7">
        <v>91.890927636417601</v>
      </c>
      <c r="AH27" s="7">
        <v>1.0109999999999999</v>
      </c>
      <c r="AI27">
        <v>54</v>
      </c>
      <c r="AJ27" s="7">
        <f>(SUM(AG27-B27)/B27)*100</f>
        <v>-2.3043067805279004E-2</v>
      </c>
      <c r="AK27" t="s">
        <v>26</v>
      </c>
      <c r="AL27" s="7">
        <v>91.899954963669771</v>
      </c>
      <c r="AM27" s="7">
        <v>1.012</v>
      </c>
      <c r="AN27">
        <v>54</v>
      </c>
      <c r="AO27" s="7">
        <f>(SUM(AL27-B27)/B27)*100</f>
        <v>-1.3221372333077264E-2</v>
      </c>
      <c r="AP27" t="s">
        <v>26</v>
      </c>
      <c r="AQ27" s="7">
        <v>91.924280118815901</v>
      </c>
      <c r="AR27" s="7">
        <v>1.012</v>
      </c>
      <c r="AS27">
        <v>54</v>
      </c>
      <c r="AT27" s="7">
        <f>(SUM(AQ27-B27)/B27)*100</f>
        <v>1.3244297901921703E-2</v>
      </c>
      <c r="AU27" t="s">
        <v>26</v>
      </c>
      <c r="AV27" s="7">
        <v>91.912085813423175</v>
      </c>
      <c r="AW27" s="7">
        <v>1.012</v>
      </c>
      <c r="AX27">
        <v>54</v>
      </c>
      <c r="AY27" s="7">
        <f>(SUM(AV27-B27)/B27)*100</f>
        <v>-2.3056954809212788E-5</v>
      </c>
      <c r="AZ27" t="s">
        <v>26</v>
      </c>
      <c r="BA27" s="7">
        <v>92.09817189266775</v>
      </c>
      <c r="BB27" s="7">
        <v>1.02</v>
      </c>
      <c r="BC27">
        <v>54</v>
      </c>
      <c r="BD27" s="7">
        <f>(SUM(BA27-B27)/B27)*100</f>
        <v>0.20243784325426317</v>
      </c>
      <c r="BE27" t="s">
        <v>26</v>
      </c>
      <c r="BF27" s="7">
        <v>92.497185260901489</v>
      </c>
      <c r="BG27" s="7">
        <v>1.036</v>
      </c>
      <c r="BH27">
        <v>54</v>
      </c>
      <c r="BI27" s="7">
        <f>(SUM(BF27-B27)/B27)*100</f>
        <v>0.63656277111563631</v>
      </c>
      <c r="BJ27" t="s">
        <v>26</v>
      </c>
      <c r="BK27" s="7">
        <v>91.752741696729757</v>
      </c>
      <c r="BL27" s="7">
        <v>1.006</v>
      </c>
      <c r="BM27">
        <v>54</v>
      </c>
      <c r="BN27" s="7">
        <f>(SUM(BK27-B27)/B27)*100</f>
        <v>-0.17338881026496447</v>
      </c>
      <c r="BO27" t="s">
        <v>26</v>
      </c>
      <c r="BP27" s="7">
        <v>92.112445120507019</v>
      </c>
      <c r="BQ27" s="7">
        <v>1.02</v>
      </c>
      <c r="BR27">
        <v>54</v>
      </c>
      <c r="BS27" s="7">
        <f>(SUM(BP27-B27)/B27)*100</f>
        <v>0.21796705730917076</v>
      </c>
      <c r="BT27" t="s">
        <v>26</v>
      </c>
      <c r="BU27" s="7">
        <v>91.876673324544555</v>
      </c>
      <c r="BV27" s="7">
        <v>1.0109999999999999</v>
      </c>
      <c r="BW27">
        <v>54</v>
      </c>
      <c r="BX27" s="7">
        <f>(SUM(BU27-B27)/B27)*100</f>
        <v>-3.8551701365582586E-2</v>
      </c>
      <c r="BY27" t="s">
        <v>26</v>
      </c>
      <c r="BZ27" s="7">
        <v>91.931380382593247</v>
      </c>
      <c r="CA27" s="7">
        <v>1.012</v>
      </c>
      <c r="CB27">
        <v>54</v>
      </c>
      <c r="CC27" s="7">
        <f>(SUM(BZ27-B27)/B27)*100</f>
        <v>2.096935612185442E-2</v>
      </c>
      <c r="CD27" t="s">
        <v>26</v>
      </c>
      <c r="CE27" s="7">
        <v>797.32517192180057</v>
      </c>
      <c r="CF27" s="7">
        <v>54</v>
      </c>
      <c r="CG27">
        <v>54</v>
      </c>
      <c r="CH27" s="7">
        <f>(SUM(CE27-B27)/B27)*100</f>
        <v>767.48655633974488</v>
      </c>
      <c r="CI27" t="s">
        <v>26</v>
      </c>
      <c r="CJ27" s="7">
        <v>599.72265269076797</v>
      </c>
      <c r="CK27" s="7">
        <v>26.7</v>
      </c>
      <c r="CL27">
        <v>54</v>
      </c>
      <c r="CM27" s="7">
        <f>(SUM(CJ27-B27)/B27)*100</f>
        <v>552.49581608929316</v>
      </c>
    </row>
    <row r="28" spans="1:91" x14ac:dyDescent="0.2">
      <c r="A28" t="s">
        <v>27</v>
      </c>
      <c r="B28" s="7">
        <v>91.715680649340854</v>
      </c>
      <c r="C28" s="7" t="str">
        <f>_xlfn.CONCAT("[",Sheet4!E26,", ",Sheet4!F26,"]")</f>
        <v>[91.13, 92.3]</v>
      </c>
      <c r="D28" s="7">
        <v>1.02</v>
      </c>
      <c r="E28">
        <v>38</v>
      </c>
      <c r="G28" t="s">
        <v>27</v>
      </c>
      <c r="H28" s="7">
        <v>92.084158143297429</v>
      </c>
      <c r="I28" s="7">
        <v>1.036</v>
      </c>
      <c r="J28">
        <v>38</v>
      </c>
      <c r="K28" s="7">
        <f>(SUM(H28-B28)/B28)*100</f>
        <v>0.40176062735159324</v>
      </c>
      <c r="L28" t="s">
        <v>27</v>
      </c>
      <c r="M28" s="7">
        <v>91.407517053787259</v>
      </c>
      <c r="N28" s="7">
        <v>1.0069999999999999</v>
      </c>
      <c r="O28">
        <v>38</v>
      </c>
      <c r="P28" s="7">
        <f>(SUM(M28-B28)/B28)*100</f>
        <v>-0.33599880998736187</v>
      </c>
      <c r="Q28" t="s">
        <v>27</v>
      </c>
      <c r="R28" s="7">
        <v>91.715679864794254</v>
      </c>
      <c r="S28" s="7">
        <v>1.02</v>
      </c>
      <c r="T28">
        <v>38</v>
      </c>
      <c r="U28" s="7">
        <f>(SUM(R28-B28)/B28)*100</f>
        <v>-8.5541163144121676E-7</v>
      </c>
      <c r="V28" t="s">
        <v>27</v>
      </c>
      <c r="W28" s="7">
        <v>91.715681435812726</v>
      </c>
      <c r="X28" s="7">
        <v>1.02</v>
      </c>
      <c r="Y28">
        <v>38</v>
      </c>
      <c r="Z28" s="7">
        <f>(SUM(W28-B28)/B28)*100</f>
        <v>8.5751080616502612E-7</v>
      </c>
      <c r="AA28" t="s">
        <v>27</v>
      </c>
      <c r="AB28" s="7">
        <v>91.708283350578029</v>
      </c>
      <c r="AC28" s="7">
        <v>1.02</v>
      </c>
      <c r="AD28">
        <v>38</v>
      </c>
      <c r="AE28" s="7">
        <f>(SUM(AB28-B28)/B28)*100</f>
        <v>-8.0654678790506341E-3</v>
      </c>
      <c r="AF28" t="s">
        <v>27</v>
      </c>
      <c r="AG28" s="7">
        <v>91.547417004950816</v>
      </c>
      <c r="AH28" s="7">
        <v>1.012</v>
      </c>
      <c r="AI28">
        <v>38</v>
      </c>
      <c r="AJ28" s="7">
        <f>(SUM(AG28-B28)/B28)*100</f>
        <v>-0.18346224244179679</v>
      </c>
      <c r="AK28" t="s">
        <v>27</v>
      </c>
      <c r="AL28" s="7">
        <v>91.703356038857564</v>
      </c>
      <c r="AM28" s="7">
        <v>1.02</v>
      </c>
      <c r="AN28">
        <v>38</v>
      </c>
      <c r="AO28" s="7">
        <f>(SUM(AL28-B28)/B28)*100</f>
        <v>-1.3437844429690463E-2</v>
      </c>
      <c r="AP28" t="s">
        <v>27</v>
      </c>
      <c r="AQ28" s="7">
        <v>91.728026903481904</v>
      </c>
      <c r="AR28" s="7">
        <v>1.02</v>
      </c>
      <c r="AS28">
        <v>38</v>
      </c>
      <c r="AT28" s="7">
        <f>(SUM(AQ28-B28)/B28)*100</f>
        <v>1.3461443074553605E-2</v>
      </c>
      <c r="AU28" t="s">
        <v>27</v>
      </c>
      <c r="AV28" s="7">
        <v>91.715659519647303</v>
      </c>
      <c r="AW28" s="7">
        <v>1.02</v>
      </c>
      <c r="AX28">
        <v>38</v>
      </c>
      <c r="AY28" s="7">
        <f>(SUM(AV28-B28)/B28)*100</f>
        <v>-2.3038256272859333E-5</v>
      </c>
      <c r="AZ28" t="s">
        <v>27</v>
      </c>
      <c r="BA28" s="7">
        <v>91.70827024490363</v>
      </c>
      <c r="BB28" s="7">
        <v>1.02</v>
      </c>
      <c r="BC28">
        <v>38</v>
      </c>
      <c r="BD28" s="7">
        <f>(SUM(BA28-B28)/B28)*100</f>
        <v>-8.0797573378491444E-3</v>
      </c>
      <c r="BE28" t="s">
        <v>27</v>
      </c>
      <c r="BF28" s="7">
        <v>92.291584667883754</v>
      </c>
      <c r="BG28" s="7">
        <v>1.044</v>
      </c>
      <c r="BH28">
        <v>38</v>
      </c>
      <c r="BI28" s="7">
        <f>(SUM(BF28-B28)/B28)*100</f>
        <v>0.62792318005551317</v>
      </c>
      <c r="BJ28" t="s">
        <v>27</v>
      </c>
      <c r="BK28" s="7">
        <v>91.387011748568369</v>
      </c>
      <c r="BL28" s="7">
        <v>1.006</v>
      </c>
      <c r="BM28">
        <v>38</v>
      </c>
      <c r="BN28" s="7">
        <f>(SUM(BK28-B28)/B28)*100</f>
        <v>-0.35835627936851239</v>
      </c>
      <c r="BO28" t="s">
        <v>27</v>
      </c>
      <c r="BP28" s="7">
        <v>91.722482612539494</v>
      </c>
      <c r="BQ28" s="7">
        <v>1.02</v>
      </c>
      <c r="BR28">
        <v>38</v>
      </c>
      <c r="BS28" s="7">
        <f>(SUM(BP28-B28)/B28)*100</f>
        <v>7.4163579777010808E-3</v>
      </c>
      <c r="BT28" t="s">
        <v>27</v>
      </c>
      <c r="BU28" s="7">
        <v>91.505556160795692</v>
      </c>
      <c r="BV28" s="7">
        <v>1.0109999999999999</v>
      </c>
      <c r="BW28">
        <v>38</v>
      </c>
      <c r="BX28" s="7">
        <f>(SUM(BU28-B28)/B28)*100</f>
        <v>-0.22910421321359098</v>
      </c>
      <c r="BY28" t="s">
        <v>27</v>
      </c>
      <c r="BZ28" s="7">
        <v>91.735396060924671</v>
      </c>
      <c r="CA28" s="7">
        <v>1.02</v>
      </c>
      <c r="CB28">
        <v>38</v>
      </c>
      <c r="CC28" s="7">
        <f>(SUM(BZ28-B28)/B28)*100</f>
        <v>2.1496227737976329E-2</v>
      </c>
      <c r="CD28" t="s">
        <v>27</v>
      </c>
      <c r="CE28" s="7">
        <v>570.9522070449583</v>
      </c>
      <c r="CF28" s="7">
        <v>38</v>
      </c>
      <c r="CG28">
        <v>38</v>
      </c>
      <c r="CH28" s="7">
        <f>(SUM(CE28-B28)/B28)*100</f>
        <v>522.52409075815058</v>
      </c>
      <c r="CI28" t="s">
        <v>27</v>
      </c>
      <c r="CJ28" s="7">
        <v>517.91045851936974</v>
      </c>
      <c r="CK28" s="7">
        <v>27.021999999999998</v>
      </c>
      <c r="CL28">
        <v>38</v>
      </c>
      <c r="CM28" s="7">
        <f>(SUM(CJ28-B28)/B28)*100</f>
        <v>464.6912881773307</v>
      </c>
    </row>
    <row r="29" spans="1:91" x14ac:dyDescent="0.2">
      <c r="A29" t="s">
        <v>28</v>
      </c>
      <c r="B29" s="7">
        <v>86.924488994192316</v>
      </c>
      <c r="C29" s="7" t="str">
        <f>_xlfn.CONCAT("[",Sheet4!E27,", ",Sheet4!F27,"]")</f>
        <v>[86.62, 87.23]</v>
      </c>
      <c r="D29" s="7">
        <v>1.0109999999999999</v>
      </c>
      <c r="E29">
        <v>21</v>
      </c>
      <c r="G29" t="s">
        <v>28</v>
      </c>
      <c r="H29" s="7">
        <v>87.07056833268625</v>
      </c>
      <c r="I29" s="7">
        <v>1.02</v>
      </c>
      <c r="J29">
        <v>21</v>
      </c>
      <c r="K29" s="7">
        <f>(SUM(H29-B29)/B29)*100</f>
        <v>0.16805314610902528</v>
      </c>
      <c r="L29" t="s">
        <v>28</v>
      </c>
      <c r="M29" s="7">
        <v>86.775084373112861</v>
      </c>
      <c r="N29" s="7">
        <v>1.004</v>
      </c>
      <c r="O29">
        <v>21</v>
      </c>
      <c r="P29" s="7">
        <f>(SUM(M29-B29)/B29)*100</f>
        <v>-0.17187863030110795</v>
      </c>
      <c r="Q29" t="s">
        <v>28</v>
      </c>
      <c r="R29" s="7">
        <v>86.924488873186604</v>
      </c>
      <c r="S29" s="7">
        <v>1.0109999999999999</v>
      </c>
      <c r="T29">
        <v>21</v>
      </c>
      <c r="U29" s="7">
        <f>(SUM(R29-B29)/B29)*100</f>
        <v>-1.3920784984439094E-7</v>
      </c>
      <c r="V29" t="s">
        <v>28</v>
      </c>
      <c r="W29" s="7">
        <v>86.924489115016371</v>
      </c>
      <c r="X29" s="7">
        <v>1.0109999999999999</v>
      </c>
      <c r="Y29">
        <v>21</v>
      </c>
      <c r="Z29" s="7">
        <f>(SUM(W29-B29)/B29)*100</f>
        <v>1.3899886690077356E-7</v>
      </c>
      <c r="AA29" t="s">
        <v>28</v>
      </c>
      <c r="AB29" s="7">
        <v>86.942052353672551</v>
      </c>
      <c r="AC29" s="7">
        <v>1.012</v>
      </c>
      <c r="AD29">
        <v>21</v>
      </c>
      <c r="AE29" s="7">
        <f>(SUM(AB29-B29)/B29)*100</f>
        <v>2.0205306563732997E-2</v>
      </c>
      <c r="AF29" t="s">
        <v>28</v>
      </c>
      <c r="AG29" s="7">
        <v>86.842238149178826</v>
      </c>
      <c r="AH29" s="7">
        <v>1.0069999999999999</v>
      </c>
      <c r="AI29">
        <v>21</v>
      </c>
      <c r="AJ29" s="7">
        <f>(SUM(AG29-B29)/B29)*100</f>
        <v>-9.4623328782509009E-2</v>
      </c>
      <c r="AK29" t="s">
        <v>28</v>
      </c>
      <c r="AL29" s="7">
        <v>86.913030922291767</v>
      </c>
      <c r="AM29" s="7">
        <v>1.0109999999999999</v>
      </c>
      <c r="AN29">
        <v>21</v>
      </c>
      <c r="AO29" s="7">
        <f>(SUM(AL29-B29)/B29)*100</f>
        <v>-1.31816384923636E-2</v>
      </c>
      <c r="AP29" t="s">
        <v>28</v>
      </c>
      <c r="AQ29" s="7">
        <v>86.935966915713422</v>
      </c>
      <c r="AR29" s="7">
        <v>1.0109999999999999</v>
      </c>
      <c r="AS29">
        <v>21</v>
      </c>
      <c r="AT29" s="7">
        <f>(SUM(AQ29-B29)/B29)*100</f>
        <v>1.32044739680583E-2</v>
      </c>
      <c r="AU29" t="s">
        <v>28</v>
      </c>
      <c r="AV29" s="7">
        <v>86.924468952783499</v>
      </c>
      <c r="AW29" s="7">
        <v>1.0109999999999999</v>
      </c>
      <c r="AX29">
        <v>21</v>
      </c>
      <c r="AY29" s="7">
        <f>(SUM(AV29-B29)/B29)*100</f>
        <v>-2.3056113471417657E-5</v>
      </c>
      <c r="AZ29" t="s">
        <v>28</v>
      </c>
      <c r="BA29" s="7">
        <v>86.942039914921537</v>
      </c>
      <c r="BB29" s="7">
        <v>1.012</v>
      </c>
      <c r="BC29">
        <v>21</v>
      </c>
      <c r="BD29" s="7">
        <f>(SUM(BA29-B29)/B29)*100</f>
        <v>2.0190996728658879E-2</v>
      </c>
      <c r="BE29" t="s">
        <v>28</v>
      </c>
      <c r="BF29" s="7">
        <v>87.063592199478862</v>
      </c>
      <c r="BG29" s="7">
        <v>1.02</v>
      </c>
      <c r="BH29">
        <v>21</v>
      </c>
      <c r="BI29" s="7">
        <f>(SUM(BF29-B29)/B29)*100</f>
        <v>0.16002763651085647</v>
      </c>
      <c r="BJ29" t="s">
        <v>28</v>
      </c>
      <c r="BK29" s="7">
        <v>86.761786082842164</v>
      </c>
      <c r="BL29" s="7">
        <v>1.0029999999999999</v>
      </c>
      <c r="BM29">
        <v>21</v>
      </c>
      <c r="BN29" s="7">
        <f>(SUM(BK29-B29)/B29)*100</f>
        <v>-0.18717729978375003</v>
      </c>
      <c r="BO29" t="s">
        <v>28</v>
      </c>
      <c r="BP29" s="7">
        <v>86.955513034853752</v>
      </c>
      <c r="BQ29" s="7">
        <v>1.012</v>
      </c>
      <c r="BR29">
        <v>21</v>
      </c>
      <c r="BS29" s="7">
        <f>(SUM(BP29-B29)/B29)*100</f>
        <v>3.5690794412962613E-2</v>
      </c>
      <c r="BT29" t="s">
        <v>28</v>
      </c>
      <c r="BU29" s="7">
        <v>86.828754453811555</v>
      </c>
      <c r="BV29" s="7">
        <v>1.0069999999999999</v>
      </c>
      <c r="BW29">
        <v>21</v>
      </c>
      <c r="BX29" s="7">
        <f>(SUM(BU29-B29)/B29)*100</f>
        <v>-0.11013529269888155</v>
      </c>
      <c r="BY29" t="s">
        <v>28</v>
      </c>
      <c r="BZ29" s="7">
        <v>86.942649823766914</v>
      </c>
      <c r="CA29" s="7">
        <v>1.0109999999999999</v>
      </c>
      <c r="CB29">
        <v>21</v>
      </c>
      <c r="CC29" s="7">
        <f>(SUM(BZ29-B29)/B29)*100</f>
        <v>2.0892650373602766E-2</v>
      </c>
      <c r="CD29" t="s">
        <v>28</v>
      </c>
      <c r="CE29" s="7">
        <v>311.20968142081171</v>
      </c>
      <c r="CF29" s="7">
        <v>21</v>
      </c>
      <c r="CG29">
        <v>21</v>
      </c>
      <c r="CH29" s="7">
        <f>(SUM(CE29-B29)/B29)*100</f>
        <v>258.02302092521307</v>
      </c>
      <c r="CI29" t="s">
        <v>28</v>
      </c>
      <c r="CJ29" s="7">
        <v>308.57174387107523</v>
      </c>
      <c r="CK29" s="7">
        <v>18.91</v>
      </c>
      <c r="CL29">
        <v>21</v>
      </c>
      <c r="CM29" s="7">
        <f>(SUM(CJ29-B29)/B29)*100</f>
        <v>254.98827481366254</v>
      </c>
    </row>
    <row r="30" spans="1:91" x14ac:dyDescent="0.2">
      <c r="H30" s="7"/>
      <c r="I30" s="7"/>
      <c r="J30" s="7"/>
      <c r="K30" s="7"/>
      <c r="L30" s="7"/>
      <c r="M30" s="7"/>
    </row>
    <row r="31" spans="1:91" x14ac:dyDescent="0.2">
      <c r="H31" s="7"/>
      <c r="I31" s="7"/>
      <c r="J31" s="7"/>
      <c r="K31" s="7"/>
      <c r="L31" s="7"/>
      <c r="M31" s="7"/>
    </row>
    <row r="37" spans="1:59" ht="16" thickBot="1" x14ac:dyDescent="0.25">
      <c r="C37" t="s">
        <v>53</v>
      </c>
      <c r="F37" t="s">
        <v>54</v>
      </c>
      <c r="L37" t="s">
        <v>55</v>
      </c>
      <c r="O37" t="s">
        <v>56</v>
      </c>
      <c r="U37" t="s">
        <v>57</v>
      </c>
      <c r="X37" t="s">
        <v>58</v>
      </c>
      <c r="AD37" t="s">
        <v>65</v>
      </c>
      <c r="AJ37" t="s">
        <v>59</v>
      </c>
      <c r="AM37" t="s">
        <v>60</v>
      </c>
      <c r="AS37" s="4" t="s">
        <v>61</v>
      </c>
      <c r="AV37" s="4" t="s">
        <v>62</v>
      </c>
      <c r="BB37" t="s">
        <v>63</v>
      </c>
      <c r="BE37" t="s">
        <v>64</v>
      </c>
    </row>
    <row r="38" spans="1:59" ht="65" thickBot="1" x14ac:dyDescent="0.25">
      <c r="A38" s="6" t="s">
        <v>66</v>
      </c>
      <c r="B38" s="6" t="s">
        <v>51</v>
      </c>
      <c r="C38" s="6" t="s">
        <v>49</v>
      </c>
      <c r="D38" s="6" t="s">
        <v>50</v>
      </c>
      <c r="E38" s="6" t="s">
        <v>67</v>
      </c>
      <c r="F38" s="6" t="s">
        <v>49</v>
      </c>
      <c r="G38" s="6" t="s">
        <v>50</v>
      </c>
      <c r="H38" s="6" t="s">
        <v>67</v>
      </c>
      <c r="J38" s="6" t="s">
        <v>66</v>
      </c>
      <c r="K38" s="6" t="s">
        <v>51</v>
      </c>
      <c r="L38" s="6" t="s">
        <v>49</v>
      </c>
      <c r="M38" s="6" t="s">
        <v>50</v>
      </c>
      <c r="N38" s="6" t="s">
        <v>67</v>
      </c>
      <c r="O38" s="6" t="s">
        <v>49</v>
      </c>
      <c r="P38" s="6" t="s">
        <v>50</v>
      </c>
      <c r="Q38" s="6" t="s">
        <v>67</v>
      </c>
      <c r="S38" s="6" t="s">
        <v>66</v>
      </c>
      <c r="T38" s="6" t="s">
        <v>51</v>
      </c>
      <c r="U38" s="6" t="s">
        <v>49</v>
      </c>
      <c r="V38" s="6" t="s">
        <v>50</v>
      </c>
      <c r="W38" s="6" t="s">
        <v>67</v>
      </c>
      <c r="X38" s="6" t="s">
        <v>49</v>
      </c>
      <c r="Y38" s="6" t="s">
        <v>50</v>
      </c>
      <c r="Z38" s="6" t="s">
        <v>67</v>
      </c>
      <c r="AB38" s="6" t="s">
        <v>66</v>
      </c>
      <c r="AC38" s="6" t="s">
        <v>51</v>
      </c>
      <c r="AD38" s="6" t="s">
        <v>49</v>
      </c>
      <c r="AE38" s="6" t="s">
        <v>50</v>
      </c>
      <c r="AF38" s="6" t="s">
        <v>67</v>
      </c>
      <c r="AH38" s="6" t="s">
        <v>66</v>
      </c>
      <c r="AI38" s="6" t="s">
        <v>51</v>
      </c>
      <c r="AJ38" s="6" t="s">
        <v>49</v>
      </c>
      <c r="AK38" s="6" t="s">
        <v>50</v>
      </c>
      <c r="AL38" s="6" t="s">
        <v>67</v>
      </c>
      <c r="AM38" s="6" t="s">
        <v>49</v>
      </c>
      <c r="AN38" s="6" t="s">
        <v>50</v>
      </c>
      <c r="AO38" s="6" t="s">
        <v>67</v>
      </c>
      <c r="AQ38" s="6" t="s">
        <v>66</v>
      </c>
      <c r="AR38" s="6" t="s">
        <v>51</v>
      </c>
      <c r="AS38" s="6" t="s">
        <v>49</v>
      </c>
      <c r="AT38" s="6" t="s">
        <v>50</v>
      </c>
      <c r="AU38" s="6" t="s">
        <v>67</v>
      </c>
      <c r="AV38" s="6" t="s">
        <v>49</v>
      </c>
      <c r="AW38" s="6" t="s">
        <v>50</v>
      </c>
      <c r="AX38" s="6" t="s">
        <v>67</v>
      </c>
      <c r="AZ38" s="6" t="s">
        <v>66</v>
      </c>
      <c r="BA38" s="6" t="s">
        <v>51</v>
      </c>
      <c r="BB38" s="6" t="s">
        <v>49</v>
      </c>
      <c r="BC38" s="6" t="s">
        <v>50</v>
      </c>
      <c r="BD38" s="6" t="s">
        <v>67</v>
      </c>
      <c r="BE38" s="6" t="s">
        <v>49</v>
      </c>
      <c r="BF38" s="6" t="s">
        <v>50</v>
      </c>
      <c r="BG38" s="6" t="s">
        <v>67</v>
      </c>
    </row>
    <row r="39" spans="1:59" x14ac:dyDescent="0.2">
      <c r="A39" t="s">
        <v>2</v>
      </c>
      <c r="B39">
        <v>56</v>
      </c>
      <c r="C39" s="7">
        <v>1562.3875219841259</v>
      </c>
      <c r="D39" s="7">
        <v>25.591999999999999</v>
      </c>
      <c r="E39" s="7">
        <v>-3.0413810839221225</v>
      </c>
      <c r="F39" s="7">
        <v>1664.79102853823</v>
      </c>
      <c r="G39" s="7">
        <v>28.466999999999999</v>
      </c>
      <c r="H39" s="7">
        <v>3.3135740267282929</v>
      </c>
      <c r="J39" t="s">
        <v>2</v>
      </c>
      <c r="K39">
        <v>56</v>
      </c>
      <c r="L39" s="7">
        <v>1678.883755777686</v>
      </c>
      <c r="M39" s="7">
        <v>28.978999999999999</v>
      </c>
      <c r="N39" s="7">
        <v>4.188140259927212</v>
      </c>
      <c r="O39" s="7">
        <v>1541.9310754114231</v>
      </c>
      <c r="P39" s="7">
        <v>25.010999999999999</v>
      </c>
      <c r="Q39" s="7">
        <v>-4.310866905916515</v>
      </c>
      <c r="S39" t="s">
        <v>2</v>
      </c>
      <c r="T39">
        <v>56</v>
      </c>
      <c r="U39" s="7">
        <v>1608.6698635870871</v>
      </c>
      <c r="V39" s="7">
        <v>26.940999999999999</v>
      </c>
      <c r="W39" s="7">
        <v>-0.1691922966445159</v>
      </c>
      <c r="X39" s="7">
        <v>1614.1337187561969</v>
      </c>
      <c r="Y39" s="7">
        <v>26.940999999999999</v>
      </c>
      <c r="Z39" s="7">
        <v>0.16988353678353921</v>
      </c>
      <c r="AB39" t="s">
        <v>2</v>
      </c>
      <c r="AC39">
        <v>56</v>
      </c>
      <c r="AD39" s="7">
        <v>1628.0678151142761</v>
      </c>
      <c r="AE39" s="7">
        <v>27.861999999999998</v>
      </c>
      <c r="AF39" s="7">
        <v>1.0346054573779822</v>
      </c>
      <c r="AH39" t="s">
        <v>2</v>
      </c>
      <c r="AI39">
        <v>56</v>
      </c>
      <c r="AJ39" s="7">
        <v>1635.000223286479</v>
      </c>
      <c r="AK39" s="7">
        <v>27.670999999999999</v>
      </c>
      <c r="AL39" s="7">
        <v>1.4648167287056841</v>
      </c>
      <c r="AM39" s="7">
        <v>1593.0278018715969</v>
      </c>
      <c r="AN39" s="7">
        <v>26.382000000000001</v>
      </c>
      <c r="AO39" s="7">
        <v>-1.1399071030505237</v>
      </c>
      <c r="AQ39" t="s">
        <v>2</v>
      </c>
      <c r="AR39">
        <v>56</v>
      </c>
      <c r="AS39" s="7">
        <v>1489.7102051150159</v>
      </c>
      <c r="AT39" s="7">
        <v>23.728000000000002</v>
      </c>
      <c r="AU39" s="7">
        <v>-7.5515888083196216</v>
      </c>
      <c r="AV39" s="7">
        <v>1735.1988965046371</v>
      </c>
      <c r="AW39" s="7">
        <v>30.692</v>
      </c>
      <c r="AX39" s="7">
        <v>7.6829443287766708</v>
      </c>
      <c r="AZ39" t="s">
        <v>2</v>
      </c>
      <c r="BA39">
        <v>56</v>
      </c>
      <c r="BB39" s="7">
        <v>2166.6809973709842</v>
      </c>
      <c r="BC39" s="7">
        <v>56</v>
      </c>
      <c r="BD39" s="7">
        <v>34.459853385167541</v>
      </c>
      <c r="BE39" s="7">
        <v>2166.6809973709842</v>
      </c>
      <c r="BF39" s="7">
        <v>56</v>
      </c>
      <c r="BG39" s="7">
        <v>34.459853385167541</v>
      </c>
    </row>
    <row r="40" spans="1:59" x14ac:dyDescent="0.2">
      <c r="A40" t="s">
        <v>3</v>
      </c>
      <c r="B40">
        <v>40</v>
      </c>
      <c r="C40" s="7">
        <v>1358.390672587461</v>
      </c>
      <c r="D40" s="7">
        <v>24.908999999999999</v>
      </c>
      <c r="E40" s="7">
        <v>-2.2082572034458976</v>
      </c>
      <c r="F40" s="7">
        <v>1419.5995928927689</v>
      </c>
      <c r="G40" s="7">
        <v>27.420999999999999</v>
      </c>
      <c r="H40" s="7">
        <v>2.1982269635499181</v>
      </c>
      <c r="J40" t="s">
        <v>3</v>
      </c>
      <c r="K40">
        <v>40</v>
      </c>
      <c r="L40" s="7">
        <v>1427.7399846568981</v>
      </c>
      <c r="M40" s="7">
        <v>27.817</v>
      </c>
      <c r="N40" s="7">
        <v>2.7842609475322773</v>
      </c>
      <c r="O40" s="7">
        <v>1345.071224430337</v>
      </c>
      <c r="P40" s="7">
        <v>24.428999999999998</v>
      </c>
      <c r="Q40" s="7">
        <v>-3.167136025760283</v>
      </c>
      <c r="S40" t="s">
        <v>3</v>
      </c>
      <c r="T40">
        <v>40</v>
      </c>
      <c r="U40" s="7">
        <v>1386.9992441173249</v>
      </c>
      <c r="V40" s="7">
        <v>26.117999999999999</v>
      </c>
      <c r="W40" s="7">
        <v>-0.14870090253561088</v>
      </c>
      <c r="X40" s="7">
        <v>1391.138079655633</v>
      </c>
      <c r="Y40" s="7">
        <v>26.117999999999999</v>
      </c>
      <c r="Z40" s="7">
        <v>0.14925751885762742</v>
      </c>
      <c r="AB40" t="s">
        <v>3</v>
      </c>
      <c r="AC40">
        <v>40</v>
      </c>
      <c r="AD40" s="7">
        <v>1393.388978458619</v>
      </c>
      <c r="AE40" s="7">
        <v>26.61</v>
      </c>
      <c r="AF40" s="7">
        <v>0.3113017092696545</v>
      </c>
      <c r="AH40" t="s">
        <v>3</v>
      </c>
      <c r="AI40">
        <v>40</v>
      </c>
      <c r="AJ40" s="7">
        <v>1402.127816166575</v>
      </c>
      <c r="AK40" s="7">
        <v>26.672000000000001</v>
      </c>
      <c r="AL40" s="7">
        <v>0.94041834465514906</v>
      </c>
      <c r="AM40" s="7">
        <v>1377.3338201133711</v>
      </c>
      <c r="AN40" s="7">
        <v>25.628</v>
      </c>
      <c r="AO40" s="7">
        <v>-0.84452330273943432</v>
      </c>
      <c r="AQ40" t="s">
        <v>3</v>
      </c>
      <c r="AR40">
        <v>40</v>
      </c>
      <c r="AS40" s="7">
        <v>1308.07353014214</v>
      </c>
      <c r="AT40" s="7">
        <v>23.146999999999998</v>
      </c>
      <c r="AU40" s="7">
        <v>-5.8306326743387089</v>
      </c>
      <c r="AV40" s="7">
        <v>1458.780614284276</v>
      </c>
      <c r="AW40" s="7">
        <v>29.335000000000001</v>
      </c>
      <c r="AX40" s="7">
        <v>5.0189032562736875</v>
      </c>
      <c r="AZ40" t="s">
        <v>3</v>
      </c>
      <c r="BA40">
        <v>40</v>
      </c>
      <c r="BB40" s="7">
        <v>1588.4083231394679</v>
      </c>
      <c r="BC40" s="7">
        <v>40</v>
      </c>
      <c r="BD40" s="7">
        <v>14.350916365232475</v>
      </c>
      <c r="BE40" s="7">
        <v>1588.4083231394679</v>
      </c>
      <c r="BF40" s="7">
        <v>40</v>
      </c>
      <c r="BG40" s="7">
        <v>14.350916365232475</v>
      </c>
    </row>
    <row r="41" spans="1:59" x14ac:dyDescent="0.2">
      <c r="A41" t="s">
        <v>4</v>
      </c>
      <c r="B41">
        <v>56</v>
      </c>
      <c r="C41" s="7">
        <v>1373.0383645217621</v>
      </c>
      <c r="D41" s="7">
        <v>55.600999999999999</v>
      </c>
      <c r="E41" s="7">
        <v>6.5713889631546247E-3</v>
      </c>
      <c r="F41" s="7">
        <v>1372.8086821327149</v>
      </c>
      <c r="G41" s="7">
        <v>55.884</v>
      </c>
      <c r="H41" s="7">
        <v>-1.0157749006005721E-2</v>
      </c>
      <c r="J41" t="s">
        <v>4</v>
      </c>
      <c r="K41">
        <v>56</v>
      </c>
      <c r="L41" s="7">
        <v>1370.9208600034319</v>
      </c>
      <c r="M41" s="7">
        <v>55.957999999999998</v>
      </c>
      <c r="N41" s="7">
        <v>-0.14765909159053184</v>
      </c>
      <c r="O41" s="7">
        <v>1374.5852248538811</v>
      </c>
      <c r="P41" s="7">
        <v>55.395000000000003</v>
      </c>
      <c r="Q41" s="7">
        <v>0.11923845073654683</v>
      </c>
      <c r="S41" t="s">
        <v>4</v>
      </c>
      <c r="T41">
        <v>56</v>
      </c>
      <c r="U41" s="7">
        <v>1369.6330291656261</v>
      </c>
      <c r="V41" s="7">
        <v>55.758000000000003</v>
      </c>
      <c r="W41" s="7">
        <v>-0.24145949072416728</v>
      </c>
      <c r="X41" s="7">
        <v>1376.280515338133</v>
      </c>
      <c r="Y41" s="7">
        <v>55.758000000000003</v>
      </c>
      <c r="Z41" s="7">
        <v>0.24271656556505869</v>
      </c>
      <c r="AB41" t="s">
        <v>4</v>
      </c>
      <c r="AC41">
        <v>56</v>
      </c>
      <c r="AD41" s="7">
        <v>1370.272395290639</v>
      </c>
      <c r="AE41" s="7">
        <v>56</v>
      </c>
      <c r="AF41" s="7">
        <v>-0.19489064335837883</v>
      </c>
      <c r="AH41" t="s">
        <v>4</v>
      </c>
      <c r="AI41">
        <v>56</v>
      </c>
      <c r="AJ41" s="7">
        <v>1371.100870432776</v>
      </c>
      <c r="AK41" s="7">
        <v>55.896999999999998</v>
      </c>
      <c r="AL41" s="7">
        <v>-0.13454785863585364</v>
      </c>
      <c r="AM41" s="7">
        <v>1374.7228752755941</v>
      </c>
      <c r="AN41" s="7">
        <v>55.639000000000003</v>
      </c>
      <c r="AO41" s="7">
        <v>0.12926435174664724</v>
      </c>
      <c r="AQ41" t="s">
        <v>4</v>
      </c>
      <c r="AR41">
        <v>56</v>
      </c>
      <c r="AS41" s="7">
        <v>1374.257063880226</v>
      </c>
      <c r="AT41" s="7">
        <v>55.030999999999999</v>
      </c>
      <c r="AU41" s="7">
        <v>9.5336530231700412E-2</v>
      </c>
      <c r="AV41" s="7">
        <v>1370.773853488952</v>
      </c>
      <c r="AW41" s="7">
        <v>55.984999999999999</v>
      </c>
      <c r="AX41" s="7">
        <v>-0.15836645262636134</v>
      </c>
      <c r="AZ41" t="s">
        <v>4</v>
      </c>
      <c r="BA41">
        <v>56</v>
      </c>
      <c r="BB41" s="7">
        <v>1372.8353639614829</v>
      </c>
      <c r="BC41" s="7">
        <v>56</v>
      </c>
      <c r="BD41" s="7">
        <v>-8.2143523155534352E-3</v>
      </c>
      <c r="BE41" s="7">
        <v>1372.8353639614829</v>
      </c>
      <c r="BF41" s="7">
        <v>56</v>
      </c>
      <c r="BG41" s="7">
        <v>-8.2143523155534352E-3</v>
      </c>
    </row>
    <row r="42" spans="1:59" x14ac:dyDescent="0.2">
      <c r="A42" t="s">
        <v>5</v>
      </c>
      <c r="B42">
        <v>56</v>
      </c>
      <c r="C42" s="7">
        <v>1020.6335488681229</v>
      </c>
      <c r="D42" s="7">
        <v>29.405999999999999</v>
      </c>
      <c r="E42" s="7">
        <v>-2.8214097227013215</v>
      </c>
      <c r="F42" s="7">
        <v>1078.3759721511401</v>
      </c>
      <c r="G42" s="7">
        <v>32.466000000000001</v>
      </c>
      <c r="H42" s="7">
        <v>2.6764766637119095</v>
      </c>
      <c r="J42" t="s">
        <v>5</v>
      </c>
      <c r="K42">
        <v>56</v>
      </c>
      <c r="L42" s="7">
        <v>1083.688743019723</v>
      </c>
      <c r="M42" s="7">
        <v>32.902000000000001</v>
      </c>
      <c r="N42" s="7">
        <v>3.1823267644143081</v>
      </c>
      <c r="O42" s="7">
        <v>1009.822301675978</v>
      </c>
      <c r="P42" s="7">
        <v>28.795000000000002</v>
      </c>
      <c r="Q42" s="7">
        <v>-3.8507916810321867</v>
      </c>
      <c r="S42" t="s">
        <v>5</v>
      </c>
      <c r="T42">
        <v>56</v>
      </c>
      <c r="U42" s="7">
        <v>1048.3316647398181</v>
      </c>
      <c r="V42" s="7">
        <v>30.937000000000001</v>
      </c>
      <c r="W42" s="7">
        <v>-0.18416165581811619</v>
      </c>
      <c r="X42" s="7">
        <v>1052.2083448764899</v>
      </c>
      <c r="Y42" s="7">
        <v>30.937000000000001</v>
      </c>
      <c r="Z42" s="7">
        <v>0.18495251944642616</v>
      </c>
      <c r="AB42" t="s">
        <v>5</v>
      </c>
      <c r="AC42">
        <v>56</v>
      </c>
      <c r="AD42" s="7">
        <v>1065.0869786879621</v>
      </c>
      <c r="AE42" s="7">
        <v>32.383000000000003</v>
      </c>
      <c r="AF42" s="7">
        <v>1.4111786021421717</v>
      </c>
      <c r="AH42" t="s">
        <v>5</v>
      </c>
      <c r="AI42">
        <v>56</v>
      </c>
      <c r="AJ42" s="7">
        <v>1060.555939888998</v>
      </c>
      <c r="AK42" s="7">
        <v>31.581</v>
      </c>
      <c r="AL42" s="7">
        <v>0.9797603291847623</v>
      </c>
      <c r="AM42" s="7">
        <v>1043.1082315725871</v>
      </c>
      <c r="AN42" s="7">
        <v>30.456</v>
      </c>
      <c r="AO42" s="7">
        <v>-0.68150555771328836</v>
      </c>
      <c r="AQ42" t="s">
        <v>5</v>
      </c>
      <c r="AR42">
        <v>56</v>
      </c>
      <c r="AS42" s="7">
        <v>981.62168740425977</v>
      </c>
      <c r="AT42" s="7">
        <v>27.423999999999999</v>
      </c>
      <c r="AU42" s="7">
        <v>-6.5358846244482072</v>
      </c>
      <c r="AV42" s="7">
        <v>1110.9902356929069</v>
      </c>
      <c r="AW42" s="7">
        <v>34.552999999999997</v>
      </c>
      <c r="AX42" s="7">
        <v>5.7818107549105147</v>
      </c>
      <c r="AZ42" t="s">
        <v>5</v>
      </c>
      <c r="BA42">
        <v>56</v>
      </c>
      <c r="BB42" s="7">
        <v>1304.8685648423841</v>
      </c>
      <c r="BC42" s="7">
        <v>56</v>
      </c>
      <c r="BD42" s="7">
        <v>24.241739622581644</v>
      </c>
      <c r="BE42" s="7">
        <v>1304.8685648423841</v>
      </c>
      <c r="BF42" s="7">
        <v>56</v>
      </c>
      <c r="BG42" s="7">
        <v>24.241739622581644</v>
      </c>
    </row>
    <row r="43" spans="1:59" x14ac:dyDescent="0.2">
      <c r="A43" t="s">
        <v>6</v>
      </c>
      <c r="B43">
        <v>39</v>
      </c>
      <c r="C43" s="7">
        <v>844.49806922192113</v>
      </c>
      <c r="D43" s="7">
        <v>24.516999999999999</v>
      </c>
      <c r="E43" s="7">
        <v>-2.1720595270613137</v>
      </c>
      <c r="F43" s="7">
        <v>883.57085431996211</v>
      </c>
      <c r="G43" s="7">
        <v>27.065000000000001</v>
      </c>
      <c r="H43" s="7">
        <v>2.3541913123335698</v>
      </c>
      <c r="J43" t="s">
        <v>6</v>
      </c>
      <c r="K43">
        <v>39</v>
      </c>
      <c r="L43" s="7">
        <v>888.53811147639578</v>
      </c>
      <c r="M43" s="7">
        <v>27.436</v>
      </c>
      <c r="N43" s="7">
        <v>2.9296059344902434</v>
      </c>
      <c r="O43" s="7">
        <v>834.95954892163752</v>
      </c>
      <c r="P43" s="7">
        <v>23.972999999999999</v>
      </c>
      <c r="Q43" s="7">
        <v>-3.2770162228129158</v>
      </c>
      <c r="S43" t="s">
        <v>6</v>
      </c>
      <c r="T43">
        <v>39</v>
      </c>
      <c r="U43" s="7">
        <v>861.98861495879794</v>
      </c>
      <c r="V43" s="7">
        <v>25.672000000000001</v>
      </c>
      <c r="W43" s="7">
        <v>-0.1459281129742615</v>
      </c>
      <c r="X43" s="7">
        <v>864.51272086805795</v>
      </c>
      <c r="Y43" s="7">
        <v>25.672000000000001</v>
      </c>
      <c r="Z43" s="7">
        <v>0.14646815368149166</v>
      </c>
      <c r="AB43" t="s">
        <v>6</v>
      </c>
      <c r="AC43">
        <v>39</v>
      </c>
      <c r="AD43" s="7">
        <v>865.66800300913371</v>
      </c>
      <c r="AE43" s="7">
        <v>26.134</v>
      </c>
      <c r="AF43" s="7">
        <v>0.28029779361274515</v>
      </c>
      <c r="AH43" t="s">
        <v>6</v>
      </c>
      <c r="AI43">
        <v>39</v>
      </c>
      <c r="AJ43" s="7">
        <v>873.20525168492838</v>
      </c>
      <c r="AK43" s="7">
        <v>26.327999999999999</v>
      </c>
      <c r="AL43" s="7">
        <v>1.1534241412724127</v>
      </c>
      <c r="AM43" s="7">
        <v>856.83063904978064</v>
      </c>
      <c r="AN43" s="7">
        <v>25.238</v>
      </c>
      <c r="AO43" s="7">
        <v>-0.74343588543501327</v>
      </c>
      <c r="AQ43" t="s">
        <v>6</v>
      </c>
      <c r="AR43">
        <v>39</v>
      </c>
      <c r="AS43" s="7">
        <v>813.47740190081117</v>
      </c>
      <c r="AT43" s="7">
        <v>22.792000000000002</v>
      </c>
      <c r="AU43" s="7">
        <v>-5.7655407992167262</v>
      </c>
      <c r="AV43" s="7">
        <v>906.99271381712526</v>
      </c>
      <c r="AW43" s="7">
        <v>28.916</v>
      </c>
      <c r="AX43" s="7">
        <v>5.0674151315012237</v>
      </c>
      <c r="AZ43" t="s">
        <v>6</v>
      </c>
      <c r="BA43">
        <v>39</v>
      </c>
      <c r="BB43" s="7">
        <v>983.40163721575072</v>
      </c>
      <c r="BC43" s="7">
        <v>39</v>
      </c>
      <c r="BD43" s="7">
        <v>13.91874100454803</v>
      </c>
      <c r="BE43" s="7">
        <v>983.40163721575072</v>
      </c>
      <c r="BF43" s="7">
        <v>39</v>
      </c>
      <c r="BG43" s="7">
        <v>13.91874100454803</v>
      </c>
    </row>
    <row r="44" spans="1:59" x14ac:dyDescent="0.2">
      <c r="A44" t="s">
        <v>7</v>
      </c>
      <c r="B44">
        <v>57</v>
      </c>
      <c r="C44" s="7">
        <v>849.50392941664984</v>
      </c>
      <c r="D44" s="7">
        <v>56.235999999999997</v>
      </c>
      <c r="E44" s="7">
        <v>-1.1908743428194509E-2</v>
      </c>
      <c r="F44" s="7">
        <v>849.59482781974282</v>
      </c>
      <c r="G44" s="7">
        <v>56.715000000000003</v>
      </c>
      <c r="H44" s="7">
        <v>-1.2098431537971817E-3</v>
      </c>
      <c r="J44" t="s">
        <v>7</v>
      </c>
      <c r="K44">
        <v>57</v>
      </c>
      <c r="L44" s="7">
        <v>848.45527350253474</v>
      </c>
      <c r="M44" s="7">
        <v>56.844000000000001</v>
      </c>
      <c r="N44" s="7">
        <v>-0.13533736995530976</v>
      </c>
      <c r="O44" s="7">
        <v>850.29061304781931</v>
      </c>
      <c r="P44" s="7">
        <v>55.988999999999997</v>
      </c>
      <c r="Q44" s="7">
        <v>8.0685289370969443E-2</v>
      </c>
      <c r="S44" t="s">
        <v>7</v>
      </c>
      <c r="T44">
        <v>57</v>
      </c>
      <c r="U44" s="7">
        <v>847.51960606846137</v>
      </c>
      <c r="V44" s="7">
        <v>56.512</v>
      </c>
      <c r="W44" s="7">
        <v>-0.24546705569811061</v>
      </c>
      <c r="X44" s="7">
        <v>851.70159440422265</v>
      </c>
      <c r="Y44" s="7">
        <v>56.512</v>
      </c>
      <c r="Z44" s="7">
        <v>0.24676025116927275</v>
      </c>
      <c r="AB44" t="s">
        <v>7</v>
      </c>
      <c r="AC44">
        <v>57</v>
      </c>
      <c r="AD44" s="7">
        <v>847.95864581047601</v>
      </c>
      <c r="AE44" s="7">
        <v>57</v>
      </c>
      <c r="AF44" s="7">
        <v>-0.19379131380958642</v>
      </c>
      <c r="AH44" t="s">
        <v>7</v>
      </c>
      <c r="AI44">
        <v>57</v>
      </c>
      <c r="AJ44" s="7">
        <v>848.55786777490607</v>
      </c>
      <c r="AK44" s="7">
        <v>56.726999999999997</v>
      </c>
      <c r="AL44" s="7">
        <v>-0.12326184550739955</v>
      </c>
      <c r="AM44" s="7">
        <v>850.60246965967951</v>
      </c>
      <c r="AN44" s="7">
        <v>56.375999999999998</v>
      </c>
      <c r="AO44" s="7">
        <v>0.11739135544773993</v>
      </c>
      <c r="AQ44" t="s">
        <v>7</v>
      </c>
      <c r="AR44">
        <v>57</v>
      </c>
      <c r="AS44" s="7">
        <v>849.79639591042985</v>
      </c>
      <c r="AT44" s="7">
        <v>55.473999999999997</v>
      </c>
      <c r="AU44" s="7">
        <v>2.2515071997411037E-2</v>
      </c>
      <c r="AV44" s="7">
        <v>848.36196059458507</v>
      </c>
      <c r="AW44" s="7">
        <v>56.932000000000002</v>
      </c>
      <c r="AX44" s="7">
        <v>-0.14632046165436091</v>
      </c>
      <c r="AZ44" t="s">
        <v>7</v>
      </c>
      <c r="BA44">
        <v>57</v>
      </c>
      <c r="BB44" s="7">
        <v>849.64863395120949</v>
      </c>
      <c r="BC44" s="7">
        <v>57</v>
      </c>
      <c r="BD44" s="7">
        <v>5.1232321822369921E-3</v>
      </c>
      <c r="BE44" s="7">
        <v>849.64863395120949</v>
      </c>
      <c r="BF44" s="7">
        <v>57</v>
      </c>
      <c r="BG44" s="7">
        <v>5.1232321822369921E-3</v>
      </c>
    </row>
    <row r="45" spans="1:59" x14ac:dyDescent="0.2">
      <c r="A45" t="s">
        <v>8</v>
      </c>
      <c r="B45">
        <v>21</v>
      </c>
      <c r="C45" s="7">
        <v>849.32380287369062</v>
      </c>
      <c r="D45" s="7">
        <v>20.213000000000001</v>
      </c>
      <c r="E45" s="7">
        <v>-3.7163076437369039E-3</v>
      </c>
      <c r="F45" s="7">
        <v>848.987603758928</v>
      </c>
      <c r="G45" s="7">
        <v>20.670999999999999</v>
      </c>
      <c r="H45" s="7">
        <v>-4.3299163962108339E-2</v>
      </c>
      <c r="J45" t="s">
        <v>8</v>
      </c>
      <c r="K45">
        <v>21</v>
      </c>
      <c r="L45" s="7">
        <v>848.61242074427423</v>
      </c>
      <c r="M45" s="7">
        <v>20.777999999999999</v>
      </c>
      <c r="N45" s="7">
        <v>-8.7471842324510718E-2</v>
      </c>
      <c r="O45" s="7">
        <v>848.6235849192127</v>
      </c>
      <c r="P45" s="7">
        <v>20.033000000000001</v>
      </c>
      <c r="Q45" s="7">
        <v>-8.6157413127352644E-2</v>
      </c>
      <c r="S45" t="s">
        <v>8</v>
      </c>
      <c r="T45">
        <v>21</v>
      </c>
      <c r="U45" s="7">
        <v>848.52413353778331</v>
      </c>
      <c r="V45" s="7">
        <v>20.472999999999999</v>
      </c>
      <c r="W45" s="7">
        <v>-9.7866455682573419E-2</v>
      </c>
      <c r="X45" s="7">
        <v>850.18906944633193</v>
      </c>
      <c r="Y45" s="7">
        <v>20.472999999999999</v>
      </c>
      <c r="Z45" s="7">
        <v>9.815701955444138E-2</v>
      </c>
      <c r="AB45" t="s">
        <v>8</v>
      </c>
      <c r="AC45">
        <v>21</v>
      </c>
      <c r="AD45" s="7">
        <v>849.30731841786417</v>
      </c>
      <c r="AE45" s="7">
        <v>20.478999999999999</v>
      </c>
      <c r="AF45" s="7">
        <v>-5.6571272884463272E-3</v>
      </c>
      <c r="AH45" t="s">
        <v>8</v>
      </c>
      <c r="AI45">
        <v>21</v>
      </c>
      <c r="AJ45" s="7">
        <v>849.20028651053212</v>
      </c>
      <c r="AK45" s="7">
        <v>20.614000000000001</v>
      </c>
      <c r="AL45" s="7">
        <v>-1.8258673287152652E-2</v>
      </c>
      <c r="AM45" s="7">
        <v>849.45842515504012</v>
      </c>
      <c r="AN45" s="7">
        <v>20.347000000000001</v>
      </c>
      <c r="AO45" s="7">
        <v>1.2133628260082487E-2</v>
      </c>
      <c r="AQ45" t="s">
        <v>8</v>
      </c>
      <c r="AR45">
        <v>21</v>
      </c>
      <c r="AS45" s="7">
        <v>847.48642899063952</v>
      </c>
      <c r="AT45" s="7">
        <v>19.657</v>
      </c>
      <c r="AU45" s="7">
        <v>-0.22004200043234229</v>
      </c>
      <c r="AV45" s="7">
        <v>848.28386731664636</v>
      </c>
      <c r="AW45" s="7">
        <v>20.87</v>
      </c>
      <c r="AX45" s="7">
        <v>-0.12615452335383093</v>
      </c>
      <c r="AZ45" t="s">
        <v>8</v>
      </c>
      <c r="BA45">
        <v>21</v>
      </c>
      <c r="BB45" s="7">
        <v>847.86479614065763</v>
      </c>
      <c r="BC45" s="7">
        <v>21</v>
      </c>
      <c r="BD45" s="7">
        <v>-0.17549443359733422</v>
      </c>
      <c r="BE45" s="7">
        <v>847.86479614065763</v>
      </c>
      <c r="BF45" s="7">
        <v>21</v>
      </c>
      <c r="BG45" s="7">
        <v>-0.17549443359733422</v>
      </c>
    </row>
    <row r="46" spans="1:59" x14ac:dyDescent="0.2">
      <c r="A46" t="s">
        <v>9</v>
      </c>
      <c r="B46">
        <v>38</v>
      </c>
      <c r="C46" s="7">
        <v>833.26322052674527</v>
      </c>
      <c r="D46" s="7">
        <v>38</v>
      </c>
      <c r="E46" s="7">
        <v>6.7241241931160082E-3</v>
      </c>
      <c r="F46" s="7">
        <v>833.15763595744613</v>
      </c>
      <c r="G46" s="7">
        <v>38</v>
      </c>
      <c r="H46" s="7">
        <v>-5.9479422482611437E-3</v>
      </c>
      <c r="J46" t="s">
        <v>9</v>
      </c>
      <c r="K46">
        <v>38</v>
      </c>
      <c r="L46" s="7">
        <v>832.36752466610858</v>
      </c>
      <c r="M46" s="7">
        <v>38</v>
      </c>
      <c r="N46" s="7">
        <v>-0.10077565094066517</v>
      </c>
      <c r="O46" s="7">
        <v>834.04890982296615</v>
      </c>
      <c r="P46" s="7">
        <v>38</v>
      </c>
      <c r="Q46" s="7">
        <v>0.10102111313836494</v>
      </c>
      <c r="S46" t="s">
        <v>9</v>
      </c>
      <c r="T46">
        <v>38</v>
      </c>
      <c r="U46" s="7">
        <v>831.80886639558207</v>
      </c>
      <c r="V46" s="7">
        <v>38</v>
      </c>
      <c r="W46" s="7">
        <v>-0.16782479239314094</v>
      </c>
      <c r="X46" s="7">
        <v>834.61119343841483</v>
      </c>
      <c r="Y46" s="7">
        <v>38</v>
      </c>
      <c r="Z46" s="7">
        <v>0.16850536184213324</v>
      </c>
      <c r="AB46" t="s">
        <v>9</v>
      </c>
      <c r="AC46">
        <v>38</v>
      </c>
      <c r="AD46" s="7">
        <v>832.91244834345173</v>
      </c>
      <c r="AE46" s="7">
        <v>38</v>
      </c>
      <c r="AF46" s="7">
        <v>-3.5374910182723596E-2</v>
      </c>
      <c r="AH46" t="s">
        <v>9</v>
      </c>
      <c r="AI46">
        <v>38</v>
      </c>
      <c r="AJ46" s="7">
        <v>832.42339187930236</v>
      </c>
      <c r="AK46" s="7">
        <v>38</v>
      </c>
      <c r="AL46" s="7">
        <v>-9.4070570433300638E-2</v>
      </c>
      <c r="AM46" s="7">
        <v>833.99921057691847</v>
      </c>
      <c r="AN46" s="7">
        <v>38</v>
      </c>
      <c r="AO46" s="7">
        <v>9.5056300740274421E-2</v>
      </c>
      <c r="AQ46" t="s">
        <v>9</v>
      </c>
      <c r="AR46">
        <v>38</v>
      </c>
      <c r="AS46" s="7">
        <v>834.10509502475497</v>
      </c>
      <c r="AT46" s="7">
        <v>38</v>
      </c>
      <c r="AU46" s="7">
        <v>0.10776435805394492</v>
      </c>
      <c r="AV46" s="7">
        <v>832.31810598060201</v>
      </c>
      <c r="AW46" s="7">
        <v>38</v>
      </c>
      <c r="AX46" s="7">
        <v>-0.10670679097695675</v>
      </c>
      <c r="AZ46" t="s">
        <v>9</v>
      </c>
      <c r="BA46">
        <v>38</v>
      </c>
      <c r="BB46" s="7">
        <v>833.20719464019169</v>
      </c>
      <c r="BC46" s="7">
        <v>38</v>
      </c>
      <c r="BD46" s="7">
        <v>0</v>
      </c>
      <c r="BE46" s="7">
        <v>833.20719464019169</v>
      </c>
      <c r="BF46" s="7">
        <v>38</v>
      </c>
      <c r="BG46" s="7">
        <v>0</v>
      </c>
    </row>
    <row r="47" spans="1:59" x14ac:dyDescent="0.2">
      <c r="A47" t="s">
        <v>10</v>
      </c>
      <c r="B47">
        <v>22</v>
      </c>
      <c r="C47" s="7">
        <v>551.91899743876809</v>
      </c>
      <c r="D47" s="7">
        <v>22</v>
      </c>
      <c r="E47" s="7">
        <v>3.5935298170396111E-3</v>
      </c>
      <c r="F47" s="7">
        <v>551.88131293480285</v>
      </c>
      <c r="G47" s="7">
        <v>22</v>
      </c>
      <c r="H47" s="7">
        <v>-3.2346203905106257E-3</v>
      </c>
      <c r="J47" t="s">
        <v>10</v>
      </c>
      <c r="K47">
        <v>22</v>
      </c>
      <c r="L47" s="7">
        <v>551.56244044319158</v>
      </c>
      <c r="M47" s="7">
        <v>22</v>
      </c>
      <c r="N47" s="7">
        <v>-6.1011930443099605E-2</v>
      </c>
      <c r="O47" s="7">
        <v>552.23650150906576</v>
      </c>
      <c r="P47" s="7">
        <v>22</v>
      </c>
      <c r="Q47" s="7">
        <v>6.1122892164516295E-2</v>
      </c>
      <c r="S47" t="s">
        <v>10</v>
      </c>
      <c r="T47">
        <v>22</v>
      </c>
      <c r="U47" s="7">
        <v>551.33829330605352</v>
      </c>
      <c r="V47" s="7">
        <v>22</v>
      </c>
      <c r="W47" s="7">
        <v>-0.10162571488836812</v>
      </c>
      <c r="X47" s="7">
        <v>552.46173497083907</v>
      </c>
      <c r="Y47" s="7">
        <v>22</v>
      </c>
      <c r="Z47" s="7">
        <v>0.10193351050709473</v>
      </c>
      <c r="AB47" t="s">
        <v>10</v>
      </c>
      <c r="AC47">
        <v>22</v>
      </c>
      <c r="AD47" s="7">
        <v>551.89673579225234</v>
      </c>
      <c r="AE47" s="7">
        <v>22</v>
      </c>
      <c r="AF47" s="7">
        <v>-4.4011399626644272E-4</v>
      </c>
      <c r="AH47" t="s">
        <v>10</v>
      </c>
      <c r="AI47">
        <v>22</v>
      </c>
      <c r="AJ47" s="7">
        <v>551.58223091628463</v>
      </c>
      <c r="AK47" s="7">
        <v>22</v>
      </c>
      <c r="AL47" s="7">
        <v>-5.7426044767584263E-2</v>
      </c>
      <c r="AM47" s="7">
        <v>552.21861155154716</v>
      </c>
      <c r="AN47" s="7">
        <v>22</v>
      </c>
      <c r="AO47" s="7">
        <v>5.7881365693678043E-2</v>
      </c>
      <c r="AQ47" t="s">
        <v>10</v>
      </c>
      <c r="AR47">
        <v>22</v>
      </c>
      <c r="AS47" s="7">
        <v>552.25637649335727</v>
      </c>
      <c r="AT47" s="7">
        <v>22</v>
      </c>
      <c r="AU47" s="7">
        <v>6.4724090636978135E-2</v>
      </c>
      <c r="AV47" s="7">
        <v>551.54462659299713</v>
      </c>
      <c r="AW47" s="7">
        <v>22</v>
      </c>
      <c r="AX47" s="7">
        <v>-6.4239666836144821E-2</v>
      </c>
      <c r="AZ47" t="s">
        <v>10</v>
      </c>
      <c r="BA47">
        <v>22</v>
      </c>
      <c r="BB47" s="7">
        <v>551.89916477772181</v>
      </c>
      <c r="BC47" s="7">
        <v>22</v>
      </c>
      <c r="BD47" s="7">
        <v>0</v>
      </c>
      <c r="BE47" s="7">
        <v>551.89916477772181</v>
      </c>
      <c r="BF47" s="7">
        <v>22</v>
      </c>
      <c r="BG47" s="7">
        <v>0</v>
      </c>
    </row>
    <row r="48" spans="1:59" x14ac:dyDescent="0.2">
      <c r="A48" t="s">
        <v>11</v>
      </c>
      <c r="B48">
        <v>37</v>
      </c>
      <c r="C48" s="7">
        <v>526.17789331722815</v>
      </c>
      <c r="D48" s="7">
        <v>37</v>
      </c>
      <c r="E48" s="7">
        <v>6.5551634951375561E-3</v>
      </c>
      <c r="F48" s="7">
        <v>526.11287245025972</v>
      </c>
      <c r="G48" s="7">
        <v>37</v>
      </c>
      <c r="H48" s="7">
        <v>-5.8028488840278182E-3</v>
      </c>
      <c r="J48" t="s">
        <v>11</v>
      </c>
      <c r="K48">
        <v>37</v>
      </c>
      <c r="L48" s="7">
        <v>525.62614347724707</v>
      </c>
      <c r="M48" s="7">
        <v>37</v>
      </c>
      <c r="N48" s="7">
        <v>-9.8311653429934698E-2</v>
      </c>
      <c r="O48" s="7">
        <v>526.6619041636668</v>
      </c>
      <c r="P48" s="7">
        <v>37</v>
      </c>
      <c r="Q48" s="7">
        <v>9.8547354784166763E-2</v>
      </c>
      <c r="S48" t="s">
        <v>11</v>
      </c>
      <c r="T48">
        <v>37</v>
      </c>
      <c r="U48" s="7">
        <v>525.28198321545892</v>
      </c>
      <c r="V48" s="7">
        <v>37</v>
      </c>
      <c r="W48" s="7">
        <v>-0.16372352770806742</v>
      </c>
      <c r="X48" s="7">
        <v>527.00826233935095</v>
      </c>
      <c r="Y48" s="7">
        <v>37</v>
      </c>
      <c r="Z48" s="7">
        <v>0.16437696952626879</v>
      </c>
      <c r="AB48" t="s">
        <v>11</v>
      </c>
      <c r="AC48">
        <v>37</v>
      </c>
      <c r="AD48" s="7">
        <v>525.9815273273116</v>
      </c>
      <c r="AE48" s="7">
        <v>37</v>
      </c>
      <c r="AF48" s="7">
        <v>-3.0766598692589034E-2</v>
      </c>
      <c r="AH48" t="s">
        <v>11</v>
      </c>
      <c r="AI48">
        <v>37</v>
      </c>
      <c r="AJ48" s="7">
        <v>525.66053680349603</v>
      </c>
      <c r="AK48" s="7">
        <v>37</v>
      </c>
      <c r="AL48" s="7">
        <v>-9.1774780401901526E-2</v>
      </c>
      <c r="AM48" s="7">
        <v>526.63128756286767</v>
      </c>
      <c r="AN48" s="7">
        <v>37</v>
      </c>
      <c r="AO48" s="7">
        <v>9.2728294698927793E-2</v>
      </c>
      <c r="AQ48" t="s">
        <v>11</v>
      </c>
      <c r="AR48">
        <v>37</v>
      </c>
      <c r="AS48" s="7">
        <v>526.69649034250449</v>
      </c>
      <c r="AT48" s="7">
        <v>37</v>
      </c>
      <c r="AU48" s="7">
        <v>0.10512088180944634</v>
      </c>
      <c r="AV48" s="7">
        <v>525.59569712567077</v>
      </c>
      <c r="AW48" s="7">
        <v>37</v>
      </c>
      <c r="AX48" s="7">
        <v>-0.10409835556454317</v>
      </c>
      <c r="AZ48" t="s">
        <v>11</v>
      </c>
      <c r="BA48">
        <v>37</v>
      </c>
      <c r="BB48" s="7">
        <v>526.14340375689301</v>
      </c>
      <c r="BC48" s="7">
        <v>37</v>
      </c>
      <c r="BD48" s="7">
        <v>0</v>
      </c>
      <c r="BE48" s="7">
        <v>526.14340375689301</v>
      </c>
      <c r="BF48" s="7">
        <v>37</v>
      </c>
      <c r="BG48" s="7">
        <v>0</v>
      </c>
    </row>
    <row r="49" spans="1:59" x14ac:dyDescent="0.2">
      <c r="A49" t="s">
        <v>12</v>
      </c>
      <c r="B49">
        <v>20</v>
      </c>
      <c r="C49" s="7">
        <v>488.23061547595421</v>
      </c>
      <c r="D49" s="7">
        <v>19.323</v>
      </c>
      <c r="E49" s="7">
        <v>6.4300086594049699E-3</v>
      </c>
      <c r="F49" s="7">
        <v>487.86621203502892</v>
      </c>
      <c r="G49" s="7">
        <v>19.72</v>
      </c>
      <c r="H49" s="7">
        <v>-6.8212355122479112E-2</v>
      </c>
      <c r="J49" t="s">
        <v>12</v>
      </c>
      <c r="K49">
        <v>20</v>
      </c>
      <c r="L49" s="7">
        <v>487.60358342117638</v>
      </c>
      <c r="M49" s="7">
        <v>19.792000000000002</v>
      </c>
      <c r="N49" s="7">
        <v>-0.12200773225980038</v>
      </c>
      <c r="O49" s="7">
        <v>487.88306251435159</v>
      </c>
      <c r="P49" s="7">
        <v>19.109000000000002</v>
      </c>
      <c r="Q49" s="7">
        <v>-6.4760797134145676E-2</v>
      </c>
      <c r="S49" t="s">
        <v>12</v>
      </c>
      <c r="T49">
        <v>20</v>
      </c>
      <c r="U49" s="7">
        <v>487.74150181617171</v>
      </c>
      <c r="V49" s="7">
        <v>19.54</v>
      </c>
      <c r="W49" s="7">
        <v>-9.3757299208688569E-2</v>
      </c>
      <c r="X49" s="7">
        <v>488.65827714717358</v>
      </c>
      <c r="Y49" s="7">
        <v>19.54</v>
      </c>
      <c r="Z49" s="7">
        <v>9.4029834713927563E-2</v>
      </c>
      <c r="AB49" t="s">
        <v>12</v>
      </c>
      <c r="AC49">
        <v>20</v>
      </c>
      <c r="AD49" s="7">
        <v>488.18753737790058</v>
      </c>
      <c r="AE49" s="7">
        <v>19.541</v>
      </c>
      <c r="AF49" s="7">
        <v>-2.3938681343648118E-3</v>
      </c>
      <c r="AH49" t="s">
        <v>12</v>
      </c>
      <c r="AI49">
        <v>20</v>
      </c>
      <c r="AJ49" s="7">
        <v>487.98690871423088</v>
      </c>
      <c r="AK49" s="7">
        <v>19.670000000000002</v>
      </c>
      <c r="AL49" s="7">
        <v>-4.3489522063103962E-2</v>
      </c>
      <c r="AM49" s="7">
        <v>488.06078993580701</v>
      </c>
      <c r="AN49" s="7">
        <v>19.408000000000001</v>
      </c>
      <c r="AO49" s="7">
        <v>-2.835610563999685E-2</v>
      </c>
      <c r="AQ49" t="s">
        <v>12</v>
      </c>
      <c r="AR49">
        <v>20</v>
      </c>
      <c r="AS49" s="7">
        <v>487.28422051478958</v>
      </c>
      <c r="AT49" s="7">
        <v>18.763000000000002</v>
      </c>
      <c r="AU49" s="7">
        <v>-0.18742424472860228</v>
      </c>
      <c r="AV49" s="7">
        <v>487.31678646561011</v>
      </c>
      <c r="AW49" s="7">
        <v>19.896999999999998</v>
      </c>
      <c r="AX49" s="7">
        <v>-0.18075361740994569</v>
      </c>
      <c r="AZ49" t="s">
        <v>12</v>
      </c>
      <c r="BA49">
        <v>20</v>
      </c>
      <c r="BB49" s="7">
        <v>487.0831736446554</v>
      </c>
      <c r="BC49" s="7">
        <v>20</v>
      </c>
      <c r="BD49" s="7">
        <v>-0.22860556173170185</v>
      </c>
      <c r="BE49" s="7">
        <v>487.0831736446554</v>
      </c>
      <c r="BF49" s="7">
        <v>20</v>
      </c>
      <c r="BG49" s="7">
        <v>-0.22860556173170185</v>
      </c>
    </row>
    <row r="50" spans="1:59" x14ac:dyDescent="0.2">
      <c r="A50" t="s">
        <v>13</v>
      </c>
      <c r="B50">
        <v>55</v>
      </c>
      <c r="C50" s="7">
        <v>408.89539977364558</v>
      </c>
      <c r="D50" s="7">
        <v>25.134</v>
      </c>
      <c r="E50" s="7">
        <v>-3.0693604263171723</v>
      </c>
      <c r="F50" s="7">
        <v>436.26542912357098</v>
      </c>
      <c r="G50" s="7">
        <v>28.018000000000001</v>
      </c>
      <c r="H50" s="7">
        <v>3.418837903885056</v>
      </c>
      <c r="J50" t="s">
        <v>13</v>
      </c>
      <c r="K50">
        <v>55</v>
      </c>
      <c r="L50" s="7">
        <v>440.38647518500261</v>
      </c>
      <c r="M50" s="7">
        <v>28.555</v>
      </c>
      <c r="N50" s="7">
        <v>4.3957518791176042</v>
      </c>
      <c r="O50" s="7">
        <v>403.23693804707329</v>
      </c>
      <c r="P50" s="7">
        <v>24.553000000000001</v>
      </c>
      <c r="Q50" s="7">
        <v>-4.4107262486362329</v>
      </c>
      <c r="S50" t="s">
        <v>13</v>
      </c>
      <c r="T50">
        <v>55</v>
      </c>
      <c r="U50" s="7">
        <v>421.14066603219482</v>
      </c>
      <c r="V50" s="7">
        <v>26.472000000000001</v>
      </c>
      <c r="W50" s="7">
        <v>-0.16656061284830664</v>
      </c>
      <c r="X50" s="7">
        <v>422.54875920370762</v>
      </c>
      <c r="Y50" s="7">
        <v>26.472000000000001</v>
      </c>
      <c r="Z50" s="7">
        <v>0.16723470930407638</v>
      </c>
      <c r="AB50" t="s">
        <v>13</v>
      </c>
      <c r="AC50">
        <v>55</v>
      </c>
      <c r="AD50" s="7">
        <v>425.57488698789768</v>
      </c>
      <c r="AE50" s="7">
        <v>27.280999999999999</v>
      </c>
      <c r="AF50" s="7">
        <v>0.88459299143591741</v>
      </c>
      <c r="AH50" t="s">
        <v>13</v>
      </c>
      <c r="AI50">
        <v>55</v>
      </c>
      <c r="AJ50" s="7">
        <v>428.11589796910067</v>
      </c>
      <c r="AK50" s="7">
        <v>27.206</v>
      </c>
      <c r="AL50" s="7">
        <v>1.4869519803316193</v>
      </c>
      <c r="AM50" s="7">
        <v>417.43581861220349</v>
      </c>
      <c r="AN50" s="7">
        <v>25.937999999999999</v>
      </c>
      <c r="AO50" s="7">
        <v>-1.0448126796151718</v>
      </c>
      <c r="AQ50" t="s">
        <v>13</v>
      </c>
      <c r="AR50">
        <v>55</v>
      </c>
      <c r="AS50" s="7">
        <v>389.01945556988107</v>
      </c>
      <c r="AT50" s="7">
        <v>23.245000000000001</v>
      </c>
      <c r="AU50" s="7">
        <v>-7.7810494912179742</v>
      </c>
      <c r="AV50" s="7">
        <v>454.18766237698429</v>
      </c>
      <c r="AW50" s="7">
        <v>30.146000000000001</v>
      </c>
      <c r="AX50" s="7">
        <v>7.6673903033587525</v>
      </c>
      <c r="AZ50" t="s">
        <v>13</v>
      </c>
      <c r="BA50">
        <v>55</v>
      </c>
      <c r="BB50" s="7">
        <v>567.4116811896065</v>
      </c>
      <c r="BC50" s="7">
        <v>55</v>
      </c>
      <c r="BD50" s="7">
        <v>34.507693629553145</v>
      </c>
      <c r="BE50" s="7">
        <v>567.4116811896065</v>
      </c>
      <c r="BF50" s="7">
        <v>55</v>
      </c>
      <c r="BG50" s="7">
        <v>34.507693629553145</v>
      </c>
    </row>
    <row r="51" spans="1:59" x14ac:dyDescent="0.2">
      <c r="A51" t="s">
        <v>14</v>
      </c>
      <c r="B51">
        <v>55</v>
      </c>
      <c r="C51" s="7">
        <v>362.36364649434148</v>
      </c>
      <c r="D51" s="7">
        <v>1.0349999999999999</v>
      </c>
      <c r="E51" s="7">
        <v>0.61747260043531615</v>
      </c>
      <c r="F51" s="7">
        <v>359.59806399939629</v>
      </c>
      <c r="G51" s="7">
        <v>1.0069999999999999</v>
      </c>
      <c r="H51" s="7">
        <v>-0.15044637709306766</v>
      </c>
      <c r="J51" t="s">
        <v>14</v>
      </c>
      <c r="K51">
        <v>55</v>
      </c>
      <c r="L51" s="7">
        <v>360.87183701983491</v>
      </c>
      <c r="M51" s="7">
        <v>1.02</v>
      </c>
      <c r="N51" s="7">
        <v>0.20324203294217708</v>
      </c>
      <c r="O51" s="7">
        <v>360.05677909667298</v>
      </c>
      <c r="P51" s="7">
        <v>1.0109999999999999</v>
      </c>
      <c r="Q51" s="7">
        <v>-2.3075008088024245E-2</v>
      </c>
      <c r="S51" t="s">
        <v>14</v>
      </c>
      <c r="T51">
        <v>55</v>
      </c>
      <c r="U51" s="7">
        <v>360.09226484652459</v>
      </c>
      <c r="V51" s="7">
        <v>1.012</v>
      </c>
      <c r="W51" s="7">
        <v>-1.3221683953713551E-2</v>
      </c>
      <c r="X51" s="7">
        <v>360.18758052716441</v>
      </c>
      <c r="Y51" s="7">
        <v>1.012</v>
      </c>
      <c r="Z51" s="7">
        <v>1.3244610272960563E-2</v>
      </c>
      <c r="AB51" t="s">
        <v>14</v>
      </c>
      <c r="AC51">
        <v>55</v>
      </c>
      <c r="AD51" s="7">
        <v>360.13979836645029</v>
      </c>
      <c r="AE51" s="7">
        <v>1.012</v>
      </c>
      <c r="AF51" s="7">
        <v>-2.30568701277862E-5</v>
      </c>
      <c r="AH51" t="s">
        <v>14</v>
      </c>
      <c r="AI51">
        <v>55</v>
      </c>
      <c r="AJ51" s="7">
        <v>362.66096211201591</v>
      </c>
      <c r="AK51" s="7">
        <v>1.038</v>
      </c>
      <c r="AL51" s="7">
        <v>0.70002819425508811</v>
      </c>
      <c r="AM51" s="7">
        <v>359.51451919650532</v>
      </c>
      <c r="AN51" s="7">
        <v>1.006</v>
      </c>
      <c r="AO51" s="7">
        <v>-0.17364425303099557</v>
      </c>
      <c r="AQ51" t="s">
        <v>14</v>
      </c>
      <c r="AR51">
        <v>55</v>
      </c>
      <c r="AS51" s="7">
        <v>360.92771287096662</v>
      </c>
      <c r="AT51" s="7">
        <v>1.02</v>
      </c>
      <c r="AU51" s="7">
        <v>0.21875707418502938</v>
      </c>
      <c r="AV51" s="7">
        <v>360.00092660881461</v>
      </c>
      <c r="AW51" s="7">
        <v>1.0109999999999999</v>
      </c>
      <c r="AX51" s="7">
        <v>-3.8583562053422761E-2</v>
      </c>
      <c r="AZ51" t="s">
        <v>14</v>
      </c>
      <c r="BA51">
        <v>55</v>
      </c>
      <c r="BB51" s="7">
        <v>3177.6206677578921</v>
      </c>
      <c r="BC51" s="7">
        <v>55</v>
      </c>
      <c r="BD51" s="7">
        <v>782.32957021448715</v>
      </c>
      <c r="BE51" s="7">
        <v>2393.1783684591451</v>
      </c>
      <c r="BF51" s="7">
        <v>27.259</v>
      </c>
      <c r="BG51" s="7">
        <v>564.51356598806251</v>
      </c>
    </row>
    <row r="52" spans="1:59" x14ac:dyDescent="0.2">
      <c r="A52" t="s">
        <v>15</v>
      </c>
      <c r="B52">
        <v>40</v>
      </c>
      <c r="C52" s="7">
        <v>355.84579059509781</v>
      </c>
      <c r="D52" s="7">
        <v>1.02</v>
      </c>
      <c r="E52" s="7">
        <v>0.19432166304013729</v>
      </c>
      <c r="F52" s="7">
        <v>354.52981330723901</v>
      </c>
      <c r="G52" s="7">
        <v>1.006</v>
      </c>
      <c r="H52" s="7">
        <v>-0.17621370695953309</v>
      </c>
      <c r="J52" t="s">
        <v>15</v>
      </c>
      <c r="K52">
        <v>40</v>
      </c>
      <c r="L52" s="7">
        <v>355.81943781384098</v>
      </c>
      <c r="M52" s="7">
        <v>1.02</v>
      </c>
      <c r="N52" s="7">
        <v>0.18690159763049122</v>
      </c>
      <c r="O52" s="7">
        <v>355.07604978335593</v>
      </c>
      <c r="P52" s="7">
        <v>1.0109999999999999</v>
      </c>
      <c r="Q52" s="7">
        <v>-2.2411710030985212E-2</v>
      </c>
      <c r="S52" t="s">
        <v>15</v>
      </c>
      <c r="T52">
        <v>40</v>
      </c>
      <c r="U52" s="7">
        <v>355.10871162756831</v>
      </c>
      <c r="V52" s="7">
        <v>1.012</v>
      </c>
      <c r="W52" s="7">
        <v>-1.3215222643426269E-2</v>
      </c>
      <c r="X52" s="7">
        <v>355.20266221516681</v>
      </c>
      <c r="Y52" s="7">
        <v>1.012</v>
      </c>
      <c r="Z52" s="7">
        <v>1.3238133397496179E-2</v>
      </c>
      <c r="AB52" t="s">
        <v>15</v>
      </c>
      <c r="AC52">
        <v>40</v>
      </c>
      <c r="AD52" s="7">
        <v>355.15556434292853</v>
      </c>
      <c r="AE52" s="7">
        <v>1.012</v>
      </c>
      <c r="AF52" s="7">
        <v>-2.3058628396642439E-5</v>
      </c>
      <c r="AH52" t="s">
        <v>15</v>
      </c>
      <c r="AI52">
        <v>40</v>
      </c>
      <c r="AJ52" s="7">
        <v>357.26756233976113</v>
      </c>
      <c r="AK52" s="7">
        <v>1.036</v>
      </c>
      <c r="AL52" s="7">
        <v>0.59464522813834042</v>
      </c>
      <c r="AM52" s="7">
        <v>354.37178238058038</v>
      </c>
      <c r="AN52" s="7">
        <v>1.004</v>
      </c>
      <c r="AO52" s="7">
        <v>-0.22070995200956728</v>
      </c>
      <c r="AQ52" t="s">
        <v>15</v>
      </c>
      <c r="AR52">
        <v>40</v>
      </c>
      <c r="AS52" s="7">
        <v>355.87452987872012</v>
      </c>
      <c r="AT52" s="7">
        <v>1.02</v>
      </c>
      <c r="AU52" s="7">
        <v>0.20241368802321771</v>
      </c>
      <c r="AV52" s="7">
        <v>355.02096441282708</v>
      </c>
      <c r="AW52" s="7">
        <v>1.0109999999999999</v>
      </c>
      <c r="AX52" s="7">
        <v>-3.7921915517650034E-2</v>
      </c>
      <c r="AZ52" t="s">
        <v>15</v>
      </c>
      <c r="BA52">
        <v>40</v>
      </c>
      <c r="BB52" s="7">
        <v>2325.7114285213738</v>
      </c>
      <c r="BC52" s="7">
        <v>40</v>
      </c>
      <c r="BD52" s="7">
        <v>554.84287048888098</v>
      </c>
      <c r="BE52" s="7">
        <v>2009.712363568352</v>
      </c>
      <c r="BF52" s="7">
        <v>25.593</v>
      </c>
      <c r="BG52" s="7">
        <v>465.8680595007441</v>
      </c>
    </row>
    <row r="53" spans="1:59" x14ac:dyDescent="0.2">
      <c r="A53" t="s">
        <v>16</v>
      </c>
      <c r="B53">
        <v>21</v>
      </c>
      <c r="C53" s="7">
        <v>353.49553133258212</v>
      </c>
      <c r="D53" s="7">
        <v>1.02</v>
      </c>
      <c r="E53" s="7">
        <v>0.16802462636197973</v>
      </c>
      <c r="F53" s="7">
        <v>352.44223269846151</v>
      </c>
      <c r="G53" s="7">
        <v>1.006</v>
      </c>
      <c r="H53" s="7">
        <v>-0.1304426360777303</v>
      </c>
      <c r="J53" t="s">
        <v>16</v>
      </c>
      <c r="K53">
        <v>21</v>
      </c>
      <c r="L53" s="7">
        <v>352.97386606036588</v>
      </c>
      <c r="M53" s="7">
        <v>1.012</v>
      </c>
      <c r="N53" s="7">
        <v>2.0203295673328511E-2</v>
      </c>
      <c r="O53" s="7">
        <v>352.93051731714871</v>
      </c>
      <c r="P53" s="7">
        <v>1.0109999999999999</v>
      </c>
      <c r="Q53" s="7">
        <v>7.9198080667662214E-3</v>
      </c>
      <c r="S53" t="s">
        <v>16</v>
      </c>
      <c r="T53">
        <v>21</v>
      </c>
      <c r="U53" s="7">
        <v>352.8560498255622</v>
      </c>
      <c r="V53" s="7">
        <v>1.0109999999999999</v>
      </c>
      <c r="W53" s="7">
        <v>-1.3181622842366644E-2</v>
      </c>
      <c r="X53" s="7">
        <v>352.94916698346918</v>
      </c>
      <c r="Y53" s="7">
        <v>1.0109999999999999</v>
      </c>
      <c r="Z53" s="7">
        <v>1.3204458280646194E-2</v>
      </c>
      <c r="AB53" t="s">
        <v>16</v>
      </c>
      <c r="AC53">
        <v>21</v>
      </c>
      <c r="AD53" s="7">
        <v>352.90248674545961</v>
      </c>
      <c r="AE53" s="7">
        <v>1.0109999999999999</v>
      </c>
      <c r="AF53" s="7">
        <v>-2.3056117853955955E-5</v>
      </c>
      <c r="AH53" t="s">
        <v>16</v>
      </c>
      <c r="AI53">
        <v>21</v>
      </c>
      <c r="AJ53" s="7">
        <v>354.49463867160239</v>
      </c>
      <c r="AK53" s="7">
        <v>1.0349999999999999</v>
      </c>
      <c r="AL53" s="7">
        <v>0.45113600873813658</v>
      </c>
      <c r="AM53" s="7">
        <v>352.24209540255168</v>
      </c>
      <c r="AN53" s="7">
        <v>1.0029999999999999</v>
      </c>
      <c r="AO53" s="7">
        <v>-0.18715440697275654</v>
      </c>
      <c r="AQ53" t="s">
        <v>16</v>
      </c>
      <c r="AR53">
        <v>21</v>
      </c>
      <c r="AS53" s="7">
        <v>353.12779378722229</v>
      </c>
      <c r="AT53" s="7">
        <v>1.0129999999999999</v>
      </c>
      <c r="AU53" s="7">
        <v>6.3820922963576415E-2</v>
      </c>
      <c r="AV53" s="7">
        <v>352.51393515581799</v>
      </c>
      <c r="AW53" s="7">
        <v>1.0069999999999999</v>
      </c>
      <c r="AX53" s="7">
        <v>-0.11012471724243623</v>
      </c>
      <c r="AZ53" t="s">
        <v>16</v>
      </c>
      <c r="BA53">
        <v>21</v>
      </c>
      <c r="BB53" s="7">
        <v>1263.292584579619</v>
      </c>
      <c r="BC53" s="7">
        <v>21</v>
      </c>
      <c r="BD53" s="7">
        <v>257.97205765358501</v>
      </c>
      <c r="BE53" s="7">
        <v>1258.006506923231</v>
      </c>
      <c r="BF53" s="7">
        <v>19.355</v>
      </c>
      <c r="BG53" s="7">
        <v>256.47417179668076</v>
      </c>
    </row>
    <row r="54" spans="1:59" x14ac:dyDescent="0.2">
      <c r="A54" t="s">
        <v>17</v>
      </c>
      <c r="B54">
        <v>39</v>
      </c>
      <c r="C54" s="7">
        <v>335.35985002095072</v>
      </c>
      <c r="D54" s="7">
        <v>25.318999999999999</v>
      </c>
      <c r="E54" s="7">
        <v>-2.1349627969726699</v>
      </c>
      <c r="F54" s="7">
        <v>349.36701044245211</v>
      </c>
      <c r="G54" s="7">
        <v>27.777000000000001</v>
      </c>
      <c r="H54" s="7">
        <v>1.952620363842104</v>
      </c>
      <c r="J54" t="s">
        <v>17</v>
      </c>
      <c r="K54">
        <v>39</v>
      </c>
      <c r="L54" s="7">
        <v>351.39520034914221</v>
      </c>
      <c r="M54" s="7">
        <v>28.241</v>
      </c>
      <c r="N54" s="7">
        <v>2.5444887126042808</v>
      </c>
      <c r="O54" s="7">
        <v>331.89199143164228</v>
      </c>
      <c r="P54" s="7">
        <v>24.763000000000002</v>
      </c>
      <c r="Q54" s="7">
        <v>-3.1469566591965044</v>
      </c>
      <c r="S54" t="s">
        <v>17</v>
      </c>
      <c r="T54">
        <v>39</v>
      </c>
      <c r="U54" s="7">
        <v>342.16690357965541</v>
      </c>
      <c r="V54" s="7">
        <v>26.58</v>
      </c>
      <c r="W54" s="7">
        <v>-0.14852181507213152</v>
      </c>
      <c r="X54" s="7">
        <v>343.18670266690901</v>
      </c>
      <c r="Y54" s="7">
        <v>26.58</v>
      </c>
      <c r="Z54" s="7">
        <v>0.1490769452071691</v>
      </c>
      <c r="AB54" t="s">
        <v>17</v>
      </c>
      <c r="AC54">
        <v>39</v>
      </c>
      <c r="AD54" s="7">
        <v>343.69531984200779</v>
      </c>
      <c r="AE54" s="7">
        <v>27.021999999999998</v>
      </c>
      <c r="AF54" s="7">
        <v>0.2975021033172735</v>
      </c>
      <c r="AH54" t="s">
        <v>17</v>
      </c>
      <c r="AI54">
        <v>39</v>
      </c>
      <c r="AJ54" s="7">
        <v>344.89532837188409</v>
      </c>
      <c r="AK54" s="7">
        <v>26.954999999999998</v>
      </c>
      <c r="AL54" s="7">
        <v>0.64768975819891039</v>
      </c>
      <c r="AM54" s="7">
        <v>339.69554734934792</v>
      </c>
      <c r="AN54" s="7">
        <v>25.992000000000001</v>
      </c>
      <c r="AO54" s="7">
        <v>-0.86971539088589267</v>
      </c>
      <c r="AQ54" t="s">
        <v>17</v>
      </c>
      <c r="AR54">
        <v>39</v>
      </c>
      <c r="AS54" s="7">
        <v>324.0427939209174</v>
      </c>
      <c r="AT54" s="7">
        <v>23.59</v>
      </c>
      <c r="AU54" s="7">
        <v>-5.4375171015184183</v>
      </c>
      <c r="AV54" s="7">
        <v>357.82560325925851</v>
      </c>
      <c r="AW54" s="7">
        <v>29.581</v>
      </c>
      <c r="AX54" s="7">
        <v>4.4210151363537911</v>
      </c>
      <c r="AZ54" t="s">
        <v>17</v>
      </c>
      <c r="BA54">
        <v>39</v>
      </c>
      <c r="BB54" s="7">
        <v>384.39337763686967</v>
      </c>
      <c r="BC54" s="7">
        <v>39</v>
      </c>
      <c r="BD54" s="7">
        <v>12.174048863271668</v>
      </c>
      <c r="BE54" s="7">
        <v>384.39337763686967</v>
      </c>
      <c r="BF54" s="7">
        <v>39</v>
      </c>
      <c r="BG54" s="7">
        <v>12.174048863271668</v>
      </c>
    </row>
    <row r="55" spans="1:59" x14ac:dyDescent="0.2">
      <c r="A55" t="s">
        <v>18</v>
      </c>
      <c r="B55">
        <v>20</v>
      </c>
      <c r="C55" s="7">
        <v>314.22810928170958</v>
      </c>
      <c r="D55" s="7">
        <v>20</v>
      </c>
      <c r="E55" s="7">
        <v>3.1652638768344147E-3</v>
      </c>
      <c r="F55" s="7">
        <v>314.20923428176229</v>
      </c>
      <c r="G55" s="7">
        <v>20</v>
      </c>
      <c r="H55" s="7">
        <v>-2.8417090302007759E-3</v>
      </c>
      <c r="J55" t="s">
        <v>18</v>
      </c>
      <c r="K55">
        <v>20</v>
      </c>
      <c r="L55" s="7">
        <v>314.04218281939291</v>
      </c>
      <c r="M55" s="7">
        <v>20</v>
      </c>
      <c r="N55" s="7">
        <v>-5.6005873869194138E-2</v>
      </c>
      <c r="O55" s="7">
        <v>314.39445053644431</v>
      </c>
      <c r="P55" s="7">
        <v>20</v>
      </c>
      <c r="Q55" s="7">
        <v>5.6103404979051544E-2</v>
      </c>
      <c r="S55" t="s">
        <v>18</v>
      </c>
      <c r="T55">
        <v>20</v>
      </c>
      <c r="U55" s="7">
        <v>313.92503057712179</v>
      </c>
      <c r="V55" s="7">
        <v>20</v>
      </c>
      <c r="W55" s="7">
        <v>-9.3289600877744933E-2</v>
      </c>
      <c r="X55" s="7">
        <v>314.5121468216077</v>
      </c>
      <c r="Y55" s="7">
        <v>20</v>
      </c>
      <c r="Z55" s="7">
        <v>9.3560273758371768E-2</v>
      </c>
      <c r="AB55" t="s">
        <v>18</v>
      </c>
      <c r="AC55">
        <v>20</v>
      </c>
      <c r="AD55" s="7">
        <v>314.21785389810321</v>
      </c>
      <c r="AE55" s="7">
        <v>20</v>
      </c>
      <c r="AF55" s="7">
        <v>-9.8514223654301675E-5</v>
      </c>
      <c r="AH55" t="s">
        <v>18</v>
      </c>
      <c r="AI55">
        <v>20</v>
      </c>
      <c r="AJ55" s="7">
        <v>314.05210837617972</v>
      </c>
      <c r="AK55" s="7">
        <v>20</v>
      </c>
      <c r="AL55" s="7">
        <v>-5.2847063226962206E-2</v>
      </c>
      <c r="AM55" s="7">
        <v>314.38550310587311</v>
      </c>
      <c r="AN55" s="7">
        <v>20</v>
      </c>
      <c r="AO55" s="7">
        <v>5.3255883221230878E-2</v>
      </c>
      <c r="AQ55" t="s">
        <v>18</v>
      </c>
      <c r="AR55">
        <v>20</v>
      </c>
      <c r="AS55" s="7">
        <v>314.40441671062598</v>
      </c>
      <c r="AT55" s="7">
        <v>20</v>
      </c>
      <c r="AU55" s="7">
        <v>5.9275142116179055E-2</v>
      </c>
      <c r="AV55" s="7">
        <v>314.03327186160288</v>
      </c>
      <c r="AW55" s="7">
        <v>20</v>
      </c>
      <c r="AX55" s="7">
        <v>-5.8841788156340447E-2</v>
      </c>
      <c r="AZ55" t="s">
        <v>18</v>
      </c>
      <c r="BA55">
        <v>20</v>
      </c>
      <c r="BB55" s="7">
        <v>314.21816344768752</v>
      </c>
      <c r="BC55" s="7">
        <v>20</v>
      </c>
      <c r="BD55" s="7">
        <v>0</v>
      </c>
      <c r="BE55" s="7">
        <v>314.21816344768752</v>
      </c>
      <c r="BF55" s="7">
        <v>20</v>
      </c>
      <c r="BG55" s="7">
        <v>0</v>
      </c>
    </row>
    <row r="56" spans="1:59" x14ac:dyDescent="0.2">
      <c r="A56" t="s">
        <v>19</v>
      </c>
      <c r="B56">
        <v>56</v>
      </c>
      <c r="C56" s="7">
        <v>270.9289354224864</v>
      </c>
      <c r="D56" s="7">
        <v>55.988</v>
      </c>
      <c r="E56" s="7">
        <v>1.0692161460334193E-2</v>
      </c>
      <c r="F56" s="7">
        <v>270.87641029375999</v>
      </c>
      <c r="G56" s="7">
        <v>55.997999999999998</v>
      </c>
      <c r="H56" s="7">
        <v>-8.6969616379682178E-3</v>
      </c>
      <c r="J56" t="s">
        <v>19</v>
      </c>
      <c r="K56">
        <v>56</v>
      </c>
      <c r="L56" s="7">
        <v>270.50286748630879</v>
      </c>
      <c r="M56" s="7">
        <v>56</v>
      </c>
      <c r="N56" s="7">
        <v>-0.14658653281600906</v>
      </c>
      <c r="O56" s="7">
        <v>271.30928999709079</v>
      </c>
      <c r="P56" s="7">
        <v>55.905999999999999</v>
      </c>
      <c r="Q56" s="7">
        <v>0.15109622798664774</v>
      </c>
      <c r="S56" t="s">
        <v>19</v>
      </c>
      <c r="T56">
        <v>56</v>
      </c>
      <c r="U56" s="7">
        <v>270.2463261582929</v>
      </c>
      <c r="V56" s="7">
        <v>55.994999999999997</v>
      </c>
      <c r="W56" s="7">
        <v>-0.24128618437917479</v>
      </c>
      <c r="X56" s="7">
        <v>271.55701631540762</v>
      </c>
      <c r="Y56" s="7">
        <v>55.994999999999997</v>
      </c>
      <c r="Z56" s="7">
        <v>0.24254190735951528</v>
      </c>
      <c r="AB56" t="s">
        <v>19</v>
      </c>
      <c r="AC56">
        <v>56</v>
      </c>
      <c r="AD56" s="7">
        <v>270.39044813865701</v>
      </c>
      <c r="AE56" s="7">
        <v>56</v>
      </c>
      <c r="AF56" s="7">
        <v>-0.18808500455902111</v>
      </c>
      <c r="AH56" t="s">
        <v>19</v>
      </c>
      <c r="AI56">
        <v>56</v>
      </c>
      <c r="AJ56" s="7">
        <v>270.52689493192918</v>
      </c>
      <c r="AK56" s="7">
        <v>56</v>
      </c>
      <c r="AL56" s="7">
        <v>-0.13771704287533557</v>
      </c>
      <c r="AM56" s="7">
        <v>271.277449817817</v>
      </c>
      <c r="AN56" s="7">
        <v>55.96</v>
      </c>
      <c r="AO56" s="7">
        <v>0.13934274597945412</v>
      </c>
      <c r="AQ56" t="s">
        <v>19</v>
      </c>
      <c r="AR56">
        <v>56</v>
      </c>
      <c r="AS56" s="7">
        <v>271.34707066977762</v>
      </c>
      <c r="AT56" s="7">
        <v>55.820999999999998</v>
      </c>
      <c r="AU56" s="7">
        <v>0.16504258340211442</v>
      </c>
      <c r="AV56" s="7">
        <v>270.48172573051329</v>
      </c>
      <c r="AW56" s="7">
        <v>56</v>
      </c>
      <c r="AX56" s="7">
        <v>-0.15439079937513112</v>
      </c>
      <c r="AZ56" t="s">
        <v>19</v>
      </c>
      <c r="BA56">
        <v>56</v>
      </c>
      <c r="BB56" s="7">
        <v>270.89543870876622</v>
      </c>
      <c r="BC56" s="7">
        <v>56</v>
      </c>
      <c r="BD56" s="7">
        <v>-1.6728135803189786E-3</v>
      </c>
      <c r="BE56" s="7">
        <v>270.89543870876622</v>
      </c>
      <c r="BF56" s="7">
        <v>56</v>
      </c>
      <c r="BG56" s="7">
        <v>-1.6728135803189786E-3</v>
      </c>
    </row>
    <row r="57" spans="1:59" x14ac:dyDescent="0.2">
      <c r="A57" t="s">
        <v>20</v>
      </c>
      <c r="B57">
        <v>53</v>
      </c>
      <c r="C57" s="7">
        <v>237.7364077905288</v>
      </c>
      <c r="D57" s="7">
        <v>1.012</v>
      </c>
      <c r="E57" s="7">
        <v>0.1501108418462066</v>
      </c>
      <c r="F57" s="7">
        <v>237.10721846886091</v>
      </c>
      <c r="G57" s="7">
        <v>1.0029999999999999</v>
      </c>
      <c r="H57" s="7">
        <v>-0.11494481744964331</v>
      </c>
      <c r="J57" t="s">
        <v>20</v>
      </c>
      <c r="K57">
        <v>53</v>
      </c>
      <c r="L57" s="7">
        <v>237.64495660854291</v>
      </c>
      <c r="M57" s="7">
        <v>1.0109999999999999</v>
      </c>
      <c r="N57" s="7">
        <v>0.11158562773354731</v>
      </c>
      <c r="O57" s="7">
        <v>237.32508642469239</v>
      </c>
      <c r="P57" s="7">
        <v>1.006</v>
      </c>
      <c r="Q57" s="7">
        <v>-2.3164596960089746E-2</v>
      </c>
      <c r="S57" t="s">
        <v>20</v>
      </c>
      <c r="T57">
        <v>53</v>
      </c>
      <c r="U57" s="7">
        <v>237.34888668862419</v>
      </c>
      <c r="V57" s="7">
        <v>1.0069999999999999</v>
      </c>
      <c r="W57" s="7">
        <v>-1.3138370464165015E-2</v>
      </c>
      <c r="X57" s="7">
        <v>237.41131642324129</v>
      </c>
      <c r="Y57" s="7">
        <v>1.0069999999999999</v>
      </c>
      <c r="Z57" s="7">
        <v>1.3161113488828667E-2</v>
      </c>
      <c r="AB57" t="s">
        <v>20</v>
      </c>
      <c r="AC57">
        <v>53</v>
      </c>
      <c r="AD57" s="7">
        <v>237.3800198386127</v>
      </c>
      <c r="AE57" s="7">
        <v>1.0069999999999999</v>
      </c>
      <c r="AF57" s="7">
        <v>-2.3053163030604649E-5</v>
      </c>
      <c r="AH57" t="s">
        <v>20</v>
      </c>
      <c r="AI57">
        <v>53</v>
      </c>
      <c r="AJ57" s="7">
        <v>238.21540604980359</v>
      </c>
      <c r="AK57" s="7">
        <v>1.02</v>
      </c>
      <c r="AL57" s="7">
        <v>0.35189621079857053</v>
      </c>
      <c r="AM57" s="7">
        <v>236.98407919636239</v>
      </c>
      <c r="AN57" s="7">
        <v>1.0009999999999999</v>
      </c>
      <c r="AO57" s="7">
        <v>-0.16681912607710958</v>
      </c>
      <c r="AQ57" t="s">
        <v>20</v>
      </c>
      <c r="AR57">
        <v>53</v>
      </c>
      <c r="AS57" s="7">
        <v>237.68173360278331</v>
      </c>
      <c r="AT57" s="7">
        <v>1.0109999999999999</v>
      </c>
      <c r="AU57" s="7">
        <v>0.12707850105420052</v>
      </c>
      <c r="AV57" s="7">
        <v>237.15685116277999</v>
      </c>
      <c r="AW57" s="7">
        <v>1.004</v>
      </c>
      <c r="AX57" s="7">
        <v>-9.4036283314833935E-2</v>
      </c>
      <c r="AZ57" t="s">
        <v>20</v>
      </c>
      <c r="BA57">
        <v>53</v>
      </c>
      <c r="BB57" s="7">
        <v>2029.411813589847</v>
      </c>
      <c r="BC57" s="7">
        <v>53</v>
      </c>
      <c r="BD57" s="7">
        <v>754.92087629193338</v>
      </c>
      <c r="BE57" s="7">
        <v>1393.9111495914781</v>
      </c>
      <c r="BF57" s="7">
        <v>22.701000000000001</v>
      </c>
      <c r="BG57" s="7">
        <v>487.20646716541046</v>
      </c>
    </row>
    <row r="58" spans="1:59" x14ac:dyDescent="0.2">
      <c r="A58" t="s">
        <v>21</v>
      </c>
      <c r="B58">
        <v>20</v>
      </c>
      <c r="C58" s="7">
        <v>233.34689290900059</v>
      </c>
      <c r="D58" s="7">
        <v>18.103000000000002</v>
      </c>
      <c r="E58" s="7">
        <v>-0.33957322425187197</v>
      </c>
      <c r="F58" s="7">
        <v>234.5933942811605</v>
      </c>
      <c r="G58" s="7">
        <v>18.969000000000001</v>
      </c>
      <c r="H58" s="7">
        <v>0.19279666153211331</v>
      </c>
      <c r="J58" t="s">
        <v>21</v>
      </c>
      <c r="K58">
        <v>20</v>
      </c>
      <c r="L58" s="7">
        <v>234.8168430414332</v>
      </c>
      <c r="M58" s="7">
        <v>19.155000000000001</v>
      </c>
      <c r="N58" s="7">
        <v>0.28822968201794319</v>
      </c>
      <c r="O58" s="7">
        <v>232.29334208745991</v>
      </c>
      <c r="P58" s="7">
        <v>17.765000000000001</v>
      </c>
      <c r="Q58" s="7">
        <v>-0.78953560941905188</v>
      </c>
      <c r="S58" t="s">
        <v>21</v>
      </c>
      <c r="T58">
        <v>20</v>
      </c>
      <c r="U58" s="7">
        <v>233.92447440471091</v>
      </c>
      <c r="V58" s="7">
        <v>18.576000000000001</v>
      </c>
      <c r="W58" s="7">
        <v>-9.2893195035827936E-2</v>
      </c>
      <c r="X58" s="7">
        <v>234.3601065123836</v>
      </c>
      <c r="Y58" s="7">
        <v>18.576000000000001</v>
      </c>
      <c r="Z58" s="7">
        <v>9.3161486158533091E-2</v>
      </c>
      <c r="AB58" t="s">
        <v>21</v>
      </c>
      <c r="AC58">
        <v>20</v>
      </c>
      <c r="AD58" s="7">
        <v>234.13748651250219</v>
      </c>
      <c r="AE58" s="7">
        <v>18.576000000000001</v>
      </c>
      <c r="AF58" s="7">
        <v>-1.9175779781799222E-3</v>
      </c>
      <c r="AH58" t="s">
        <v>21</v>
      </c>
      <c r="AI58">
        <v>20</v>
      </c>
      <c r="AJ58" s="7">
        <v>234.57726327048931</v>
      </c>
      <c r="AK58" s="7">
        <v>18.815000000000001</v>
      </c>
      <c r="AL58" s="7">
        <v>0.18590724728805186</v>
      </c>
      <c r="AM58" s="7">
        <v>233.4684279872281</v>
      </c>
      <c r="AN58" s="7">
        <v>18.306000000000001</v>
      </c>
      <c r="AO58" s="7">
        <v>-0.28766665025218729</v>
      </c>
      <c r="AQ58" t="s">
        <v>21</v>
      </c>
      <c r="AR58">
        <v>20</v>
      </c>
      <c r="AS58" s="7">
        <v>230.89371014446101</v>
      </c>
      <c r="AT58" s="7">
        <v>17.289000000000001</v>
      </c>
      <c r="AU58" s="7">
        <v>-1.3873062290717257</v>
      </c>
      <c r="AV58" s="7">
        <v>234.89507723965329</v>
      </c>
      <c r="AW58" s="7">
        <v>19.431000000000001</v>
      </c>
      <c r="AX58" s="7">
        <v>0.3216428270822444</v>
      </c>
      <c r="AZ58" t="s">
        <v>21</v>
      </c>
      <c r="BA58">
        <v>20</v>
      </c>
      <c r="BB58" s="7">
        <v>234.66845446666341</v>
      </c>
      <c r="BC58" s="7">
        <v>20</v>
      </c>
      <c r="BD58" s="7">
        <v>0.22485421339334016</v>
      </c>
      <c r="BE58" s="7">
        <v>234.66845446666341</v>
      </c>
      <c r="BF58" s="7">
        <v>20</v>
      </c>
      <c r="BG58" s="7">
        <v>0.22485421339334016</v>
      </c>
    </row>
    <row r="59" spans="1:59" x14ac:dyDescent="0.2">
      <c r="A59" t="s">
        <v>22</v>
      </c>
      <c r="B59">
        <v>37</v>
      </c>
      <c r="C59" s="7">
        <v>227.3721082745509</v>
      </c>
      <c r="D59" s="7">
        <v>37</v>
      </c>
      <c r="E59" s="7">
        <v>6.5597908395369844E-3</v>
      </c>
      <c r="F59" s="7">
        <v>227.34399180995689</v>
      </c>
      <c r="G59" s="7">
        <v>37</v>
      </c>
      <c r="H59" s="7">
        <v>-5.8068574660338663E-3</v>
      </c>
      <c r="J59" t="s">
        <v>22</v>
      </c>
      <c r="K59">
        <v>37</v>
      </c>
      <c r="L59" s="7">
        <v>227.1335428283237</v>
      </c>
      <c r="M59" s="7">
        <v>37</v>
      </c>
      <c r="N59" s="7">
        <v>-9.8370007908425927E-2</v>
      </c>
      <c r="O59" s="7">
        <v>227.5813817352076</v>
      </c>
      <c r="P59" s="7">
        <v>37</v>
      </c>
      <c r="Q59" s="7">
        <v>9.860590421123154E-2</v>
      </c>
      <c r="S59" t="s">
        <v>22</v>
      </c>
      <c r="T59">
        <v>37</v>
      </c>
      <c r="U59" s="7">
        <v>226.98473602095831</v>
      </c>
      <c r="V59" s="7">
        <v>37</v>
      </c>
      <c r="W59" s="7">
        <v>-0.16382067813795642</v>
      </c>
      <c r="X59" s="7">
        <v>227.7311390910298</v>
      </c>
      <c r="Y59" s="7">
        <v>37</v>
      </c>
      <c r="Z59" s="7">
        <v>0.16447466037839892</v>
      </c>
      <c r="AB59" t="s">
        <v>22</v>
      </c>
      <c r="AC59">
        <v>37</v>
      </c>
      <c r="AD59" s="7">
        <v>227.28712606372099</v>
      </c>
      <c r="AE59" s="7">
        <v>37</v>
      </c>
      <c r="AF59" s="7">
        <v>-3.0818490133503643E-2</v>
      </c>
      <c r="AH59" t="s">
        <v>22</v>
      </c>
      <c r="AI59">
        <v>37</v>
      </c>
      <c r="AJ59" s="7">
        <v>227.14841536233621</v>
      </c>
      <c r="AK59" s="7">
        <v>37</v>
      </c>
      <c r="AL59" s="7">
        <v>-9.1828524112324103E-2</v>
      </c>
      <c r="AM59" s="7">
        <v>227.56814253678451</v>
      </c>
      <c r="AN59" s="7">
        <v>37</v>
      </c>
      <c r="AO59" s="7">
        <v>9.2782821077907404E-2</v>
      </c>
      <c r="AQ59" t="s">
        <v>22</v>
      </c>
      <c r="AR59">
        <v>37</v>
      </c>
      <c r="AS59" s="7">
        <v>227.59633768026811</v>
      </c>
      <c r="AT59" s="7">
        <v>37</v>
      </c>
      <c r="AU59" s="7">
        <v>0.10518407523349273</v>
      </c>
      <c r="AV59" s="7">
        <v>227.12037726365841</v>
      </c>
      <c r="AW59" s="7">
        <v>37</v>
      </c>
      <c r="AX59" s="7">
        <v>-0.10416070422500862</v>
      </c>
      <c r="AZ59" t="s">
        <v>22</v>
      </c>
      <c r="BA59">
        <v>37</v>
      </c>
      <c r="BB59" s="7">
        <v>227.35719411815811</v>
      </c>
      <c r="BC59" s="7">
        <v>37</v>
      </c>
      <c r="BD59" s="7">
        <v>0</v>
      </c>
      <c r="BE59" s="7">
        <v>227.35719411815811</v>
      </c>
      <c r="BF59" s="7">
        <v>37</v>
      </c>
      <c r="BG59" s="7">
        <v>0</v>
      </c>
    </row>
    <row r="60" spans="1:59" x14ac:dyDescent="0.2">
      <c r="A60" t="s">
        <v>23</v>
      </c>
      <c r="B60">
        <v>20</v>
      </c>
      <c r="C60" s="7">
        <v>223.96353223891691</v>
      </c>
      <c r="D60" s="7">
        <v>1.0349999999999999</v>
      </c>
      <c r="E60" s="7">
        <v>0.4158664698413832</v>
      </c>
      <c r="F60" s="7">
        <v>222.74896408832311</v>
      </c>
      <c r="G60" s="7">
        <v>1.0069999999999999</v>
      </c>
      <c r="H60" s="7">
        <v>-0.12869501304523623</v>
      </c>
      <c r="J60" t="s">
        <v>23</v>
      </c>
      <c r="K60">
        <v>20</v>
      </c>
      <c r="L60" s="7">
        <v>223.31836334700699</v>
      </c>
      <c r="M60" s="7">
        <v>1.02</v>
      </c>
      <c r="N60" s="7">
        <v>0.12659976354827485</v>
      </c>
      <c r="O60" s="7">
        <v>222.9914772873376</v>
      </c>
      <c r="P60" s="7">
        <v>1.0109999999999999</v>
      </c>
      <c r="Q60" s="7">
        <v>-1.9962253001803702E-2</v>
      </c>
      <c r="S60" t="s">
        <v>23</v>
      </c>
      <c r="T60">
        <v>20</v>
      </c>
      <c r="U60" s="7">
        <v>223.0065787971439</v>
      </c>
      <c r="V60" s="7">
        <v>1.012</v>
      </c>
      <c r="W60" s="7">
        <v>-1.31913685768129E-2</v>
      </c>
      <c r="X60" s="7">
        <v>223.0654727699235</v>
      </c>
      <c r="Y60" s="7">
        <v>1.012</v>
      </c>
      <c r="Z60" s="7">
        <v>1.3214221866394052E-2</v>
      </c>
      <c r="AB60" t="s">
        <v>23</v>
      </c>
      <c r="AC60">
        <v>20</v>
      </c>
      <c r="AD60" s="7">
        <v>223.035948854483</v>
      </c>
      <c r="AE60" s="7">
        <v>1.012</v>
      </c>
      <c r="AF60" s="7">
        <v>-2.3065119141599154E-5</v>
      </c>
      <c r="AH60" t="s">
        <v>23</v>
      </c>
      <c r="AI60">
        <v>20</v>
      </c>
      <c r="AJ60" s="7">
        <v>224.12026253796199</v>
      </c>
      <c r="AK60" s="7">
        <v>1.038</v>
      </c>
      <c r="AL60" s="7">
        <v>0.48613777081327558</v>
      </c>
      <c r="AM60" s="7">
        <v>222.7041866931726</v>
      </c>
      <c r="AN60" s="7">
        <v>1.006</v>
      </c>
      <c r="AO60" s="7">
        <v>-0.14877132139486424</v>
      </c>
      <c r="AQ60" t="s">
        <v>23</v>
      </c>
      <c r="AR60">
        <v>20</v>
      </c>
      <c r="AS60" s="7">
        <v>223.35293662780609</v>
      </c>
      <c r="AT60" s="7">
        <v>1.02</v>
      </c>
      <c r="AU60" s="7">
        <v>0.14210097445274777</v>
      </c>
      <c r="AV60" s="7">
        <v>222.95687034488591</v>
      </c>
      <c r="AW60" s="7">
        <v>1.0109999999999999</v>
      </c>
      <c r="AX60" s="7">
        <v>-3.5478556381280314E-2</v>
      </c>
      <c r="AZ60" t="s">
        <v>23</v>
      </c>
      <c r="BA60">
        <v>20</v>
      </c>
      <c r="BB60" s="7">
        <v>762.5659596916372</v>
      </c>
      <c r="BC60" s="7">
        <v>20</v>
      </c>
      <c r="BD60" s="7">
        <v>241.90263395719066</v>
      </c>
      <c r="BE60" s="7">
        <v>763.56582530098831</v>
      </c>
      <c r="BF60" s="7">
        <v>19.213000000000001</v>
      </c>
      <c r="BG60" s="7">
        <v>242.35093181404577</v>
      </c>
    </row>
    <row r="61" spans="1:59" x14ac:dyDescent="0.2">
      <c r="A61" t="s">
        <v>24</v>
      </c>
      <c r="B61">
        <v>39</v>
      </c>
      <c r="C61" s="7">
        <v>222.29174675398991</v>
      </c>
      <c r="D61" s="7">
        <v>1.02</v>
      </c>
      <c r="E61" s="7">
        <v>0.22316568326122646</v>
      </c>
      <c r="F61" s="7">
        <v>221.474078068485</v>
      </c>
      <c r="G61" s="7">
        <v>1.006</v>
      </c>
      <c r="H61" s="7">
        <v>-0.14549102729162441</v>
      </c>
      <c r="J61" t="s">
        <v>24</v>
      </c>
      <c r="K61">
        <v>39</v>
      </c>
      <c r="L61" s="7">
        <v>221.8463577787291</v>
      </c>
      <c r="M61" s="7">
        <v>1.012</v>
      </c>
      <c r="N61" s="7">
        <v>2.2356189823472056E-2</v>
      </c>
      <c r="O61" s="7">
        <v>221.8143659518683</v>
      </c>
      <c r="P61" s="7">
        <v>1.0109999999999999</v>
      </c>
      <c r="Q61" s="7">
        <v>7.9322527641760652E-3</v>
      </c>
      <c r="S61" t="s">
        <v>24</v>
      </c>
      <c r="T61">
        <v>39</v>
      </c>
      <c r="U61" s="7">
        <v>221.7674901424252</v>
      </c>
      <c r="V61" s="7">
        <v>1.0109999999999999</v>
      </c>
      <c r="W61" s="7">
        <v>-1.3202324137374396E-2</v>
      </c>
      <c r="X61" s="7">
        <v>221.8261055592431</v>
      </c>
      <c r="Y61" s="7">
        <v>1.0109999999999999</v>
      </c>
      <c r="Z61" s="7">
        <v>1.322520957504598E-2</v>
      </c>
      <c r="AB61" t="s">
        <v>24</v>
      </c>
      <c r="AC61">
        <v>39</v>
      </c>
      <c r="AD61" s="7">
        <v>221.7967213465954</v>
      </c>
      <c r="AE61" s="7">
        <v>1.0109999999999999</v>
      </c>
      <c r="AF61" s="7">
        <v>-2.3050226167911135E-5</v>
      </c>
      <c r="AH61" t="s">
        <v>24</v>
      </c>
      <c r="AI61">
        <v>39</v>
      </c>
      <c r="AJ61" s="7">
        <v>223.11125794715801</v>
      </c>
      <c r="AK61" s="7">
        <v>1.0349999999999999</v>
      </c>
      <c r="AL61" s="7">
        <v>0.59265311269364218</v>
      </c>
      <c r="AM61" s="7">
        <v>221.3152357024525</v>
      </c>
      <c r="AN61" s="7">
        <v>1.0029999999999999</v>
      </c>
      <c r="AO61" s="7">
        <v>-0.21710720288457153</v>
      </c>
      <c r="AQ61" t="s">
        <v>24</v>
      </c>
      <c r="AR61">
        <v>39</v>
      </c>
      <c r="AS61" s="7">
        <v>221.9478857807849</v>
      </c>
      <c r="AT61" s="7">
        <v>1.0129999999999999</v>
      </c>
      <c r="AU61" s="7">
        <v>6.8131428536181413E-2</v>
      </c>
      <c r="AV61" s="7">
        <v>221.52393111408631</v>
      </c>
      <c r="AW61" s="7">
        <v>1.0069999999999999</v>
      </c>
      <c r="AX61" s="7">
        <v>-0.12301412420333831</v>
      </c>
      <c r="AZ61" t="s">
        <v>24</v>
      </c>
      <c r="BA61">
        <v>39</v>
      </c>
      <c r="BB61" s="7">
        <v>1419.0305482104211</v>
      </c>
      <c r="BC61" s="7">
        <v>39</v>
      </c>
      <c r="BD61" s="7">
        <v>539.78863731857984</v>
      </c>
      <c r="BE61" s="7">
        <v>1217.4873632934341</v>
      </c>
      <c r="BF61" s="7">
        <v>24.600999999999999</v>
      </c>
      <c r="BG61" s="7">
        <v>448.92023437862775</v>
      </c>
    </row>
    <row r="62" spans="1:59" x14ac:dyDescent="0.2">
      <c r="A62" t="s">
        <v>25</v>
      </c>
      <c r="B62">
        <v>21</v>
      </c>
      <c r="C62" s="7">
        <v>143.5983240638748</v>
      </c>
      <c r="D62" s="7">
        <v>21</v>
      </c>
      <c r="E62" s="7">
        <v>3.3840717653038457E-3</v>
      </c>
      <c r="F62" s="7">
        <v>143.58909459626841</v>
      </c>
      <c r="G62" s="7">
        <v>21</v>
      </c>
      <c r="H62" s="7">
        <v>-3.0434266044476405E-3</v>
      </c>
      <c r="J62" t="s">
        <v>25</v>
      </c>
      <c r="K62">
        <v>21</v>
      </c>
      <c r="L62" s="7">
        <v>143.5094510372204</v>
      </c>
      <c r="M62" s="7">
        <v>21</v>
      </c>
      <c r="N62" s="7">
        <v>-5.8508039274840225E-2</v>
      </c>
      <c r="O62" s="7">
        <v>143.67762802562589</v>
      </c>
      <c r="P62" s="7">
        <v>21</v>
      </c>
      <c r="Q62" s="7">
        <v>5.8612185304286205E-2</v>
      </c>
      <c r="S62" t="s">
        <v>25</v>
      </c>
      <c r="T62">
        <v>21</v>
      </c>
      <c r="U62" s="7">
        <v>143.45352391748861</v>
      </c>
      <c r="V62" s="7">
        <v>21</v>
      </c>
      <c r="W62" s="7">
        <v>-9.7456274019405278E-2</v>
      </c>
      <c r="X62" s="7">
        <v>143.73382052138439</v>
      </c>
      <c r="Y62" s="7">
        <v>21</v>
      </c>
      <c r="Z62" s="7">
        <v>9.7745230706600211E-2</v>
      </c>
      <c r="AB62" t="s">
        <v>25</v>
      </c>
      <c r="AC62">
        <v>21</v>
      </c>
      <c r="AD62" s="7">
        <v>143.59314374195009</v>
      </c>
      <c r="AE62" s="7">
        <v>21</v>
      </c>
      <c r="AF62" s="7">
        <v>-2.2355893950800205E-4</v>
      </c>
      <c r="AH62" t="s">
        <v>25</v>
      </c>
      <c r="AI62">
        <v>21</v>
      </c>
      <c r="AJ62" s="7">
        <v>143.51430021820491</v>
      </c>
      <c r="AK62" s="7">
        <v>21</v>
      </c>
      <c r="AL62" s="7">
        <v>-5.5131018605633145E-2</v>
      </c>
      <c r="AM62" s="7">
        <v>143.67324872530699</v>
      </c>
      <c r="AN62" s="7">
        <v>21</v>
      </c>
      <c r="AO62" s="7">
        <v>5.5562394475515899E-2</v>
      </c>
      <c r="AQ62" t="s">
        <v>25</v>
      </c>
      <c r="AR62">
        <v>21</v>
      </c>
      <c r="AS62" s="7">
        <v>143.68249748838659</v>
      </c>
      <c r="AT62" s="7">
        <v>21</v>
      </c>
      <c r="AU62" s="7">
        <v>6.2003330415870667E-2</v>
      </c>
      <c r="AV62" s="7">
        <v>143.5050899853675</v>
      </c>
      <c r="AW62" s="7">
        <v>21</v>
      </c>
      <c r="AX62" s="7">
        <v>-6.1545121679841684E-2</v>
      </c>
      <c r="AZ62" t="s">
        <v>25</v>
      </c>
      <c r="BA62">
        <v>21</v>
      </c>
      <c r="BB62" s="7">
        <v>143.5934647579771</v>
      </c>
      <c r="BC62" s="7">
        <v>21</v>
      </c>
      <c r="BD62" s="7">
        <v>0</v>
      </c>
      <c r="BE62" s="7">
        <v>143.5934647579771</v>
      </c>
      <c r="BF62" s="7">
        <v>21</v>
      </c>
      <c r="BG62" s="7">
        <v>0</v>
      </c>
    </row>
    <row r="63" spans="1:59" x14ac:dyDescent="0.2">
      <c r="A63" t="s">
        <v>26</v>
      </c>
      <c r="B63">
        <v>54</v>
      </c>
      <c r="C63" s="7">
        <v>92.449936652426928</v>
      </c>
      <c r="D63" s="7">
        <v>1.034</v>
      </c>
      <c r="E63" s="7">
        <v>0.5851564765436873</v>
      </c>
      <c r="F63" s="7">
        <v>91.774033913112831</v>
      </c>
      <c r="G63" s="7">
        <v>1.0069999999999999</v>
      </c>
      <c r="H63" s="7">
        <v>-0.15022296511489425</v>
      </c>
      <c r="J63" t="s">
        <v>26</v>
      </c>
      <c r="K63">
        <v>54</v>
      </c>
      <c r="L63" s="7">
        <v>92.098185050991617</v>
      </c>
      <c r="M63" s="7">
        <v>1.02</v>
      </c>
      <c r="N63" s="7">
        <v>0.20245215945731374</v>
      </c>
      <c r="O63" s="7">
        <v>91.890927636417601</v>
      </c>
      <c r="P63" s="7">
        <v>1.0109999999999999</v>
      </c>
      <c r="Q63" s="7">
        <v>-2.3043067805279004E-2</v>
      </c>
      <c r="S63" t="s">
        <v>26</v>
      </c>
      <c r="T63">
        <v>54</v>
      </c>
      <c r="U63" s="7">
        <v>91.899954963669771</v>
      </c>
      <c r="V63" s="7">
        <v>1.012</v>
      </c>
      <c r="W63" s="7">
        <v>-1.3221372333077264E-2</v>
      </c>
      <c r="X63" s="7">
        <v>91.924280118815901</v>
      </c>
      <c r="Y63" s="7">
        <v>1.012</v>
      </c>
      <c r="Z63" s="7">
        <v>1.3244297901921703E-2</v>
      </c>
      <c r="AB63" t="s">
        <v>26</v>
      </c>
      <c r="AC63">
        <v>54</v>
      </c>
      <c r="AD63" s="7">
        <v>91.912085813423175</v>
      </c>
      <c r="AE63" s="7">
        <v>1.012</v>
      </c>
      <c r="AF63" s="7">
        <v>-2.3056954809212788E-5</v>
      </c>
      <c r="AH63" t="s">
        <v>26</v>
      </c>
      <c r="AI63">
        <v>54</v>
      </c>
      <c r="AJ63" s="7">
        <v>92.497185260901489</v>
      </c>
      <c r="AK63" s="7">
        <v>1.036</v>
      </c>
      <c r="AL63" s="7">
        <v>0.63656277111563631</v>
      </c>
      <c r="AM63" s="7">
        <v>91.752741696729757</v>
      </c>
      <c r="AN63" s="7">
        <v>1.006</v>
      </c>
      <c r="AO63" s="7">
        <v>-0.17338881026496447</v>
      </c>
      <c r="AQ63" t="s">
        <v>26</v>
      </c>
      <c r="AR63">
        <v>54</v>
      </c>
      <c r="AS63" s="7">
        <v>92.112445120507019</v>
      </c>
      <c r="AT63" s="7">
        <v>1.02</v>
      </c>
      <c r="AU63" s="7">
        <v>0.21796705730917076</v>
      </c>
      <c r="AV63" s="7">
        <v>91.876673324544555</v>
      </c>
      <c r="AW63" s="7">
        <v>1.0109999999999999</v>
      </c>
      <c r="AX63" s="7">
        <v>-3.8551701365582586E-2</v>
      </c>
      <c r="AZ63" t="s">
        <v>26</v>
      </c>
      <c r="BA63">
        <v>54</v>
      </c>
      <c r="BB63" s="7">
        <v>797.32517192180057</v>
      </c>
      <c r="BC63" s="7">
        <v>54</v>
      </c>
      <c r="BD63" s="7">
        <v>767.48655633974488</v>
      </c>
      <c r="BE63" s="7">
        <v>599.72265269076797</v>
      </c>
      <c r="BF63" s="7">
        <v>26.7</v>
      </c>
      <c r="BG63" s="7">
        <v>552.49581608929316</v>
      </c>
    </row>
    <row r="64" spans="1:59" x14ac:dyDescent="0.2">
      <c r="A64" t="s">
        <v>27</v>
      </c>
      <c r="B64">
        <v>38</v>
      </c>
      <c r="C64" s="7">
        <v>92.084158143297429</v>
      </c>
      <c r="D64" s="7">
        <v>1.036</v>
      </c>
      <c r="E64" s="7">
        <v>0.40176062735159324</v>
      </c>
      <c r="F64" s="7">
        <v>91.407517053787259</v>
      </c>
      <c r="G64" s="7">
        <v>1.0069999999999999</v>
      </c>
      <c r="H64" s="7">
        <v>-0.33599880998736187</v>
      </c>
      <c r="J64" t="s">
        <v>27</v>
      </c>
      <c r="K64">
        <v>38</v>
      </c>
      <c r="L64" s="7">
        <v>91.708283350578029</v>
      </c>
      <c r="M64" s="7">
        <v>1.02</v>
      </c>
      <c r="N64" s="7">
        <v>-8.0654678790506341E-3</v>
      </c>
      <c r="O64" s="7">
        <v>91.547417004950816</v>
      </c>
      <c r="P64" s="7">
        <v>1.012</v>
      </c>
      <c r="Q64" s="7">
        <v>-0.18346224244179679</v>
      </c>
      <c r="S64" t="s">
        <v>27</v>
      </c>
      <c r="T64">
        <v>38</v>
      </c>
      <c r="U64" s="7">
        <v>91.703356038857564</v>
      </c>
      <c r="V64" s="7">
        <v>1.02</v>
      </c>
      <c r="W64" s="7">
        <v>-1.3437844429690463E-2</v>
      </c>
      <c r="X64" s="7">
        <v>91.728026903481904</v>
      </c>
      <c r="Y64" s="7">
        <v>1.02</v>
      </c>
      <c r="Z64" s="7">
        <v>1.3461443074553605E-2</v>
      </c>
      <c r="AB64" t="s">
        <v>27</v>
      </c>
      <c r="AC64">
        <v>38</v>
      </c>
      <c r="AD64" s="7">
        <v>91.715659519647303</v>
      </c>
      <c r="AE64" s="7">
        <v>1.02</v>
      </c>
      <c r="AF64" s="7">
        <v>-2.3038256272859333E-5</v>
      </c>
      <c r="AH64" t="s">
        <v>27</v>
      </c>
      <c r="AI64">
        <v>38</v>
      </c>
      <c r="AJ64" s="7">
        <v>92.291584667883754</v>
      </c>
      <c r="AK64" s="7">
        <v>1.044</v>
      </c>
      <c r="AL64" s="7">
        <v>0.62792318005551317</v>
      </c>
      <c r="AM64" s="7">
        <v>91.387011748568369</v>
      </c>
      <c r="AN64" s="7">
        <v>1.006</v>
      </c>
      <c r="AO64" s="7">
        <v>-0.35835627936851239</v>
      </c>
      <c r="AQ64" t="s">
        <v>27</v>
      </c>
      <c r="AR64">
        <v>38</v>
      </c>
      <c r="AS64" s="7">
        <v>91.722482612539494</v>
      </c>
      <c r="AT64" s="7">
        <v>1.02</v>
      </c>
      <c r="AU64" s="7">
        <v>7.4163579777010808E-3</v>
      </c>
      <c r="AV64" s="7">
        <v>91.505556160795692</v>
      </c>
      <c r="AW64" s="7">
        <v>1.0109999999999999</v>
      </c>
      <c r="AX64" s="7">
        <v>-0.22910421321359098</v>
      </c>
      <c r="AZ64" t="s">
        <v>27</v>
      </c>
      <c r="BA64">
        <v>38</v>
      </c>
      <c r="BB64" s="7">
        <v>570.9522070449583</v>
      </c>
      <c r="BC64" s="7">
        <v>38</v>
      </c>
      <c r="BD64" s="7">
        <v>522.52409075815058</v>
      </c>
      <c r="BE64" s="7">
        <v>517.91045851936974</v>
      </c>
      <c r="BF64" s="7">
        <v>27.021999999999998</v>
      </c>
      <c r="BG64" s="7">
        <v>464.6912881773307</v>
      </c>
    </row>
    <row r="65" spans="1:59" x14ac:dyDescent="0.2">
      <c r="A65" t="s">
        <v>28</v>
      </c>
      <c r="B65">
        <v>21</v>
      </c>
      <c r="C65" s="7">
        <v>87.07056833268625</v>
      </c>
      <c r="D65" s="7">
        <v>1.02</v>
      </c>
      <c r="E65" s="7">
        <v>0.16805314610902528</v>
      </c>
      <c r="F65" s="7">
        <v>86.775084373112861</v>
      </c>
      <c r="G65" s="7">
        <v>1.004</v>
      </c>
      <c r="H65" s="7">
        <v>-0.17187863030110795</v>
      </c>
      <c r="J65" t="s">
        <v>28</v>
      </c>
      <c r="K65">
        <v>21</v>
      </c>
      <c r="L65" s="7">
        <v>86.942052353672551</v>
      </c>
      <c r="M65" s="7">
        <v>1.012</v>
      </c>
      <c r="N65" s="7">
        <v>2.0205306563732997E-2</v>
      </c>
      <c r="O65" s="7">
        <v>86.842238149178826</v>
      </c>
      <c r="P65" s="7">
        <v>1.0069999999999999</v>
      </c>
      <c r="Q65" s="7">
        <v>-9.4623328782509009E-2</v>
      </c>
      <c r="S65" t="s">
        <v>28</v>
      </c>
      <c r="T65">
        <v>21</v>
      </c>
      <c r="U65" s="7">
        <v>86.913030922291767</v>
      </c>
      <c r="V65" s="7">
        <v>1.0109999999999999</v>
      </c>
      <c r="W65" s="7">
        <v>-1.31816384923636E-2</v>
      </c>
      <c r="X65" s="7">
        <v>86.935966915713422</v>
      </c>
      <c r="Y65" s="7">
        <v>1.0109999999999999</v>
      </c>
      <c r="Z65" s="7">
        <v>1.32044739680583E-2</v>
      </c>
      <c r="AB65" t="s">
        <v>28</v>
      </c>
      <c r="AC65">
        <v>21</v>
      </c>
      <c r="AD65" s="7">
        <v>86.924468952783499</v>
      </c>
      <c r="AE65" s="7">
        <v>1.0109999999999999</v>
      </c>
      <c r="AF65" s="7">
        <v>-2.3056113471417657E-5</v>
      </c>
      <c r="AH65" t="s">
        <v>28</v>
      </c>
      <c r="AI65">
        <v>21</v>
      </c>
      <c r="AJ65" s="7">
        <v>87.063592199478862</v>
      </c>
      <c r="AK65" s="7">
        <v>1.02</v>
      </c>
      <c r="AL65" s="7">
        <v>0.16002763651085647</v>
      </c>
      <c r="AM65" s="7">
        <v>86.761786082842164</v>
      </c>
      <c r="AN65" s="7">
        <v>1.0029999999999999</v>
      </c>
      <c r="AO65" s="7">
        <v>-0.18717729978375003</v>
      </c>
      <c r="AQ65" t="s">
        <v>28</v>
      </c>
      <c r="AR65">
        <v>21</v>
      </c>
      <c r="AS65" s="7">
        <v>86.955513034853752</v>
      </c>
      <c r="AT65" s="7">
        <v>1.012</v>
      </c>
      <c r="AU65" s="7">
        <v>3.5690794412962613E-2</v>
      </c>
      <c r="AV65" s="7">
        <v>86.828754453811555</v>
      </c>
      <c r="AW65" s="7">
        <v>1.0069999999999999</v>
      </c>
      <c r="AX65" s="7">
        <v>-0.11013529269888155</v>
      </c>
      <c r="AZ65" t="s">
        <v>28</v>
      </c>
      <c r="BA65">
        <v>21</v>
      </c>
      <c r="BB65" s="7">
        <v>311.20968142081171</v>
      </c>
      <c r="BC65" s="7">
        <v>21</v>
      </c>
      <c r="BD65" s="7">
        <v>258.02302092521307</v>
      </c>
      <c r="BE65" s="7">
        <v>308.57174387107523</v>
      </c>
      <c r="BF65" s="7">
        <v>18.91</v>
      </c>
      <c r="BG65" s="7">
        <v>254.98827481366254</v>
      </c>
    </row>
  </sheetData>
  <mergeCells count="18">
    <mergeCell ref="AZ1:BC1"/>
    <mergeCell ref="A1:E1"/>
    <mergeCell ref="G1:J1"/>
    <mergeCell ref="L1:O1"/>
    <mergeCell ref="Q1:T1"/>
    <mergeCell ref="V1:Y1"/>
    <mergeCell ref="AA1:AD1"/>
    <mergeCell ref="AF1:AI1"/>
    <mergeCell ref="AK1:AN1"/>
    <mergeCell ref="AP1:AS1"/>
    <mergeCell ref="AU1:AX1"/>
    <mergeCell ref="CI1:CL1"/>
    <mergeCell ref="BE1:BH1"/>
    <mergeCell ref="BJ1:BM1"/>
    <mergeCell ref="BO1:BR1"/>
    <mergeCell ref="BT1:BW1"/>
    <mergeCell ref="BY1:CB1"/>
    <mergeCell ref="CD1:CG1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63048-9F90-9F45-94CF-920B3D49B0A0}">
  <dimension ref="A1:F27"/>
  <sheetViews>
    <sheetView workbookViewId="0">
      <selection activeCell="F31" sqref="F31"/>
    </sheetView>
  </sheetViews>
  <sheetFormatPr baseColWidth="10" defaultRowHeight="15" x14ac:dyDescent="0.2"/>
  <cols>
    <col min="2" max="3" width="10.83203125" style="7"/>
  </cols>
  <sheetData>
    <row r="1" spans="1:6" x14ac:dyDescent="0.2">
      <c r="A1" s="7"/>
      <c r="B1" s="7">
        <v>1592.9354325983099</v>
      </c>
      <c r="C1" s="7">
        <v>1629.8570111274801</v>
      </c>
      <c r="E1" s="7">
        <f>ROUND(B1,2)</f>
        <v>1592.94</v>
      </c>
      <c r="F1" s="7">
        <f>ROUND(C1,2)</f>
        <v>1629.86</v>
      </c>
    </row>
    <row r="2" spans="1:6" x14ac:dyDescent="0.2">
      <c r="B2" s="7">
        <v>1378.72054731041</v>
      </c>
      <c r="C2" s="7">
        <v>1399.4090447011599</v>
      </c>
      <c r="E2" s="7">
        <f t="shared" ref="E2:F27" si="0">ROUND(B2,2)</f>
        <v>1378.72</v>
      </c>
      <c r="F2" s="7">
        <f t="shared" si="0"/>
        <v>1399.41</v>
      </c>
    </row>
    <row r="3" spans="1:6" x14ac:dyDescent="0.2">
      <c r="B3" s="7">
        <v>1372.21666383977</v>
      </c>
      <c r="C3" s="7">
        <v>1373.6796216783</v>
      </c>
      <c r="E3" s="7">
        <f t="shared" si="0"/>
        <v>1372.22</v>
      </c>
      <c r="F3" s="7">
        <f t="shared" si="0"/>
        <v>1373.68</v>
      </c>
    </row>
    <row r="4" spans="1:6" x14ac:dyDescent="0.2">
      <c r="B4" s="7">
        <v>1040.45150884027</v>
      </c>
      <c r="C4" s="7">
        <v>1060.0801946054</v>
      </c>
      <c r="E4" s="7">
        <f t="shared" si="0"/>
        <v>1040.45</v>
      </c>
      <c r="F4" s="7">
        <f t="shared" si="0"/>
        <v>1060.08</v>
      </c>
    </row>
    <row r="5" spans="1:6" x14ac:dyDescent="0.2">
      <c r="B5" s="7">
        <v>856.88574710967703</v>
      </c>
      <c r="C5" s="7">
        <v>869.61092682475396</v>
      </c>
      <c r="E5" s="7">
        <f t="shared" si="0"/>
        <v>856.89</v>
      </c>
      <c r="F5" s="7">
        <f t="shared" si="0"/>
        <v>869.61</v>
      </c>
    </row>
    <row r="6" spans="1:6" x14ac:dyDescent="0.2">
      <c r="B6" s="7">
        <v>849.14482931822897</v>
      </c>
      <c r="C6" s="7">
        <v>850.06538409969096</v>
      </c>
      <c r="E6" s="7">
        <f t="shared" si="0"/>
        <v>849.14</v>
      </c>
      <c r="F6" s="7">
        <f t="shared" si="0"/>
        <v>850.07</v>
      </c>
    </row>
    <row r="7" spans="1:6" x14ac:dyDescent="0.2">
      <c r="B7" s="7">
        <v>849.02834499544701</v>
      </c>
      <c r="C7" s="7">
        <v>849.68239006882504</v>
      </c>
      <c r="E7" s="7">
        <f t="shared" si="0"/>
        <v>849.03</v>
      </c>
      <c r="F7" s="7">
        <f t="shared" si="0"/>
        <v>849.68</v>
      </c>
    </row>
    <row r="8" spans="1:6" x14ac:dyDescent="0.2">
      <c r="B8" s="7">
        <v>832.89510397551101</v>
      </c>
      <c r="C8" s="7">
        <v>833.519285304871</v>
      </c>
      <c r="E8" s="7">
        <f t="shared" si="0"/>
        <v>832.9</v>
      </c>
      <c r="F8" s="7">
        <f t="shared" si="0"/>
        <v>833.52</v>
      </c>
    </row>
    <row r="9" spans="1:6" x14ac:dyDescent="0.2">
      <c r="B9" s="7">
        <v>551.787507508472</v>
      </c>
      <c r="C9" s="7">
        <v>552.01082204697002</v>
      </c>
      <c r="E9" s="7">
        <f t="shared" si="0"/>
        <v>551.79</v>
      </c>
      <c r="F9" s="7">
        <f t="shared" si="0"/>
        <v>552.01</v>
      </c>
    </row>
    <row r="10" spans="1:6" x14ac:dyDescent="0.2">
      <c r="B10" s="7">
        <v>525.95139775969596</v>
      </c>
      <c r="C10" s="7">
        <v>526.33540975408903</v>
      </c>
      <c r="E10" s="7">
        <f t="shared" si="0"/>
        <v>525.95000000000005</v>
      </c>
      <c r="F10" s="7">
        <f t="shared" si="0"/>
        <v>526.34</v>
      </c>
    </row>
    <row r="11" spans="1:6" x14ac:dyDescent="0.2">
      <c r="B11" s="7">
        <v>488.00163083520101</v>
      </c>
      <c r="C11" s="7">
        <v>488.39681761192099</v>
      </c>
      <c r="E11" s="7">
        <f t="shared" si="0"/>
        <v>488</v>
      </c>
      <c r="F11" s="7">
        <f t="shared" si="0"/>
        <v>488.4</v>
      </c>
    </row>
    <row r="12" spans="1:6" x14ac:dyDescent="0.2">
      <c r="B12" s="7">
        <v>416.944393147254</v>
      </c>
      <c r="C12" s="7">
        <v>426.74218845797498</v>
      </c>
      <c r="E12" s="7">
        <f t="shared" si="0"/>
        <v>416.94</v>
      </c>
      <c r="F12" s="7">
        <f t="shared" si="0"/>
        <v>426.74</v>
      </c>
    </row>
    <row r="13" spans="1:6" x14ac:dyDescent="0.2">
      <c r="B13" s="7">
        <v>358.61533826213099</v>
      </c>
      <c r="C13" s="7">
        <v>361.66442454473798</v>
      </c>
      <c r="E13" s="7">
        <f t="shared" si="0"/>
        <v>358.62</v>
      </c>
      <c r="F13" s="7">
        <f t="shared" si="0"/>
        <v>361.66</v>
      </c>
    </row>
    <row r="14" spans="1:6" x14ac:dyDescent="0.2">
      <c r="B14" s="7">
        <v>353.70947757416002</v>
      </c>
      <c r="C14" s="7">
        <v>356.60181489973797</v>
      </c>
      <c r="E14" s="7">
        <f t="shared" si="0"/>
        <v>353.71</v>
      </c>
      <c r="F14" s="7">
        <f t="shared" si="0"/>
        <v>356.6</v>
      </c>
    </row>
    <row r="15" spans="1:6" x14ac:dyDescent="0.2">
      <c r="B15" s="7">
        <v>351.66957019664102</v>
      </c>
      <c r="C15" s="7">
        <v>354.13556602554098</v>
      </c>
      <c r="E15" s="7">
        <f t="shared" si="0"/>
        <v>351.67</v>
      </c>
      <c r="F15" s="7">
        <f t="shared" si="0"/>
        <v>354.14</v>
      </c>
    </row>
    <row r="16" spans="1:6" x14ac:dyDescent="0.2">
      <c r="B16" s="7">
        <v>340.356181866322</v>
      </c>
      <c r="C16" s="7">
        <v>344.99552208332102</v>
      </c>
      <c r="E16" s="7">
        <f t="shared" si="0"/>
        <v>340.36</v>
      </c>
      <c r="F16" s="7">
        <f t="shared" si="0"/>
        <v>345</v>
      </c>
    </row>
    <row r="17" spans="2:6" x14ac:dyDescent="0.2">
      <c r="B17" s="7">
        <v>314.16182288375398</v>
      </c>
      <c r="C17" s="7">
        <v>314.27450401162002</v>
      </c>
      <c r="E17" s="7">
        <f t="shared" si="0"/>
        <v>314.16000000000003</v>
      </c>
      <c r="F17" s="7">
        <f t="shared" si="0"/>
        <v>314.27</v>
      </c>
    </row>
    <row r="18" spans="2:6" x14ac:dyDescent="0.2">
      <c r="B18" s="7">
        <v>270.75625821882102</v>
      </c>
      <c r="C18" s="7">
        <v>271.04368250169699</v>
      </c>
      <c r="E18" s="7">
        <f t="shared" si="0"/>
        <v>270.76</v>
      </c>
      <c r="F18" s="7">
        <f t="shared" si="0"/>
        <v>271.04000000000002</v>
      </c>
    </row>
    <row r="19" spans="2:6" x14ac:dyDescent="0.2">
      <c r="B19" s="7">
        <v>236.55638278571399</v>
      </c>
      <c r="C19" s="7">
        <v>238.20376633874099</v>
      </c>
      <c r="E19" s="7">
        <f t="shared" si="0"/>
        <v>236.56</v>
      </c>
      <c r="F19" s="7">
        <f t="shared" si="0"/>
        <v>238.2</v>
      </c>
    </row>
    <row r="20" spans="2:6" x14ac:dyDescent="0.2">
      <c r="B20" s="7">
        <v>233.91714785054899</v>
      </c>
      <c r="C20" s="7">
        <v>234.366804884407</v>
      </c>
      <c r="E20" s="7">
        <f t="shared" si="0"/>
        <v>233.92</v>
      </c>
      <c r="F20" s="7">
        <f t="shared" si="0"/>
        <v>234.37</v>
      </c>
    </row>
    <row r="21" spans="2:6" x14ac:dyDescent="0.2">
      <c r="B21" s="7">
        <v>227.27415760951001</v>
      </c>
      <c r="C21" s="7">
        <v>227.440230626805</v>
      </c>
      <c r="E21" s="7">
        <f t="shared" si="0"/>
        <v>227.27</v>
      </c>
      <c r="F21" s="7">
        <f t="shared" si="0"/>
        <v>227.44</v>
      </c>
    </row>
    <row r="22" spans="2:6" x14ac:dyDescent="0.2">
      <c r="B22" s="7">
        <v>222.260342138429</v>
      </c>
      <c r="C22" s="7">
        <v>223.81165845757499</v>
      </c>
      <c r="E22" s="7">
        <f t="shared" si="0"/>
        <v>222.26</v>
      </c>
      <c r="F22" s="7">
        <f t="shared" si="0"/>
        <v>223.81</v>
      </c>
    </row>
    <row r="23" spans="2:6" x14ac:dyDescent="0.2">
      <c r="B23" s="7">
        <v>220.90604643925801</v>
      </c>
      <c r="C23" s="7">
        <v>222.68749850324701</v>
      </c>
      <c r="E23" s="7">
        <f t="shared" si="0"/>
        <v>220.91</v>
      </c>
      <c r="F23" s="7">
        <f t="shared" si="0"/>
        <v>222.69</v>
      </c>
    </row>
    <row r="24" spans="2:6" x14ac:dyDescent="0.2">
      <c r="B24" s="7">
        <v>143.56606552212699</v>
      </c>
      <c r="C24" s="7">
        <v>143.62086399382699</v>
      </c>
      <c r="E24" s="7">
        <f t="shared" si="0"/>
        <v>143.57</v>
      </c>
      <c r="F24" s="7">
        <f t="shared" si="0"/>
        <v>143.62</v>
      </c>
    </row>
    <row r="25" spans="2:6" x14ac:dyDescent="0.2">
      <c r="B25" s="7">
        <v>91.523739936907702</v>
      </c>
      <c r="C25" s="7">
        <v>92.300474074204502</v>
      </c>
      <c r="E25" s="7">
        <f t="shared" si="0"/>
        <v>91.52</v>
      </c>
      <c r="F25" s="7">
        <f t="shared" si="0"/>
        <v>92.3</v>
      </c>
    </row>
    <row r="26" spans="2:6" x14ac:dyDescent="0.2">
      <c r="B26" s="7">
        <v>91.128008321398497</v>
      </c>
      <c r="C26" s="7">
        <v>92.303352977283097</v>
      </c>
      <c r="E26" s="7">
        <f t="shared" si="0"/>
        <v>91.13</v>
      </c>
      <c r="F26" s="7">
        <f t="shared" si="0"/>
        <v>92.3</v>
      </c>
    </row>
    <row r="27" spans="2:6" x14ac:dyDescent="0.2">
      <c r="B27" s="7">
        <v>86.620750546488395</v>
      </c>
      <c r="C27" s="7">
        <v>87.228227441896095</v>
      </c>
      <c r="E27" s="7">
        <f t="shared" si="0"/>
        <v>86.62</v>
      </c>
      <c r="F27" s="7">
        <f t="shared" si="0"/>
        <v>87.23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412B3-6855-F444-8B24-74EB165470C3}">
  <dimension ref="A1:BG29"/>
  <sheetViews>
    <sheetView workbookViewId="0">
      <selection sqref="A1:XFD29"/>
    </sheetView>
  </sheetViews>
  <sheetFormatPr baseColWidth="10" defaultRowHeight="15" x14ac:dyDescent="0.2"/>
  <sheetData>
    <row r="1" spans="1:59" ht="16" thickBot="1" x14ac:dyDescent="0.25">
      <c r="C1" t="s">
        <v>53</v>
      </c>
      <c r="F1" t="s">
        <v>54</v>
      </c>
      <c r="L1" t="s">
        <v>55</v>
      </c>
      <c r="O1" t="s">
        <v>56</v>
      </c>
      <c r="U1" t="s">
        <v>57</v>
      </c>
      <c r="X1" t="s">
        <v>58</v>
      </c>
      <c r="AD1" t="s">
        <v>65</v>
      </c>
      <c r="AJ1" t="s">
        <v>59</v>
      </c>
      <c r="AM1" t="s">
        <v>60</v>
      </c>
      <c r="AS1" s="4" t="s">
        <v>61</v>
      </c>
      <c r="AV1" s="4" t="s">
        <v>62</v>
      </c>
      <c r="BB1" t="s">
        <v>63</v>
      </c>
      <c r="BE1" t="s">
        <v>64</v>
      </c>
    </row>
    <row r="2" spans="1:59" ht="65" thickBot="1" x14ac:dyDescent="0.25">
      <c r="A2" s="6" t="s">
        <v>66</v>
      </c>
      <c r="B2" s="6" t="s">
        <v>51</v>
      </c>
      <c r="C2" s="6" t="s">
        <v>49</v>
      </c>
      <c r="D2" s="6" t="s">
        <v>50</v>
      </c>
      <c r="E2" s="6" t="s">
        <v>67</v>
      </c>
      <c r="F2" s="6" t="s">
        <v>49</v>
      </c>
      <c r="G2" s="6" t="s">
        <v>50</v>
      </c>
      <c r="H2" s="6" t="s">
        <v>67</v>
      </c>
      <c r="J2" s="6" t="s">
        <v>66</v>
      </c>
      <c r="K2" s="6" t="s">
        <v>51</v>
      </c>
      <c r="L2" s="6" t="s">
        <v>49</v>
      </c>
      <c r="M2" s="6" t="s">
        <v>50</v>
      </c>
      <c r="N2" s="6" t="s">
        <v>67</v>
      </c>
      <c r="O2" s="6" t="s">
        <v>49</v>
      </c>
      <c r="P2" s="6" t="s">
        <v>50</v>
      </c>
      <c r="Q2" s="6" t="s">
        <v>67</v>
      </c>
      <c r="S2" s="6" t="s">
        <v>66</v>
      </c>
      <c r="T2" s="6" t="s">
        <v>51</v>
      </c>
      <c r="U2" s="6" t="s">
        <v>49</v>
      </c>
      <c r="V2" s="6" t="s">
        <v>50</v>
      </c>
      <c r="W2" s="6" t="s">
        <v>67</v>
      </c>
      <c r="X2" s="6" t="s">
        <v>49</v>
      </c>
      <c r="Y2" s="6" t="s">
        <v>50</v>
      </c>
      <c r="Z2" s="6" t="s">
        <v>67</v>
      </c>
      <c r="AB2" s="6" t="s">
        <v>66</v>
      </c>
      <c r="AC2" s="6" t="s">
        <v>51</v>
      </c>
      <c r="AD2" s="6" t="s">
        <v>49</v>
      </c>
      <c r="AE2" s="6" t="s">
        <v>50</v>
      </c>
      <c r="AF2" s="6" t="s">
        <v>67</v>
      </c>
      <c r="AH2" s="6" t="s">
        <v>66</v>
      </c>
      <c r="AI2" s="6" t="s">
        <v>51</v>
      </c>
      <c r="AJ2" s="6" t="s">
        <v>49</v>
      </c>
      <c r="AK2" s="6" t="s">
        <v>50</v>
      </c>
      <c r="AL2" s="6" t="s">
        <v>67</v>
      </c>
      <c r="AM2" s="6" t="s">
        <v>49</v>
      </c>
      <c r="AN2" s="6" t="s">
        <v>50</v>
      </c>
      <c r="AO2" s="6" t="s">
        <v>67</v>
      </c>
      <c r="AQ2" s="6" t="s">
        <v>66</v>
      </c>
      <c r="AR2" s="6" t="s">
        <v>51</v>
      </c>
      <c r="AS2" s="6" t="s">
        <v>49</v>
      </c>
      <c r="AT2" s="6" t="s">
        <v>50</v>
      </c>
      <c r="AU2" s="6" t="s">
        <v>67</v>
      </c>
      <c r="AV2" s="6" t="s">
        <v>49</v>
      </c>
      <c r="AW2" s="6" t="s">
        <v>50</v>
      </c>
      <c r="AX2" s="6" t="s">
        <v>67</v>
      </c>
      <c r="AZ2" s="6" t="s">
        <v>66</v>
      </c>
      <c r="BA2" s="6" t="s">
        <v>51</v>
      </c>
      <c r="BB2" s="6" t="s">
        <v>49</v>
      </c>
      <c r="BC2" s="6" t="s">
        <v>50</v>
      </c>
      <c r="BD2" s="6" t="s">
        <v>67</v>
      </c>
      <c r="BE2" s="6" t="s">
        <v>49</v>
      </c>
      <c r="BF2" s="6" t="s">
        <v>50</v>
      </c>
      <c r="BG2" s="6" t="s">
        <v>67</v>
      </c>
    </row>
    <row r="3" spans="1:59" x14ac:dyDescent="0.2">
      <c r="A3" t="s">
        <v>2</v>
      </c>
      <c r="B3">
        <v>56</v>
      </c>
      <c r="C3" s="7">
        <v>1562.3875219841259</v>
      </c>
      <c r="D3" s="7">
        <v>25.591999999999999</v>
      </c>
      <c r="E3" s="7">
        <v>-3.0413810839221225</v>
      </c>
      <c r="F3" s="7">
        <v>1664.79102853823</v>
      </c>
      <c r="G3" s="7">
        <v>28.466999999999999</v>
      </c>
      <c r="H3" s="7">
        <v>3.3135740267282929</v>
      </c>
      <c r="J3" t="s">
        <v>2</v>
      </c>
      <c r="K3">
        <v>56</v>
      </c>
      <c r="L3" s="7">
        <v>1678.883755777686</v>
      </c>
      <c r="M3" s="7">
        <v>28.978999999999999</v>
      </c>
      <c r="N3" s="7">
        <v>4.188140259927212</v>
      </c>
      <c r="O3" s="7">
        <v>1541.9310754114231</v>
      </c>
      <c r="P3" s="7">
        <v>25.010999999999999</v>
      </c>
      <c r="Q3" s="7">
        <v>-4.310866905916515</v>
      </c>
      <c r="S3" t="s">
        <v>2</v>
      </c>
      <c r="T3">
        <v>56</v>
      </c>
      <c r="U3" s="7">
        <v>1608.6698635870871</v>
      </c>
      <c r="V3" s="7">
        <v>26.940999999999999</v>
      </c>
      <c r="W3" s="7">
        <v>-0.1691922966445159</v>
      </c>
      <c r="X3" s="7">
        <v>1614.1337187561969</v>
      </c>
      <c r="Y3" s="7">
        <v>26.940999999999999</v>
      </c>
      <c r="Z3" s="7">
        <v>0.16988353678353921</v>
      </c>
      <c r="AB3" t="s">
        <v>2</v>
      </c>
      <c r="AC3">
        <v>56</v>
      </c>
      <c r="AD3" s="7">
        <v>1628.0678151142761</v>
      </c>
      <c r="AE3" s="7">
        <v>27.861999999999998</v>
      </c>
      <c r="AF3" s="7">
        <v>1.0346054573779822</v>
      </c>
      <c r="AH3" t="s">
        <v>2</v>
      </c>
      <c r="AI3">
        <v>56</v>
      </c>
      <c r="AJ3" s="7">
        <v>1635.000223286479</v>
      </c>
      <c r="AK3" s="7">
        <v>27.670999999999999</v>
      </c>
      <c r="AL3" s="7">
        <v>1.4648167287056841</v>
      </c>
      <c r="AM3" s="7">
        <v>1593.0278018715969</v>
      </c>
      <c r="AN3" s="7">
        <v>26.382000000000001</v>
      </c>
      <c r="AO3" s="7">
        <v>-1.1399071030505237</v>
      </c>
      <c r="AQ3" t="s">
        <v>2</v>
      </c>
      <c r="AR3">
        <v>56</v>
      </c>
      <c r="AS3" s="7">
        <v>1489.7102051150159</v>
      </c>
      <c r="AT3" s="7">
        <v>23.728000000000002</v>
      </c>
      <c r="AU3" s="7">
        <v>-7.5515888083196216</v>
      </c>
      <c r="AV3" s="7">
        <v>1735.1988965046371</v>
      </c>
      <c r="AW3" s="7">
        <v>30.692</v>
      </c>
      <c r="AX3" s="7">
        <v>7.6829443287766708</v>
      </c>
      <c r="AZ3" t="s">
        <v>2</v>
      </c>
      <c r="BA3">
        <v>56</v>
      </c>
      <c r="BB3" s="7">
        <v>2166.6809973709842</v>
      </c>
      <c r="BC3" s="7">
        <v>56</v>
      </c>
      <c r="BD3" s="7">
        <v>34.459853385167541</v>
      </c>
      <c r="BE3" s="7">
        <v>2166.6809973709842</v>
      </c>
      <c r="BF3" s="7">
        <v>56</v>
      </c>
      <c r="BG3" s="7">
        <v>34.459853385167541</v>
      </c>
    </row>
    <row r="4" spans="1:59" x14ac:dyDescent="0.2">
      <c r="A4" t="s">
        <v>3</v>
      </c>
      <c r="B4">
        <v>40</v>
      </c>
      <c r="C4" s="7">
        <v>1358.390672587461</v>
      </c>
      <c r="D4" s="7">
        <v>24.908999999999999</v>
      </c>
      <c r="E4" s="7">
        <v>-2.2082572034458976</v>
      </c>
      <c r="F4" s="7">
        <v>1419.5995928927689</v>
      </c>
      <c r="G4" s="7">
        <v>27.420999999999999</v>
      </c>
      <c r="H4" s="7">
        <v>2.1982269635499181</v>
      </c>
      <c r="J4" t="s">
        <v>3</v>
      </c>
      <c r="K4">
        <v>40</v>
      </c>
      <c r="L4" s="7">
        <v>1427.7399846568981</v>
      </c>
      <c r="M4" s="7">
        <v>27.817</v>
      </c>
      <c r="N4" s="7">
        <v>2.7842609475322773</v>
      </c>
      <c r="O4" s="7">
        <v>1345.071224430337</v>
      </c>
      <c r="P4" s="7">
        <v>24.428999999999998</v>
      </c>
      <c r="Q4" s="7">
        <v>-3.167136025760283</v>
      </c>
      <c r="S4" t="s">
        <v>3</v>
      </c>
      <c r="T4">
        <v>40</v>
      </c>
      <c r="U4" s="7">
        <v>1386.9992441173249</v>
      </c>
      <c r="V4" s="7">
        <v>26.117999999999999</v>
      </c>
      <c r="W4" s="7">
        <v>-0.14870090253561088</v>
      </c>
      <c r="X4" s="7">
        <v>1391.138079655633</v>
      </c>
      <c r="Y4" s="7">
        <v>26.117999999999999</v>
      </c>
      <c r="Z4" s="7">
        <v>0.14925751885762742</v>
      </c>
      <c r="AB4" t="s">
        <v>3</v>
      </c>
      <c r="AC4">
        <v>40</v>
      </c>
      <c r="AD4" s="7">
        <v>1393.388978458619</v>
      </c>
      <c r="AE4" s="7">
        <v>26.61</v>
      </c>
      <c r="AF4" s="7">
        <v>0.3113017092696545</v>
      </c>
      <c r="AH4" t="s">
        <v>3</v>
      </c>
      <c r="AI4">
        <v>40</v>
      </c>
      <c r="AJ4" s="7">
        <v>1402.127816166575</v>
      </c>
      <c r="AK4" s="7">
        <v>26.672000000000001</v>
      </c>
      <c r="AL4" s="7">
        <v>0.94041834465514906</v>
      </c>
      <c r="AM4" s="7">
        <v>1377.3338201133711</v>
      </c>
      <c r="AN4" s="7">
        <v>25.628</v>
      </c>
      <c r="AO4" s="7">
        <v>-0.84452330273943432</v>
      </c>
      <c r="AQ4" t="s">
        <v>3</v>
      </c>
      <c r="AR4">
        <v>40</v>
      </c>
      <c r="AS4" s="7">
        <v>1308.07353014214</v>
      </c>
      <c r="AT4" s="7">
        <v>23.146999999999998</v>
      </c>
      <c r="AU4" s="7">
        <v>-5.8306326743387089</v>
      </c>
      <c r="AV4" s="7">
        <v>1458.780614284276</v>
      </c>
      <c r="AW4" s="7">
        <v>29.335000000000001</v>
      </c>
      <c r="AX4" s="7">
        <v>5.0189032562736875</v>
      </c>
      <c r="AZ4" t="s">
        <v>3</v>
      </c>
      <c r="BA4">
        <v>40</v>
      </c>
      <c r="BB4" s="7">
        <v>1588.4083231394679</v>
      </c>
      <c r="BC4" s="7">
        <v>40</v>
      </c>
      <c r="BD4" s="7">
        <v>14.350916365232475</v>
      </c>
      <c r="BE4" s="7">
        <v>1588.4083231394679</v>
      </c>
      <c r="BF4" s="7">
        <v>40</v>
      </c>
      <c r="BG4" s="7">
        <v>14.350916365232475</v>
      </c>
    </row>
    <row r="5" spans="1:59" x14ac:dyDescent="0.2">
      <c r="A5" t="s">
        <v>4</v>
      </c>
      <c r="B5">
        <v>56</v>
      </c>
      <c r="C5" s="7">
        <v>1373.0383645217621</v>
      </c>
      <c r="D5" s="7">
        <v>55.600999999999999</v>
      </c>
      <c r="E5" s="7">
        <v>6.5713889631546247E-3</v>
      </c>
      <c r="F5" s="7">
        <v>1372.8086821327149</v>
      </c>
      <c r="G5" s="7">
        <v>55.884</v>
      </c>
      <c r="H5" s="7">
        <v>-1.0157749006005721E-2</v>
      </c>
      <c r="J5" t="s">
        <v>4</v>
      </c>
      <c r="K5">
        <v>56</v>
      </c>
      <c r="L5" s="7">
        <v>1370.9208600034319</v>
      </c>
      <c r="M5" s="7">
        <v>55.957999999999998</v>
      </c>
      <c r="N5" s="7">
        <v>-0.14765909159053184</v>
      </c>
      <c r="O5" s="7">
        <v>1374.5852248538811</v>
      </c>
      <c r="P5" s="7">
        <v>55.395000000000003</v>
      </c>
      <c r="Q5" s="7">
        <v>0.11923845073654683</v>
      </c>
      <c r="S5" t="s">
        <v>4</v>
      </c>
      <c r="T5">
        <v>56</v>
      </c>
      <c r="U5" s="7">
        <v>1369.6330291656261</v>
      </c>
      <c r="V5" s="7">
        <v>55.758000000000003</v>
      </c>
      <c r="W5" s="7">
        <v>-0.24145949072416728</v>
      </c>
      <c r="X5" s="7">
        <v>1376.280515338133</v>
      </c>
      <c r="Y5" s="7">
        <v>55.758000000000003</v>
      </c>
      <c r="Z5" s="7">
        <v>0.24271656556505869</v>
      </c>
      <c r="AB5" t="s">
        <v>4</v>
      </c>
      <c r="AC5">
        <v>56</v>
      </c>
      <c r="AD5" s="7">
        <v>1370.272395290639</v>
      </c>
      <c r="AE5" s="7">
        <v>56</v>
      </c>
      <c r="AF5" s="7">
        <v>-0.19489064335837883</v>
      </c>
      <c r="AH5" t="s">
        <v>4</v>
      </c>
      <c r="AI5">
        <v>56</v>
      </c>
      <c r="AJ5" s="7">
        <v>1371.100870432776</v>
      </c>
      <c r="AK5" s="7">
        <v>55.896999999999998</v>
      </c>
      <c r="AL5" s="7">
        <v>-0.13454785863585364</v>
      </c>
      <c r="AM5" s="7">
        <v>1374.7228752755941</v>
      </c>
      <c r="AN5" s="7">
        <v>55.639000000000003</v>
      </c>
      <c r="AO5" s="7">
        <v>0.12926435174664724</v>
      </c>
      <c r="AQ5" t="s">
        <v>4</v>
      </c>
      <c r="AR5">
        <v>56</v>
      </c>
      <c r="AS5" s="7">
        <v>1374.257063880226</v>
      </c>
      <c r="AT5" s="7">
        <v>55.030999999999999</v>
      </c>
      <c r="AU5" s="7">
        <v>9.5336530231700412E-2</v>
      </c>
      <c r="AV5" s="7">
        <v>1370.773853488952</v>
      </c>
      <c r="AW5" s="7">
        <v>55.984999999999999</v>
      </c>
      <c r="AX5" s="7">
        <v>-0.15836645262636134</v>
      </c>
      <c r="AZ5" t="s">
        <v>4</v>
      </c>
      <c r="BA5">
        <v>56</v>
      </c>
      <c r="BB5" s="7">
        <v>1372.8353639614829</v>
      </c>
      <c r="BC5" s="7">
        <v>56</v>
      </c>
      <c r="BD5" s="7">
        <v>-8.2143523155534352E-3</v>
      </c>
      <c r="BE5" s="7">
        <v>1372.8353639614829</v>
      </c>
      <c r="BF5" s="7">
        <v>56</v>
      </c>
      <c r="BG5" s="7">
        <v>-8.2143523155534352E-3</v>
      </c>
    </row>
    <row r="6" spans="1:59" x14ac:dyDescent="0.2">
      <c r="A6" t="s">
        <v>5</v>
      </c>
      <c r="B6">
        <v>56</v>
      </c>
      <c r="C6" s="7">
        <v>1020.6335488681229</v>
      </c>
      <c r="D6" s="7">
        <v>29.405999999999999</v>
      </c>
      <c r="E6" s="7">
        <v>-2.8214097227013215</v>
      </c>
      <c r="F6" s="7">
        <v>1078.3759721511401</v>
      </c>
      <c r="G6" s="7">
        <v>32.466000000000001</v>
      </c>
      <c r="H6" s="7">
        <v>2.6764766637119095</v>
      </c>
      <c r="J6" t="s">
        <v>5</v>
      </c>
      <c r="K6">
        <v>56</v>
      </c>
      <c r="L6" s="7">
        <v>1083.688743019723</v>
      </c>
      <c r="M6" s="7">
        <v>32.902000000000001</v>
      </c>
      <c r="N6" s="7">
        <v>3.1823267644143081</v>
      </c>
      <c r="O6" s="7">
        <v>1009.822301675978</v>
      </c>
      <c r="P6" s="7">
        <v>28.795000000000002</v>
      </c>
      <c r="Q6" s="7">
        <v>-3.8507916810321867</v>
      </c>
      <c r="S6" t="s">
        <v>5</v>
      </c>
      <c r="T6">
        <v>56</v>
      </c>
      <c r="U6" s="7">
        <v>1048.3316647398181</v>
      </c>
      <c r="V6" s="7">
        <v>30.937000000000001</v>
      </c>
      <c r="W6" s="7">
        <v>-0.18416165581811619</v>
      </c>
      <c r="X6" s="7">
        <v>1052.2083448764899</v>
      </c>
      <c r="Y6" s="7">
        <v>30.937000000000001</v>
      </c>
      <c r="Z6" s="7">
        <v>0.18495251944642616</v>
      </c>
      <c r="AB6" t="s">
        <v>5</v>
      </c>
      <c r="AC6">
        <v>56</v>
      </c>
      <c r="AD6" s="7">
        <v>1065.0869786879621</v>
      </c>
      <c r="AE6" s="7">
        <v>32.383000000000003</v>
      </c>
      <c r="AF6" s="7">
        <v>1.4111786021421717</v>
      </c>
      <c r="AH6" t="s">
        <v>5</v>
      </c>
      <c r="AI6">
        <v>56</v>
      </c>
      <c r="AJ6" s="7">
        <v>1060.555939888998</v>
      </c>
      <c r="AK6" s="7">
        <v>31.581</v>
      </c>
      <c r="AL6" s="7">
        <v>0.9797603291847623</v>
      </c>
      <c r="AM6" s="7">
        <v>1043.1082315725871</v>
      </c>
      <c r="AN6" s="7">
        <v>30.456</v>
      </c>
      <c r="AO6" s="7">
        <v>-0.68150555771328836</v>
      </c>
      <c r="AQ6" t="s">
        <v>5</v>
      </c>
      <c r="AR6">
        <v>56</v>
      </c>
      <c r="AS6" s="7">
        <v>981.62168740425977</v>
      </c>
      <c r="AT6" s="7">
        <v>27.423999999999999</v>
      </c>
      <c r="AU6" s="7">
        <v>-6.5358846244482072</v>
      </c>
      <c r="AV6" s="7">
        <v>1110.9902356929069</v>
      </c>
      <c r="AW6" s="7">
        <v>34.552999999999997</v>
      </c>
      <c r="AX6" s="7">
        <v>5.7818107549105147</v>
      </c>
      <c r="AZ6" t="s">
        <v>5</v>
      </c>
      <c r="BA6">
        <v>56</v>
      </c>
      <c r="BB6" s="7">
        <v>1304.8685648423841</v>
      </c>
      <c r="BC6" s="7">
        <v>56</v>
      </c>
      <c r="BD6" s="7">
        <v>24.241739622581644</v>
      </c>
      <c r="BE6" s="7">
        <v>1304.8685648423841</v>
      </c>
      <c r="BF6" s="7">
        <v>56</v>
      </c>
      <c r="BG6" s="7">
        <v>24.241739622581644</v>
      </c>
    </row>
    <row r="7" spans="1:59" x14ac:dyDescent="0.2">
      <c r="A7" t="s">
        <v>6</v>
      </c>
      <c r="B7">
        <v>39</v>
      </c>
      <c r="C7" s="7">
        <v>844.49806922192113</v>
      </c>
      <c r="D7" s="7">
        <v>24.516999999999999</v>
      </c>
      <c r="E7" s="7">
        <v>-2.1720595270613137</v>
      </c>
      <c r="F7" s="7">
        <v>883.57085431996211</v>
      </c>
      <c r="G7" s="7">
        <v>27.065000000000001</v>
      </c>
      <c r="H7" s="7">
        <v>2.3541913123335698</v>
      </c>
      <c r="J7" t="s">
        <v>6</v>
      </c>
      <c r="K7">
        <v>39</v>
      </c>
      <c r="L7" s="7">
        <v>888.53811147639578</v>
      </c>
      <c r="M7" s="7">
        <v>27.436</v>
      </c>
      <c r="N7" s="7">
        <v>2.9296059344902434</v>
      </c>
      <c r="O7" s="7">
        <v>834.95954892163752</v>
      </c>
      <c r="P7" s="7">
        <v>23.972999999999999</v>
      </c>
      <c r="Q7" s="7">
        <v>-3.2770162228129158</v>
      </c>
      <c r="S7" t="s">
        <v>6</v>
      </c>
      <c r="T7">
        <v>39</v>
      </c>
      <c r="U7" s="7">
        <v>861.98861495879794</v>
      </c>
      <c r="V7" s="7">
        <v>25.672000000000001</v>
      </c>
      <c r="W7" s="7">
        <v>-0.1459281129742615</v>
      </c>
      <c r="X7" s="7">
        <v>864.51272086805795</v>
      </c>
      <c r="Y7" s="7">
        <v>25.672000000000001</v>
      </c>
      <c r="Z7" s="7">
        <v>0.14646815368149166</v>
      </c>
      <c r="AB7" t="s">
        <v>6</v>
      </c>
      <c r="AC7">
        <v>39</v>
      </c>
      <c r="AD7" s="7">
        <v>865.66800300913371</v>
      </c>
      <c r="AE7" s="7">
        <v>26.134</v>
      </c>
      <c r="AF7" s="7">
        <v>0.28029779361274515</v>
      </c>
      <c r="AH7" t="s">
        <v>6</v>
      </c>
      <c r="AI7">
        <v>39</v>
      </c>
      <c r="AJ7" s="7">
        <v>873.20525168492838</v>
      </c>
      <c r="AK7" s="7">
        <v>26.327999999999999</v>
      </c>
      <c r="AL7" s="7">
        <v>1.1534241412724127</v>
      </c>
      <c r="AM7" s="7">
        <v>856.83063904978064</v>
      </c>
      <c r="AN7" s="7">
        <v>25.238</v>
      </c>
      <c r="AO7" s="7">
        <v>-0.74343588543501327</v>
      </c>
      <c r="AQ7" t="s">
        <v>6</v>
      </c>
      <c r="AR7">
        <v>39</v>
      </c>
      <c r="AS7" s="7">
        <v>813.47740190081117</v>
      </c>
      <c r="AT7" s="7">
        <v>22.792000000000002</v>
      </c>
      <c r="AU7" s="7">
        <v>-5.7655407992167262</v>
      </c>
      <c r="AV7" s="7">
        <v>906.99271381712526</v>
      </c>
      <c r="AW7" s="7">
        <v>28.916</v>
      </c>
      <c r="AX7" s="7">
        <v>5.0674151315012237</v>
      </c>
      <c r="AZ7" t="s">
        <v>6</v>
      </c>
      <c r="BA7">
        <v>39</v>
      </c>
      <c r="BB7" s="7">
        <v>983.40163721575072</v>
      </c>
      <c r="BC7" s="7">
        <v>39</v>
      </c>
      <c r="BD7" s="7">
        <v>13.91874100454803</v>
      </c>
      <c r="BE7" s="7">
        <v>983.40163721575072</v>
      </c>
      <c r="BF7" s="7">
        <v>39</v>
      </c>
      <c r="BG7" s="7">
        <v>13.91874100454803</v>
      </c>
    </row>
    <row r="8" spans="1:59" x14ac:dyDescent="0.2">
      <c r="A8" t="s">
        <v>7</v>
      </c>
      <c r="B8">
        <v>57</v>
      </c>
      <c r="C8" s="7">
        <v>849.50392941664984</v>
      </c>
      <c r="D8" s="7">
        <v>56.235999999999997</v>
      </c>
      <c r="E8" s="7">
        <v>-1.1908743428194509E-2</v>
      </c>
      <c r="F8" s="7">
        <v>849.59482781974282</v>
      </c>
      <c r="G8" s="7">
        <v>56.715000000000003</v>
      </c>
      <c r="H8" s="7">
        <v>-1.2098431537971817E-3</v>
      </c>
      <c r="J8" t="s">
        <v>7</v>
      </c>
      <c r="K8">
        <v>57</v>
      </c>
      <c r="L8" s="7">
        <v>848.45527350253474</v>
      </c>
      <c r="M8" s="7">
        <v>56.844000000000001</v>
      </c>
      <c r="N8" s="7">
        <v>-0.13533736995530976</v>
      </c>
      <c r="O8" s="7">
        <v>850.29061304781931</v>
      </c>
      <c r="P8" s="7">
        <v>55.988999999999997</v>
      </c>
      <c r="Q8" s="7">
        <v>8.0685289370969443E-2</v>
      </c>
      <c r="S8" t="s">
        <v>7</v>
      </c>
      <c r="T8">
        <v>57</v>
      </c>
      <c r="U8" s="7">
        <v>847.51960606846137</v>
      </c>
      <c r="V8" s="7">
        <v>56.512</v>
      </c>
      <c r="W8" s="7">
        <v>-0.24546705569811061</v>
      </c>
      <c r="X8" s="7">
        <v>851.70159440422265</v>
      </c>
      <c r="Y8" s="7">
        <v>56.512</v>
      </c>
      <c r="Z8" s="7">
        <v>0.24676025116927275</v>
      </c>
      <c r="AB8" t="s">
        <v>7</v>
      </c>
      <c r="AC8">
        <v>57</v>
      </c>
      <c r="AD8" s="7">
        <v>847.95864581047601</v>
      </c>
      <c r="AE8" s="7">
        <v>57</v>
      </c>
      <c r="AF8" s="7">
        <v>-0.19379131380958642</v>
      </c>
      <c r="AH8" t="s">
        <v>7</v>
      </c>
      <c r="AI8">
        <v>57</v>
      </c>
      <c r="AJ8" s="7">
        <v>848.55786777490607</v>
      </c>
      <c r="AK8" s="7">
        <v>56.726999999999997</v>
      </c>
      <c r="AL8" s="7">
        <v>-0.12326184550739955</v>
      </c>
      <c r="AM8" s="7">
        <v>850.60246965967951</v>
      </c>
      <c r="AN8" s="7">
        <v>56.375999999999998</v>
      </c>
      <c r="AO8" s="7">
        <v>0.11739135544773993</v>
      </c>
      <c r="AQ8" t="s">
        <v>7</v>
      </c>
      <c r="AR8">
        <v>57</v>
      </c>
      <c r="AS8" s="7">
        <v>849.79639591042985</v>
      </c>
      <c r="AT8" s="7">
        <v>55.473999999999997</v>
      </c>
      <c r="AU8" s="7">
        <v>2.2515071997411037E-2</v>
      </c>
      <c r="AV8" s="7">
        <v>848.36196059458507</v>
      </c>
      <c r="AW8" s="7">
        <v>56.932000000000002</v>
      </c>
      <c r="AX8" s="7">
        <v>-0.14632046165436091</v>
      </c>
      <c r="AZ8" t="s">
        <v>7</v>
      </c>
      <c r="BA8">
        <v>57</v>
      </c>
      <c r="BB8" s="7">
        <v>849.64863395120949</v>
      </c>
      <c r="BC8" s="7">
        <v>57</v>
      </c>
      <c r="BD8" s="7">
        <v>5.1232321822369921E-3</v>
      </c>
      <c r="BE8" s="7">
        <v>849.64863395120949</v>
      </c>
      <c r="BF8" s="7">
        <v>57</v>
      </c>
      <c r="BG8" s="7">
        <v>5.1232321822369921E-3</v>
      </c>
    </row>
    <row r="9" spans="1:59" x14ac:dyDescent="0.2">
      <c r="A9" t="s">
        <v>8</v>
      </c>
      <c r="B9">
        <v>21</v>
      </c>
      <c r="C9" s="7">
        <v>849.32380287369062</v>
      </c>
      <c r="D9" s="7">
        <v>20.213000000000001</v>
      </c>
      <c r="E9" s="7">
        <v>-3.7163076437369039E-3</v>
      </c>
      <c r="F9" s="7">
        <v>848.987603758928</v>
      </c>
      <c r="G9" s="7">
        <v>20.670999999999999</v>
      </c>
      <c r="H9" s="7">
        <v>-4.3299163962108339E-2</v>
      </c>
      <c r="J9" t="s">
        <v>8</v>
      </c>
      <c r="K9">
        <v>21</v>
      </c>
      <c r="L9" s="7">
        <v>848.61242074427423</v>
      </c>
      <c r="M9" s="7">
        <v>20.777999999999999</v>
      </c>
      <c r="N9" s="7">
        <v>-8.7471842324510718E-2</v>
      </c>
      <c r="O9" s="7">
        <v>848.6235849192127</v>
      </c>
      <c r="P9" s="7">
        <v>20.033000000000001</v>
      </c>
      <c r="Q9" s="7">
        <v>-8.6157413127352644E-2</v>
      </c>
      <c r="S9" t="s">
        <v>8</v>
      </c>
      <c r="T9">
        <v>21</v>
      </c>
      <c r="U9" s="7">
        <v>848.52413353778331</v>
      </c>
      <c r="V9" s="7">
        <v>20.472999999999999</v>
      </c>
      <c r="W9" s="7">
        <v>-9.7866455682573419E-2</v>
      </c>
      <c r="X9" s="7">
        <v>850.18906944633193</v>
      </c>
      <c r="Y9" s="7">
        <v>20.472999999999999</v>
      </c>
      <c r="Z9" s="7">
        <v>9.815701955444138E-2</v>
      </c>
      <c r="AB9" t="s">
        <v>8</v>
      </c>
      <c r="AC9">
        <v>21</v>
      </c>
      <c r="AD9" s="7">
        <v>849.30731841786417</v>
      </c>
      <c r="AE9" s="7">
        <v>20.478999999999999</v>
      </c>
      <c r="AF9" s="7">
        <v>-5.6571272884463272E-3</v>
      </c>
      <c r="AH9" t="s">
        <v>8</v>
      </c>
      <c r="AI9">
        <v>21</v>
      </c>
      <c r="AJ9" s="7">
        <v>849.20028651053212</v>
      </c>
      <c r="AK9" s="7">
        <v>20.614000000000001</v>
      </c>
      <c r="AL9" s="7">
        <v>-1.8258673287152652E-2</v>
      </c>
      <c r="AM9" s="7">
        <v>849.45842515504012</v>
      </c>
      <c r="AN9" s="7">
        <v>20.347000000000001</v>
      </c>
      <c r="AO9" s="7">
        <v>1.2133628260082487E-2</v>
      </c>
      <c r="AQ9" t="s">
        <v>8</v>
      </c>
      <c r="AR9">
        <v>21</v>
      </c>
      <c r="AS9" s="7">
        <v>847.48642899063952</v>
      </c>
      <c r="AT9" s="7">
        <v>19.657</v>
      </c>
      <c r="AU9" s="7">
        <v>-0.22004200043234229</v>
      </c>
      <c r="AV9" s="7">
        <v>848.28386731664636</v>
      </c>
      <c r="AW9" s="7">
        <v>20.87</v>
      </c>
      <c r="AX9" s="7">
        <v>-0.12615452335383093</v>
      </c>
      <c r="AZ9" t="s">
        <v>8</v>
      </c>
      <c r="BA9">
        <v>21</v>
      </c>
      <c r="BB9" s="7">
        <v>847.86479614065763</v>
      </c>
      <c r="BC9" s="7">
        <v>21</v>
      </c>
      <c r="BD9" s="7">
        <v>-0.17549443359733422</v>
      </c>
      <c r="BE9" s="7">
        <v>847.86479614065763</v>
      </c>
      <c r="BF9" s="7">
        <v>21</v>
      </c>
      <c r="BG9" s="7">
        <v>-0.17549443359733422</v>
      </c>
    </row>
    <row r="10" spans="1:59" x14ac:dyDescent="0.2">
      <c r="A10" t="s">
        <v>9</v>
      </c>
      <c r="B10">
        <v>38</v>
      </c>
      <c r="C10" s="7">
        <v>833.26322052674527</v>
      </c>
      <c r="D10" s="7">
        <v>38</v>
      </c>
      <c r="E10" s="7">
        <v>6.7241241931160082E-3</v>
      </c>
      <c r="F10" s="7">
        <v>833.15763595744613</v>
      </c>
      <c r="G10" s="7">
        <v>38</v>
      </c>
      <c r="H10" s="7">
        <v>-5.9479422482611437E-3</v>
      </c>
      <c r="J10" t="s">
        <v>9</v>
      </c>
      <c r="K10">
        <v>38</v>
      </c>
      <c r="L10" s="7">
        <v>832.36752466610858</v>
      </c>
      <c r="M10" s="7">
        <v>38</v>
      </c>
      <c r="N10" s="7">
        <v>-0.10077565094066517</v>
      </c>
      <c r="O10" s="7">
        <v>834.04890982296615</v>
      </c>
      <c r="P10" s="7">
        <v>38</v>
      </c>
      <c r="Q10" s="7">
        <v>0.10102111313836494</v>
      </c>
      <c r="S10" t="s">
        <v>9</v>
      </c>
      <c r="T10">
        <v>38</v>
      </c>
      <c r="U10" s="7">
        <v>831.80886639558207</v>
      </c>
      <c r="V10" s="7">
        <v>38</v>
      </c>
      <c r="W10" s="7">
        <v>-0.16782479239314094</v>
      </c>
      <c r="X10" s="7">
        <v>834.61119343841483</v>
      </c>
      <c r="Y10" s="7">
        <v>38</v>
      </c>
      <c r="Z10" s="7">
        <v>0.16850536184213324</v>
      </c>
      <c r="AB10" t="s">
        <v>9</v>
      </c>
      <c r="AC10">
        <v>38</v>
      </c>
      <c r="AD10" s="7">
        <v>832.91244834345173</v>
      </c>
      <c r="AE10" s="7">
        <v>38</v>
      </c>
      <c r="AF10" s="7">
        <v>-3.5374910182723596E-2</v>
      </c>
      <c r="AH10" t="s">
        <v>9</v>
      </c>
      <c r="AI10">
        <v>38</v>
      </c>
      <c r="AJ10" s="7">
        <v>832.42339187930236</v>
      </c>
      <c r="AK10" s="7">
        <v>38</v>
      </c>
      <c r="AL10" s="7">
        <v>-9.4070570433300638E-2</v>
      </c>
      <c r="AM10" s="7">
        <v>833.99921057691847</v>
      </c>
      <c r="AN10" s="7">
        <v>38</v>
      </c>
      <c r="AO10" s="7">
        <v>9.5056300740274421E-2</v>
      </c>
      <c r="AQ10" t="s">
        <v>9</v>
      </c>
      <c r="AR10">
        <v>38</v>
      </c>
      <c r="AS10" s="7">
        <v>834.10509502475497</v>
      </c>
      <c r="AT10" s="7">
        <v>38</v>
      </c>
      <c r="AU10" s="7">
        <v>0.10776435805394492</v>
      </c>
      <c r="AV10" s="7">
        <v>832.31810598060201</v>
      </c>
      <c r="AW10" s="7">
        <v>38</v>
      </c>
      <c r="AX10" s="7">
        <v>-0.10670679097695675</v>
      </c>
      <c r="AZ10" t="s">
        <v>9</v>
      </c>
      <c r="BA10">
        <v>38</v>
      </c>
      <c r="BB10" s="7">
        <v>833.20719464019169</v>
      </c>
      <c r="BC10" s="7">
        <v>38</v>
      </c>
      <c r="BD10" s="7">
        <v>0</v>
      </c>
      <c r="BE10" s="7">
        <v>833.20719464019169</v>
      </c>
      <c r="BF10" s="7">
        <v>38</v>
      </c>
      <c r="BG10" s="7">
        <v>0</v>
      </c>
    </row>
    <row r="11" spans="1:59" x14ac:dyDescent="0.2">
      <c r="A11" t="s">
        <v>10</v>
      </c>
      <c r="B11">
        <v>22</v>
      </c>
      <c r="C11" s="7">
        <v>551.91899743876809</v>
      </c>
      <c r="D11" s="7">
        <v>22</v>
      </c>
      <c r="E11" s="7">
        <v>3.5935298170396111E-3</v>
      </c>
      <c r="F11" s="7">
        <v>551.88131293480285</v>
      </c>
      <c r="G11" s="7">
        <v>22</v>
      </c>
      <c r="H11" s="7">
        <v>-3.2346203905106257E-3</v>
      </c>
      <c r="J11" t="s">
        <v>10</v>
      </c>
      <c r="K11">
        <v>22</v>
      </c>
      <c r="L11" s="7">
        <v>551.56244044319158</v>
      </c>
      <c r="M11" s="7">
        <v>22</v>
      </c>
      <c r="N11" s="7">
        <v>-6.1011930443099605E-2</v>
      </c>
      <c r="O11" s="7">
        <v>552.23650150906576</v>
      </c>
      <c r="P11" s="7">
        <v>22</v>
      </c>
      <c r="Q11" s="7">
        <v>6.1122892164516295E-2</v>
      </c>
      <c r="S11" t="s">
        <v>10</v>
      </c>
      <c r="T11">
        <v>22</v>
      </c>
      <c r="U11" s="7">
        <v>551.33829330605352</v>
      </c>
      <c r="V11" s="7">
        <v>22</v>
      </c>
      <c r="W11" s="7">
        <v>-0.10162571488836812</v>
      </c>
      <c r="X11" s="7">
        <v>552.46173497083907</v>
      </c>
      <c r="Y11" s="7">
        <v>22</v>
      </c>
      <c r="Z11" s="7">
        <v>0.10193351050709473</v>
      </c>
      <c r="AB11" t="s">
        <v>10</v>
      </c>
      <c r="AC11">
        <v>22</v>
      </c>
      <c r="AD11" s="7">
        <v>551.89673579225234</v>
      </c>
      <c r="AE11" s="7">
        <v>22</v>
      </c>
      <c r="AF11" s="7">
        <v>-4.4011399626644272E-4</v>
      </c>
      <c r="AH11" t="s">
        <v>10</v>
      </c>
      <c r="AI11">
        <v>22</v>
      </c>
      <c r="AJ11" s="7">
        <v>551.58223091628463</v>
      </c>
      <c r="AK11" s="7">
        <v>22</v>
      </c>
      <c r="AL11" s="7">
        <v>-5.7426044767584263E-2</v>
      </c>
      <c r="AM11" s="7">
        <v>552.21861155154716</v>
      </c>
      <c r="AN11" s="7">
        <v>22</v>
      </c>
      <c r="AO11" s="7">
        <v>5.7881365693678043E-2</v>
      </c>
      <c r="AQ11" t="s">
        <v>10</v>
      </c>
      <c r="AR11">
        <v>22</v>
      </c>
      <c r="AS11" s="7">
        <v>552.25637649335727</v>
      </c>
      <c r="AT11" s="7">
        <v>22</v>
      </c>
      <c r="AU11" s="7">
        <v>6.4724090636978135E-2</v>
      </c>
      <c r="AV11" s="7">
        <v>551.54462659299713</v>
      </c>
      <c r="AW11" s="7">
        <v>22</v>
      </c>
      <c r="AX11" s="7">
        <v>-6.4239666836144821E-2</v>
      </c>
      <c r="AZ11" t="s">
        <v>10</v>
      </c>
      <c r="BA11">
        <v>22</v>
      </c>
      <c r="BB11" s="7">
        <v>551.89916477772181</v>
      </c>
      <c r="BC11" s="7">
        <v>22</v>
      </c>
      <c r="BD11" s="7">
        <v>0</v>
      </c>
      <c r="BE11" s="7">
        <v>551.89916477772181</v>
      </c>
      <c r="BF11" s="7">
        <v>22</v>
      </c>
      <c r="BG11" s="7">
        <v>0</v>
      </c>
    </row>
    <row r="12" spans="1:59" x14ac:dyDescent="0.2">
      <c r="A12" t="s">
        <v>11</v>
      </c>
      <c r="B12">
        <v>37</v>
      </c>
      <c r="C12" s="7">
        <v>526.17789331722815</v>
      </c>
      <c r="D12" s="7">
        <v>37</v>
      </c>
      <c r="E12" s="7">
        <v>6.5551634951375561E-3</v>
      </c>
      <c r="F12" s="7">
        <v>526.11287245025972</v>
      </c>
      <c r="G12" s="7">
        <v>37</v>
      </c>
      <c r="H12" s="7">
        <v>-5.8028488840278182E-3</v>
      </c>
      <c r="J12" t="s">
        <v>11</v>
      </c>
      <c r="K12">
        <v>37</v>
      </c>
      <c r="L12" s="7">
        <v>525.62614347724707</v>
      </c>
      <c r="M12" s="7">
        <v>37</v>
      </c>
      <c r="N12" s="7">
        <v>-9.8311653429934698E-2</v>
      </c>
      <c r="O12" s="7">
        <v>526.6619041636668</v>
      </c>
      <c r="P12" s="7">
        <v>37</v>
      </c>
      <c r="Q12" s="7">
        <v>9.8547354784166763E-2</v>
      </c>
      <c r="S12" t="s">
        <v>11</v>
      </c>
      <c r="T12">
        <v>37</v>
      </c>
      <c r="U12" s="7">
        <v>525.28198321545892</v>
      </c>
      <c r="V12" s="7">
        <v>37</v>
      </c>
      <c r="W12" s="7">
        <v>-0.16372352770806742</v>
      </c>
      <c r="X12" s="7">
        <v>527.00826233935095</v>
      </c>
      <c r="Y12" s="7">
        <v>37</v>
      </c>
      <c r="Z12" s="7">
        <v>0.16437696952626879</v>
      </c>
      <c r="AB12" t="s">
        <v>11</v>
      </c>
      <c r="AC12">
        <v>37</v>
      </c>
      <c r="AD12" s="7">
        <v>525.9815273273116</v>
      </c>
      <c r="AE12" s="7">
        <v>37</v>
      </c>
      <c r="AF12" s="7">
        <v>-3.0766598692589034E-2</v>
      </c>
      <c r="AH12" t="s">
        <v>11</v>
      </c>
      <c r="AI12">
        <v>37</v>
      </c>
      <c r="AJ12" s="7">
        <v>525.66053680349603</v>
      </c>
      <c r="AK12" s="7">
        <v>37</v>
      </c>
      <c r="AL12" s="7">
        <v>-9.1774780401901526E-2</v>
      </c>
      <c r="AM12" s="7">
        <v>526.63128756286767</v>
      </c>
      <c r="AN12" s="7">
        <v>37</v>
      </c>
      <c r="AO12" s="7">
        <v>9.2728294698927793E-2</v>
      </c>
      <c r="AQ12" t="s">
        <v>11</v>
      </c>
      <c r="AR12">
        <v>37</v>
      </c>
      <c r="AS12" s="7">
        <v>526.69649034250449</v>
      </c>
      <c r="AT12" s="7">
        <v>37</v>
      </c>
      <c r="AU12" s="7">
        <v>0.10512088180944634</v>
      </c>
      <c r="AV12" s="7">
        <v>525.59569712567077</v>
      </c>
      <c r="AW12" s="7">
        <v>37</v>
      </c>
      <c r="AX12" s="7">
        <v>-0.10409835556454317</v>
      </c>
      <c r="AZ12" t="s">
        <v>11</v>
      </c>
      <c r="BA12">
        <v>37</v>
      </c>
      <c r="BB12" s="7">
        <v>526.14340375689301</v>
      </c>
      <c r="BC12" s="7">
        <v>37</v>
      </c>
      <c r="BD12" s="7">
        <v>0</v>
      </c>
      <c r="BE12" s="7">
        <v>526.14340375689301</v>
      </c>
      <c r="BF12" s="7">
        <v>37</v>
      </c>
      <c r="BG12" s="7">
        <v>0</v>
      </c>
    </row>
    <row r="13" spans="1:59" x14ac:dyDescent="0.2">
      <c r="A13" t="s">
        <v>12</v>
      </c>
      <c r="B13">
        <v>20</v>
      </c>
      <c r="C13" s="7">
        <v>488.23061547595421</v>
      </c>
      <c r="D13" s="7">
        <v>19.323</v>
      </c>
      <c r="E13" s="7">
        <v>6.4300086594049699E-3</v>
      </c>
      <c r="F13" s="7">
        <v>487.86621203502892</v>
      </c>
      <c r="G13" s="7">
        <v>19.72</v>
      </c>
      <c r="H13" s="7">
        <v>-6.8212355122479112E-2</v>
      </c>
      <c r="J13" t="s">
        <v>12</v>
      </c>
      <c r="K13">
        <v>20</v>
      </c>
      <c r="L13" s="7">
        <v>487.60358342117638</v>
      </c>
      <c r="M13" s="7">
        <v>19.792000000000002</v>
      </c>
      <c r="N13" s="7">
        <v>-0.12200773225980038</v>
      </c>
      <c r="O13" s="7">
        <v>487.88306251435159</v>
      </c>
      <c r="P13" s="7">
        <v>19.109000000000002</v>
      </c>
      <c r="Q13" s="7">
        <v>-6.4760797134145676E-2</v>
      </c>
      <c r="S13" t="s">
        <v>12</v>
      </c>
      <c r="T13">
        <v>20</v>
      </c>
      <c r="U13" s="7">
        <v>487.74150181617171</v>
      </c>
      <c r="V13" s="7">
        <v>19.54</v>
      </c>
      <c r="W13" s="7">
        <v>-9.3757299208688569E-2</v>
      </c>
      <c r="X13" s="7">
        <v>488.65827714717358</v>
      </c>
      <c r="Y13" s="7">
        <v>19.54</v>
      </c>
      <c r="Z13" s="7">
        <v>9.4029834713927563E-2</v>
      </c>
      <c r="AB13" t="s">
        <v>12</v>
      </c>
      <c r="AC13">
        <v>20</v>
      </c>
      <c r="AD13" s="7">
        <v>488.18753737790058</v>
      </c>
      <c r="AE13" s="7">
        <v>19.541</v>
      </c>
      <c r="AF13" s="7">
        <v>-2.3938681343648118E-3</v>
      </c>
      <c r="AH13" t="s">
        <v>12</v>
      </c>
      <c r="AI13">
        <v>20</v>
      </c>
      <c r="AJ13" s="7">
        <v>487.98690871423088</v>
      </c>
      <c r="AK13" s="7">
        <v>19.670000000000002</v>
      </c>
      <c r="AL13" s="7">
        <v>-4.3489522063103962E-2</v>
      </c>
      <c r="AM13" s="7">
        <v>488.06078993580701</v>
      </c>
      <c r="AN13" s="7">
        <v>19.408000000000001</v>
      </c>
      <c r="AO13" s="7">
        <v>-2.835610563999685E-2</v>
      </c>
      <c r="AQ13" t="s">
        <v>12</v>
      </c>
      <c r="AR13">
        <v>20</v>
      </c>
      <c r="AS13" s="7">
        <v>487.28422051478958</v>
      </c>
      <c r="AT13" s="7">
        <v>18.763000000000002</v>
      </c>
      <c r="AU13" s="7">
        <v>-0.18742424472860228</v>
      </c>
      <c r="AV13" s="7">
        <v>487.31678646561011</v>
      </c>
      <c r="AW13" s="7">
        <v>19.896999999999998</v>
      </c>
      <c r="AX13" s="7">
        <v>-0.18075361740994569</v>
      </c>
      <c r="AZ13" t="s">
        <v>12</v>
      </c>
      <c r="BA13">
        <v>20</v>
      </c>
      <c r="BB13" s="7">
        <v>487.0831736446554</v>
      </c>
      <c r="BC13" s="7">
        <v>20</v>
      </c>
      <c r="BD13" s="7">
        <v>-0.22860556173170185</v>
      </c>
      <c r="BE13" s="7">
        <v>487.0831736446554</v>
      </c>
      <c r="BF13" s="7">
        <v>20</v>
      </c>
      <c r="BG13" s="7">
        <v>-0.22860556173170185</v>
      </c>
    </row>
    <row r="14" spans="1:59" x14ac:dyDescent="0.2">
      <c r="A14" t="s">
        <v>13</v>
      </c>
      <c r="B14">
        <v>55</v>
      </c>
      <c r="C14" s="7">
        <v>408.89539977364558</v>
      </c>
      <c r="D14" s="7">
        <v>25.134</v>
      </c>
      <c r="E14" s="7">
        <v>-3.0693604263171723</v>
      </c>
      <c r="F14" s="7">
        <v>436.26542912357098</v>
      </c>
      <c r="G14" s="7">
        <v>28.018000000000001</v>
      </c>
      <c r="H14" s="7">
        <v>3.418837903885056</v>
      </c>
      <c r="J14" t="s">
        <v>13</v>
      </c>
      <c r="K14">
        <v>55</v>
      </c>
      <c r="L14" s="7">
        <v>440.38647518500261</v>
      </c>
      <c r="M14" s="7">
        <v>28.555</v>
      </c>
      <c r="N14" s="7">
        <v>4.3957518791176042</v>
      </c>
      <c r="O14" s="7">
        <v>403.23693804707329</v>
      </c>
      <c r="P14" s="7">
        <v>24.553000000000001</v>
      </c>
      <c r="Q14" s="7">
        <v>-4.4107262486362329</v>
      </c>
      <c r="S14" t="s">
        <v>13</v>
      </c>
      <c r="T14">
        <v>55</v>
      </c>
      <c r="U14" s="7">
        <v>421.14066603219482</v>
      </c>
      <c r="V14" s="7">
        <v>26.472000000000001</v>
      </c>
      <c r="W14" s="7">
        <v>-0.16656061284830664</v>
      </c>
      <c r="X14" s="7">
        <v>422.54875920370762</v>
      </c>
      <c r="Y14" s="7">
        <v>26.472000000000001</v>
      </c>
      <c r="Z14" s="7">
        <v>0.16723470930407638</v>
      </c>
      <c r="AB14" t="s">
        <v>13</v>
      </c>
      <c r="AC14">
        <v>55</v>
      </c>
      <c r="AD14" s="7">
        <v>425.57488698789768</v>
      </c>
      <c r="AE14" s="7">
        <v>27.280999999999999</v>
      </c>
      <c r="AF14" s="7">
        <v>0.88459299143591741</v>
      </c>
      <c r="AH14" t="s">
        <v>13</v>
      </c>
      <c r="AI14">
        <v>55</v>
      </c>
      <c r="AJ14" s="7">
        <v>428.11589796910067</v>
      </c>
      <c r="AK14" s="7">
        <v>27.206</v>
      </c>
      <c r="AL14" s="7">
        <v>1.4869519803316193</v>
      </c>
      <c r="AM14" s="7">
        <v>417.43581861220349</v>
      </c>
      <c r="AN14" s="7">
        <v>25.937999999999999</v>
      </c>
      <c r="AO14" s="7">
        <v>-1.0448126796151718</v>
      </c>
      <c r="AQ14" t="s">
        <v>13</v>
      </c>
      <c r="AR14">
        <v>55</v>
      </c>
      <c r="AS14" s="7">
        <v>389.01945556988107</v>
      </c>
      <c r="AT14" s="7">
        <v>23.245000000000001</v>
      </c>
      <c r="AU14" s="7">
        <v>-7.7810494912179742</v>
      </c>
      <c r="AV14" s="7">
        <v>454.18766237698429</v>
      </c>
      <c r="AW14" s="7">
        <v>30.146000000000001</v>
      </c>
      <c r="AX14" s="7">
        <v>7.6673903033587525</v>
      </c>
      <c r="AZ14" t="s">
        <v>13</v>
      </c>
      <c r="BA14">
        <v>55</v>
      </c>
      <c r="BB14" s="7">
        <v>567.4116811896065</v>
      </c>
      <c r="BC14" s="7">
        <v>55</v>
      </c>
      <c r="BD14" s="7">
        <v>34.507693629553145</v>
      </c>
      <c r="BE14" s="7">
        <v>567.4116811896065</v>
      </c>
      <c r="BF14" s="7">
        <v>55</v>
      </c>
      <c r="BG14" s="7">
        <v>34.507693629553145</v>
      </c>
    </row>
    <row r="15" spans="1:59" x14ac:dyDescent="0.2">
      <c r="A15" t="s">
        <v>14</v>
      </c>
      <c r="B15">
        <v>55</v>
      </c>
      <c r="C15" s="7">
        <v>362.36364649434148</v>
      </c>
      <c r="D15" s="7">
        <v>1.0349999999999999</v>
      </c>
      <c r="E15" s="7">
        <v>0.61747260043531615</v>
      </c>
      <c r="F15" s="7">
        <v>359.59806399939629</v>
      </c>
      <c r="G15" s="7">
        <v>1.0069999999999999</v>
      </c>
      <c r="H15" s="7">
        <v>-0.15044637709306766</v>
      </c>
      <c r="J15" t="s">
        <v>14</v>
      </c>
      <c r="K15">
        <v>55</v>
      </c>
      <c r="L15" s="7">
        <v>360.87183701983491</v>
      </c>
      <c r="M15" s="7">
        <v>1.02</v>
      </c>
      <c r="N15" s="7">
        <v>0.20324203294217708</v>
      </c>
      <c r="O15" s="7">
        <v>360.05677909667298</v>
      </c>
      <c r="P15" s="7">
        <v>1.0109999999999999</v>
      </c>
      <c r="Q15" s="7">
        <v>-2.3075008088024245E-2</v>
      </c>
      <c r="S15" t="s">
        <v>14</v>
      </c>
      <c r="T15">
        <v>55</v>
      </c>
      <c r="U15" s="7">
        <v>360.09226484652459</v>
      </c>
      <c r="V15" s="7">
        <v>1.012</v>
      </c>
      <c r="W15" s="7">
        <v>-1.3221683953713551E-2</v>
      </c>
      <c r="X15" s="7">
        <v>360.18758052716441</v>
      </c>
      <c r="Y15" s="7">
        <v>1.012</v>
      </c>
      <c r="Z15" s="7">
        <v>1.3244610272960563E-2</v>
      </c>
      <c r="AB15" t="s">
        <v>14</v>
      </c>
      <c r="AC15">
        <v>55</v>
      </c>
      <c r="AD15" s="7">
        <v>360.13979836645029</v>
      </c>
      <c r="AE15" s="7">
        <v>1.012</v>
      </c>
      <c r="AF15" s="7">
        <v>-2.30568701277862E-5</v>
      </c>
      <c r="AH15" t="s">
        <v>14</v>
      </c>
      <c r="AI15">
        <v>55</v>
      </c>
      <c r="AJ15" s="7">
        <v>362.66096211201591</v>
      </c>
      <c r="AK15" s="7">
        <v>1.038</v>
      </c>
      <c r="AL15" s="7">
        <v>0.70002819425508811</v>
      </c>
      <c r="AM15" s="7">
        <v>359.51451919650532</v>
      </c>
      <c r="AN15" s="7">
        <v>1.006</v>
      </c>
      <c r="AO15" s="7">
        <v>-0.17364425303099557</v>
      </c>
      <c r="AQ15" t="s">
        <v>14</v>
      </c>
      <c r="AR15">
        <v>55</v>
      </c>
      <c r="AS15" s="7">
        <v>360.92771287096662</v>
      </c>
      <c r="AT15" s="7">
        <v>1.02</v>
      </c>
      <c r="AU15" s="7">
        <v>0.21875707418502938</v>
      </c>
      <c r="AV15" s="7">
        <v>360.00092660881461</v>
      </c>
      <c r="AW15" s="7">
        <v>1.0109999999999999</v>
      </c>
      <c r="AX15" s="7">
        <v>-3.8583562053422761E-2</v>
      </c>
      <c r="AZ15" t="s">
        <v>14</v>
      </c>
      <c r="BA15">
        <v>55</v>
      </c>
      <c r="BB15" s="7">
        <v>3177.6206677578921</v>
      </c>
      <c r="BC15" s="7">
        <v>55</v>
      </c>
      <c r="BD15" s="7">
        <v>782.32957021448715</v>
      </c>
      <c r="BE15" s="7">
        <v>2393.1783684591451</v>
      </c>
      <c r="BF15" s="7">
        <v>27.259</v>
      </c>
      <c r="BG15" s="7">
        <v>564.51356598806251</v>
      </c>
    </row>
    <row r="16" spans="1:59" x14ac:dyDescent="0.2">
      <c r="A16" t="s">
        <v>15</v>
      </c>
      <c r="B16">
        <v>40</v>
      </c>
      <c r="C16" s="7">
        <v>355.84579059509781</v>
      </c>
      <c r="D16" s="7">
        <v>1.02</v>
      </c>
      <c r="E16" s="7">
        <v>0.19432166304013729</v>
      </c>
      <c r="F16" s="7">
        <v>354.52981330723901</v>
      </c>
      <c r="G16" s="7">
        <v>1.006</v>
      </c>
      <c r="H16" s="7">
        <v>-0.17621370695953309</v>
      </c>
      <c r="J16" t="s">
        <v>15</v>
      </c>
      <c r="K16">
        <v>40</v>
      </c>
      <c r="L16" s="7">
        <v>355.81943781384098</v>
      </c>
      <c r="M16" s="7">
        <v>1.02</v>
      </c>
      <c r="N16" s="7">
        <v>0.18690159763049122</v>
      </c>
      <c r="O16" s="7">
        <v>355.07604978335593</v>
      </c>
      <c r="P16" s="7">
        <v>1.0109999999999999</v>
      </c>
      <c r="Q16" s="7">
        <v>-2.2411710030985212E-2</v>
      </c>
      <c r="S16" t="s">
        <v>15</v>
      </c>
      <c r="T16">
        <v>40</v>
      </c>
      <c r="U16" s="7">
        <v>355.10871162756831</v>
      </c>
      <c r="V16" s="7">
        <v>1.012</v>
      </c>
      <c r="W16" s="7">
        <v>-1.3215222643426269E-2</v>
      </c>
      <c r="X16" s="7">
        <v>355.20266221516681</v>
      </c>
      <c r="Y16" s="7">
        <v>1.012</v>
      </c>
      <c r="Z16" s="7">
        <v>1.3238133397496179E-2</v>
      </c>
      <c r="AB16" t="s">
        <v>15</v>
      </c>
      <c r="AC16">
        <v>40</v>
      </c>
      <c r="AD16" s="7">
        <v>355.15556434292853</v>
      </c>
      <c r="AE16" s="7">
        <v>1.012</v>
      </c>
      <c r="AF16" s="7">
        <v>-2.3058628396642439E-5</v>
      </c>
      <c r="AH16" t="s">
        <v>15</v>
      </c>
      <c r="AI16">
        <v>40</v>
      </c>
      <c r="AJ16" s="7">
        <v>357.26756233976113</v>
      </c>
      <c r="AK16" s="7">
        <v>1.036</v>
      </c>
      <c r="AL16" s="7">
        <v>0.59464522813834042</v>
      </c>
      <c r="AM16" s="7">
        <v>354.37178238058038</v>
      </c>
      <c r="AN16" s="7">
        <v>1.004</v>
      </c>
      <c r="AO16" s="7">
        <v>-0.22070995200956728</v>
      </c>
      <c r="AQ16" t="s">
        <v>15</v>
      </c>
      <c r="AR16">
        <v>40</v>
      </c>
      <c r="AS16" s="7">
        <v>355.87452987872012</v>
      </c>
      <c r="AT16" s="7">
        <v>1.02</v>
      </c>
      <c r="AU16" s="7">
        <v>0.20241368802321771</v>
      </c>
      <c r="AV16" s="7">
        <v>355.02096441282708</v>
      </c>
      <c r="AW16" s="7">
        <v>1.0109999999999999</v>
      </c>
      <c r="AX16" s="7">
        <v>-3.7921915517650034E-2</v>
      </c>
      <c r="AZ16" t="s">
        <v>15</v>
      </c>
      <c r="BA16">
        <v>40</v>
      </c>
      <c r="BB16" s="7">
        <v>2325.7114285213738</v>
      </c>
      <c r="BC16" s="7">
        <v>40</v>
      </c>
      <c r="BD16" s="7">
        <v>554.84287048888098</v>
      </c>
      <c r="BE16" s="7">
        <v>2009.712363568352</v>
      </c>
      <c r="BF16" s="7">
        <v>25.593</v>
      </c>
      <c r="BG16" s="7">
        <v>465.8680595007441</v>
      </c>
    </row>
    <row r="17" spans="1:59" x14ac:dyDescent="0.2">
      <c r="A17" t="s">
        <v>16</v>
      </c>
      <c r="B17">
        <v>21</v>
      </c>
      <c r="C17" s="7">
        <v>353.49553133258212</v>
      </c>
      <c r="D17" s="7">
        <v>1.02</v>
      </c>
      <c r="E17" s="7">
        <v>0.16802462636197973</v>
      </c>
      <c r="F17" s="7">
        <v>352.44223269846151</v>
      </c>
      <c r="G17" s="7">
        <v>1.006</v>
      </c>
      <c r="H17" s="7">
        <v>-0.1304426360777303</v>
      </c>
      <c r="J17" t="s">
        <v>16</v>
      </c>
      <c r="K17">
        <v>21</v>
      </c>
      <c r="L17" s="7">
        <v>352.97386606036588</v>
      </c>
      <c r="M17" s="7">
        <v>1.012</v>
      </c>
      <c r="N17" s="7">
        <v>2.0203295673328511E-2</v>
      </c>
      <c r="O17" s="7">
        <v>352.93051731714871</v>
      </c>
      <c r="P17" s="7">
        <v>1.0109999999999999</v>
      </c>
      <c r="Q17" s="7">
        <v>7.9198080667662214E-3</v>
      </c>
      <c r="S17" t="s">
        <v>16</v>
      </c>
      <c r="T17">
        <v>21</v>
      </c>
      <c r="U17" s="7">
        <v>352.8560498255622</v>
      </c>
      <c r="V17" s="7">
        <v>1.0109999999999999</v>
      </c>
      <c r="W17" s="7">
        <v>-1.3181622842366644E-2</v>
      </c>
      <c r="X17" s="7">
        <v>352.94916698346918</v>
      </c>
      <c r="Y17" s="7">
        <v>1.0109999999999999</v>
      </c>
      <c r="Z17" s="7">
        <v>1.3204458280646194E-2</v>
      </c>
      <c r="AB17" t="s">
        <v>16</v>
      </c>
      <c r="AC17">
        <v>21</v>
      </c>
      <c r="AD17" s="7">
        <v>352.90248674545961</v>
      </c>
      <c r="AE17" s="7">
        <v>1.0109999999999999</v>
      </c>
      <c r="AF17" s="7">
        <v>-2.3056117853955955E-5</v>
      </c>
      <c r="AH17" t="s">
        <v>16</v>
      </c>
      <c r="AI17">
        <v>21</v>
      </c>
      <c r="AJ17" s="7">
        <v>354.49463867160239</v>
      </c>
      <c r="AK17" s="7">
        <v>1.0349999999999999</v>
      </c>
      <c r="AL17" s="7">
        <v>0.45113600873813658</v>
      </c>
      <c r="AM17" s="7">
        <v>352.24209540255168</v>
      </c>
      <c r="AN17" s="7">
        <v>1.0029999999999999</v>
      </c>
      <c r="AO17" s="7">
        <v>-0.18715440697275654</v>
      </c>
      <c r="AQ17" t="s">
        <v>16</v>
      </c>
      <c r="AR17">
        <v>21</v>
      </c>
      <c r="AS17" s="7">
        <v>353.12779378722229</v>
      </c>
      <c r="AT17" s="7">
        <v>1.0129999999999999</v>
      </c>
      <c r="AU17" s="7">
        <v>6.3820922963576415E-2</v>
      </c>
      <c r="AV17" s="7">
        <v>352.51393515581799</v>
      </c>
      <c r="AW17" s="7">
        <v>1.0069999999999999</v>
      </c>
      <c r="AX17" s="7">
        <v>-0.11012471724243623</v>
      </c>
      <c r="AZ17" t="s">
        <v>16</v>
      </c>
      <c r="BA17">
        <v>21</v>
      </c>
      <c r="BB17" s="7">
        <v>1263.292584579619</v>
      </c>
      <c r="BC17" s="7">
        <v>21</v>
      </c>
      <c r="BD17" s="7">
        <v>257.97205765358501</v>
      </c>
      <c r="BE17" s="7">
        <v>1258.006506923231</v>
      </c>
      <c r="BF17" s="7">
        <v>19.355</v>
      </c>
      <c r="BG17" s="7">
        <v>256.47417179668076</v>
      </c>
    </row>
    <row r="18" spans="1:59" x14ac:dyDescent="0.2">
      <c r="A18" t="s">
        <v>17</v>
      </c>
      <c r="B18">
        <v>39</v>
      </c>
      <c r="C18" s="7">
        <v>335.35985002095072</v>
      </c>
      <c r="D18" s="7">
        <v>25.318999999999999</v>
      </c>
      <c r="E18" s="7">
        <v>-2.1349627969726699</v>
      </c>
      <c r="F18" s="7">
        <v>349.36701044245211</v>
      </c>
      <c r="G18" s="7">
        <v>27.777000000000001</v>
      </c>
      <c r="H18" s="7">
        <v>1.952620363842104</v>
      </c>
      <c r="J18" t="s">
        <v>17</v>
      </c>
      <c r="K18">
        <v>39</v>
      </c>
      <c r="L18" s="7">
        <v>351.39520034914221</v>
      </c>
      <c r="M18" s="7">
        <v>28.241</v>
      </c>
      <c r="N18" s="7">
        <v>2.5444887126042808</v>
      </c>
      <c r="O18" s="7">
        <v>331.89199143164228</v>
      </c>
      <c r="P18" s="7">
        <v>24.763000000000002</v>
      </c>
      <c r="Q18" s="7">
        <v>-3.1469566591965044</v>
      </c>
      <c r="S18" t="s">
        <v>17</v>
      </c>
      <c r="T18">
        <v>39</v>
      </c>
      <c r="U18" s="7">
        <v>342.16690357965541</v>
      </c>
      <c r="V18" s="7">
        <v>26.58</v>
      </c>
      <c r="W18" s="7">
        <v>-0.14852181507213152</v>
      </c>
      <c r="X18" s="7">
        <v>343.18670266690901</v>
      </c>
      <c r="Y18" s="7">
        <v>26.58</v>
      </c>
      <c r="Z18" s="7">
        <v>0.1490769452071691</v>
      </c>
      <c r="AB18" t="s">
        <v>17</v>
      </c>
      <c r="AC18">
        <v>39</v>
      </c>
      <c r="AD18" s="7">
        <v>343.69531984200779</v>
      </c>
      <c r="AE18" s="7">
        <v>27.021999999999998</v>
      </c>
      <c r="AF18" s="7">
        <v>0.2975021033172735</v>
      </c>
      <c r="AH18" t="s">
        <v>17</v>
      </c>
      <c r="AI18">
        <v>39</v>
      </c>
      <c r="AJ18" s="7">
        <v>344.89532837188409</v>
      </c>
      <c r="AK18" s="7">
        <v>26.954999999999998</v>
      </c>
      <c r="AL18" s="7">
        <v>0.64768975819891039</v>
      </c>
      <c r="AM18" s="7">
        <v>339.69554734934792</v>
      </c>
      <c r="AN18" s="7">
        <v>25.992000000000001</v>
      </c>
      <c r="AO18" s="7">
        <v>-0.86971539088589267</v>
      </c>
      <c r="AQ18" t="s">
        <v>17</v>
      </c>
      <c r="AR18">
        <v>39</v>
      </c>
      <c r="AS18" s="7">
        <v>324.0427939209174</v>
      </c>
      <c r="AT18" s="7">
        <v>23.59</v>
      </c>
      <c r="AU18" s="7">
        <v>-5.4375171015184183</v>
      </c>
      <c r="AV18" s="7">
        <v>357.82560325925851</v>
      </c>
      <c r="AW18" s="7">
        <v>29.581</v>
      </c>
      <c r="AX18" s="7">
        <v>4.4210151363537911</v>
      </c>
      <c r="AZ18" t="s">
        <v>17</v>
      </c>
      <c r="BA18">
        <v>39</v>
      </c>
      <c r="BB18" s="7">
        <v>384.39337763686967</v>
      </c>
      <c r="BC18" s="7">
        <v>39</v>
      </c>
      <c r="BD18" s="7">
        <v>12.174048863271668</v>
      </c>
      <c r="BE18" s="7">
        <v>384.39337763686967</v>
      </c>
      <c r="BF18" s="7">
        <v>39</v>
      </c>
      <c r="BG18" s="7">
        <v>12.174048863271668</v>
      </c>
    </row>
    <row r="19" spans="1:59" x14ac:dyDescent="0.2">
      <c r="A19" t="s">
        <v>18</v>
      </c>
      <c r="B19">
        <v>20</v>
      </c>
      <c r="C19" s="7">
        <v>314.22810928170958</v>
      </c>
      <c r="D19" s="7">
        <v>20</v>
      </c>
      <c r="E19" s="7">
        <v>3.1652638768344147E-3</v>
      </c>
      <c r="F19" s="7">
        <v>314.20923428176229</v>
      </c>
      <c r="G19" s="7">
        <v>20</v>
      </c>
      <c r="H19" s="7">
        <v>-2.8417090302007759E-3</v>
      </c>
      <c r="J19" t="s">
        <v>18</v>
      </c>
      <c r="K19">
        <v>20</v>
      </c>
      <c r="L19" s="7">
        <v>314.04218281939291</v>
      </c>
      <c r="M19" s="7">
        <v>20</v>
      </c>
      <c r="N19" s="7">
        <v>-5.6005873869194138E-2</v>
      </c>
      <c r="O19" s="7">
        <v>314.39445053644431</v>
      </c>
      <c r="P19" s="7">
        <v>20</v>
      </c>
      <c r="Q19" s="7">
        <v>5.6103404979051544E-2</v>
      </c>
      <c r="S19" t="s">
        <v>18</v>
      </c>
      <c r="T19">
        <v>20</v>
      </c>
      <c r="U19" s="7">
        <v>313.92503057712179</v>
      </c>
      <c r="V19" s="7">
        <v>20</v>
      </c>
      <c r="W19" s="7">
        <v>-9.3289600877744933E-2</v>
      </c>
      <c r="X19" s="7">
        <v>314.5121468216077</v>
      </c>
      <c r="Y19" s="7">
        <v>20</v>
      </c>
      <c r="Z19" s="7">
        <v>9.3560273758371768E-2</v>
      </c>
      <c r="AB19" t="s">
        <v>18</v>
      </c>
      <c r="AC19">
        <v>20</v>
      </c>
      <c r="AD19" s="7">
        <v>314.21785389810321</v>
      </c>
      <c r="AE19" s="7">
        <v>20</v>
      </c>
      <c r="AF19" s="7">
        <v>-9.8514223654301675E-5</v>
      </c>
      <c r="AH19" t="s">
        <v>18</v>
      </c>
      <c r="AI19">
        <v>20</v>
      </c>
      <c r="AJ19" s="7">
        <v>314.05210837617972</v>
      </c>
      <c r="AK19" s="7">
        <v>20</v>
      </c>
      <c r="AL19" s="7">
        <v>-5.2847063226962206E-2</v>
      </c>
      <c r="AM19" s="7">
        <v>314.38550310587311</v>
      </c>
      <c r="AN19" s="7">
        <v>20</v>
      </c>
      <c r="AO19" s="7">
        <v>5.3255883221230878E-2</v>
      </c>
      <c r="AQ19" t="s">
        <v>18</v>
      </c>
      <c r="AR19">
        <v>20</v>
      </c>
      <c r="AS19" s="7">
        <v>314.40441671062598</v>
      </c>
      <c r="AT19" s="7">
        <v>20</v>
      </c>
      <c r="AU19" s="7">
        <v>5.9275142116179055E-2</v>
      </c>
      <c r="AV19" s="7">
        <v>314.03327186160288</v>
      </c>
      <c r="AW19" s="7">
        <v>20</v>
      </c>
      <c r="AX19" s="7">
        <v>-5.8841788156340447E-2</v>
      </c>
      <c r="AZ19" t="s">
        <v>18</v>
      </c>
      <c r="BA19">
        <v>20</v>
      </c>
      <c r="BB19" s="7">
        <v>314.21816344768752</v>
      </c>
      <c r="BC19" s="7">
        <v>20</v>
      </c>
      <c r="BD19" s="7">
        <v>0</v>
      </c>
      <c r="BE19" s="7">
        <v>314.21816344768752</v>
      </c>
      <c r="BF19" s="7">
        <v>20</v>
      </c>
      <c r="BG19" s="7">
        <v>0</v>
      </c>
    </row>
    <row r="20" spans="1:59" x14ac:dyDescent="0.2">
      <c r="A20" t="s">
        <v>19</v>
      </c>
      <c r="B20">
        <v>56</v>
      </c>
      <c r="C20" s="7">
        <v>270.9289354224864</v>
      </c>
      <c r="D20" s="7">
        <v>55.988</v>
      </c>
      <c r="E20" s="7">
        <v>1.0692161460334193E-2</v>
      </c>
      <c r="F20" s="7">
        <v>270.87641029375999</v>
      </c>
      <c r="G20" s="7">
        <v>55.997999999999998</v>
      </c>
      <c r="H20" s="7">
        <v>-8.6969616379682178E-3</v>
      </c>
      <c r="J20" t="s">
        <v>19</v>
      </c>
      <c r="K20">
        <v>56</v>
      </c>
      <c r="L20" s="7">
        <v>270.50286748630879</v>
      </c>
      <c r="M20" s="7">
        <v>56</v>
      </c>
      <c r="N20" s="7">
        <v>-0.14658653281600906</v>
      </c>
      <c r="O20" s="7">
        <v>271.30928999709079</v>
      </c>
      <c r="P20" s="7">
        <v>55.905999999999999</v>
      </c>
      <c r="Q20" s="7">
        <v>0.15109622798664774</v>
      </c>
      <c r="S20" t="s">
        <v>19</v>
      </c>
      <c r="T20">
        <v>56</v>
      </c>
      <c r="U20" s="7">
        <v>270.2463261582929</v>
      </c>
      <c r="V20" s="7">
        <v>55.994999999999997</v>
      </c>
      <c r="W20" s="7">
        <v>-0.24128618437917479</v>
      </c>
      <c r="X20" s="7">
        <v>271.55701631540762</v>
      </c>
      <c r="Y20" s="7">
        <v>55.994999999999997</v>
      </c>
      <c r="Z20" s="7">
        <v>0.24254190735951528</v>
      </c>
      <c r="AB20" t="s">
        <v>19</v>
      </c>
      <c r="AC20">
        <v>56</v>
      </c>
      <c r="AD20" s="7">
        <v>270.39044813865701</v>
      </c>
      <c r="AE20" s="7">
        <v>56</v>
      </c>
      <c r="AF20" s="7">
        <v>-0.18808500455902111</v>
      </c>
      <c r="AH20" t="s">
        <v>19</v>
      </c>
      <c r="AI20">
        <v>56</v>
      </c>
      <c r="AJ20" s="7">
        <v>270.52689493192918</v>
      </c>
      <c r="AK20" s="7">
        <v>56</v>
      </c>
      <c r="AL20" s="7">
        <v>-0.13771704287533557</v>
      </c>
      <c r="AM20" s="7">
        <v>271.277449817817</v>
      </c>
      <c r="AN20" s="7">
        <v>55.96</v>
      </c>
      <c r="AO20" s="7">
        <v>0.13934274597945412</v>
      </c>
      <c r="AQ20" t="s">
        <v>19</v>
      </c>
      <c r="AR20">
        <v>56</v>
      </c>
      <c r="AS20" s="7">
        <v>271.34707066977762</v>
      </c>
      <c r="AT20" s="7">
        <v>55.820999999999998</v>
      </c>
      <c r="AU20" s="7">
        <v>0.16504258340211442</v>
      </c>
      <c r="AV20" s="7">
        <v>270.48172573051329</v>
      </c>
      <c r="AW20" s="7">
        <v>56</v>
      </c>
      <c r="AX20" s="7">
        <v>-0.15439079937513112</v>
      </c>
      <c r="AZ20" t="s">
        <v>19</v>
      </c>
      <c r="BA20">
        <v>56</v>
      </c>
      <c r="BB20" s="7">
        <v>270.89543870876622</v>
      </c>
      <c r="BC20" s="7">
        <v>56</v>
      </c>
      <c r="BD20" s="7">
        <v>-1.6728135803189786E-3</v>
      </c>
      <c r="BE20" s="7">
        <v>270.89543870876622</v>
      </c>
      <c r="BF20" s="7">
        <v>56</v>
      </c>
      <c r="BG20" s="7">
        <v>-1.6728135803189786E-3</v>
      </c>
    </row>
    <row r="21" spans="1:59" x14ac:dyDescent="0.2">
      <c r="A21" t="s">
        <v>20</v>
      </c>
      <c r="B21">
        <v>53</v>
      </c>
      <c r="C21" s="7">
        <v>237.7364077905288</v>
      </c>
      <c r="D21" s="7">
        <v>1.012</v>
      </c>
      <c r="E21" s="7">
        <v>0.1501108418462066</v>
      </c>
      <c r="F21" s="7">
        <v>237.10721846886091</v>
      </c>
      <c r="G21" s="7">
        <v>1.0029999999999999</v>
      </c>
      <c r="H21" s="7">
        <v>-0.11494481744964331</v>
      </c>
      <c r="J21" t="s">
        <v>20</v>
      </c>
      <c r="K21">
        <v>53</v>
      </c>
      <c r="L21" s="7">
        <v>237.64495660854291</v>
      </c>
      <c r="M21" s="7">
        <v>1.0109999999999999</v>
      </c>
      <c r="N21" s="7">
        <v>0.11158562773354731</v>
      </c>
      <c r="O21" s="7">
        <v>237.32508642469239</v>
      </c>
      <c r="P21" s="7">
        <v>1.006</v>
      </c>
      <c r="Q21" s="7">
        <v>-2.3164596960089746E-2</v>
      </c>
      <c r="S21" t="s">
        <v>20</v>
      </c>
      <c r="T21">
        <v>53</v>
      </c>
      <c r="U21" s="7">
        <v>237.34888668862419</v>
      </c>
      <c r="V21" s="7">
        <v>1.0069999999999999</v>
      </c>
      <c r="W21" s="7">
        <v>-1.3138370464165015E-2</v>
      </c>
      <c r="X21" s="7">
        <v>237.41131642324129</v>
      </c>
      <c r="Y21" s="7">
        <v>1.0069999999999999</v>
      </c>
      <c r="Z21" s="7">
        <v>1.3161113488828667E-2</v>
      </c>
      <c r="AB21" t="s">
        <v>20</v>
      </c>
      <c r="AC21">
        <v>53</v>
      </c>
      <c r="AD21" s="7">
        <v>237.3800198386127</v>
      </c>
      <c r="AE21" s="7">
        <v>1.0069999999999999</v>
      </c>
      <c r="AF21" s="7">
        <v>-2.3053163030604649E-5</v>
      </c>
      <c r="AH21" t="s">
        <v>20</v>
      </c>
      <c r="AI21">
        <v>53</v>
      </c>
      <c r="AJ21" s="7">
        <v>238.21540604980359</v>
      </c>
      <c r="AK21" s="7">
        <v>1.02</v>
      </c>
      <c r="AL21" s="7">
        <v>0.35189621079857053</v>
      </c>
      <c r="AM21" s="7">
        <v>236.98407919636239</v>
      </c>
      <c r="AN21" s="7">
        <v>1.0009999999999999</v>
      </c>
      <c r="AO21" s="7">
        <v>-0.16681912607710958</v>
      </c>
      <c r="AQ21" t="s">
        <v>20</v>
      </c>
      <c r="AR21">
        <v>53</v>
      </c>
      <c r="AS21" s="7">
        <v>237.68173360278331</v>
      </c>
      <c r="AT21" s="7">
        <v>1.0109999999999999</v>
      </c>
      <c r="AU21" s="7">
        <v>0.12707850105420052</v>
      </c>
      <c r="AV21" s="7">
        <v>237.15685116277999</v>
      </c>
      <c r="AW21" s="7">
        <v>1.004</v>
      </c>
      <c r="AX21" s="7">
        <v>-9.4036283314833935E-2</v>
      </c>
      <c r="AZ21" t="s">
        <v>20</v>
      </c>
      <c r="BA21">
        <v>53</v>
      </c>
      <c r="BB21" s="7">
        <v>2029.411813589847</v>
      </c>
      <c r="BC21" s="7">
        <v>53</v>
      </c>
      <c r="BD21" s="7">
        <v>754.92087629193338</v>
      </c>
      <c r="BE21" s="7">
        <v>1393.9111495914781</v>
      </c>
      <c r="BF21" s="7">
        <v>22.701000000000001</v>
      </c>
      <c r="BG21" s="7">
        <v>487.20646716541046</v>
      </c>
    </row>
    <row r="22" spans="1:59" x14ac:dyDescent="0.2">
      <c r="A22" t="s">
        <v>21</v>
      </c>
      <c r="B22">
        <v>20</v>
      </c>
      <c r="C22" s="7">
        <v>233.34689290900059</v>
      </c>
      <c r="D22" s="7">
        <v>18.103000000000002</v>
      </c>
      <c r="E22" s="7">
        <v>-0.33957322425187197</v>
      </c>
      <c r="F22" s="7">
        <v>234.5933942811605</v>
      </c>
      <c r="G22" s="7">
        <v>18.969000000000001</v>
      </c>
      <c r="H22" s="7">
        <v>0.19279666153211331</v>
      </c>
      <c r="J22" t="s">
        <v>21</v>
      </c>
      <c r="K22">
        <v>20</v>
      </c>
      <c r="L22" s="7">
        <v>234.8168430414332</v>
      </c>
      <c r="M22" s="7">
        <v>19.155000000000001</v>
      </c>
      <c r="N22" s="7">
        <v>0.28822968201794319</v>
      </c>
      <c r="O22" s="7">
        <v>232.29334208745991</v>
      </c>
      <c r="P22" s="7">
        <v>17.765000000000001</v>
      </c>
      <c r="Q22" s="7">
        <v>-0.78953560941905188</v>
      </c>
      <c r="S22" t="s">
        <v>21</v>
      </c>
      <c r="T22">
        <v>20</v>
      </c>
      <c r="U22" s="7">
        <v>233.92447440471091</v>
      </c>
      <c r="V22" s="7">
        <v>18.576000000000001</v>
      </c>
      <c r="W22" s="7">
        <v>-9.2893195035827936E-2</v>
      </c>
      <c r="X22" s="7">
        <v>234.3601065123836</v>
      </c>
      <c r="Y22" s="7">
        <v>18.576000000000001</v>
      </c>
      <c r="Z22" s="7">
        <v>9.3161486158533091E-2</v>
      </c>
      <c r="AB22" t="s">
        <v>21</v>
      </c>
      <c r="AC22">
        <v>20</v>
      </c>
      <c r="AD22" s="7">
        <v>234.13748651250219</v>
      </c>
      <c r="AE22" s="7">
        <v>18.576000000000001</v>
      </c>
      <c r="AF22" s="7">
        <v>-1.9175779781799222E-3</v>
      </c>
      <c r="AH22" t="s">
        <v>21</v>
      </c>
      <c r="AI22">
        <v>20</v>
      </c>
      <c r="AJ22" s="7">
        <v>234.57726327048931</v>
      </c>
      <c r="AK22" s="7">
        <v>18.815000000000001</v>
      </c>
      <c r="AL22" s="7">
        <v>0.18590724728805186</v>
      </c>
      <c r="AM22" s="7">
        <v>233.4684279872281</v>
      </c>
      <c r="AN22" s="7">
        <v>18.306000000000001</v>
      </c>
      <c r="AO22" s="7">
        <v>-0.28766665025218729</v>
      </c>
      <c r="AQ22" t="s">
        <v>21</v>
      </c>
      <c r="AR22">
        <v>20</v>
      </c>
      <c r="AS22" s="7">
        <v>230.89371014446101</v>
      </c>
      <c r="AT22" s="7">
        <v>17.289000000000001</v>
      </c>
      <c r="AU22" s="7">
        <v>-1.3873062290717257</v>
      </c>
      <c r="AV22" s="7">
        <v>234.89507723965329</v>
      </c>
      <c r="AW22" s="7">
        <v>19.431000000000001</v>
      </c>
      <c r="AX22" s="7">
        <v>0.3216428270822444</v>
      </c>
      <c r="AZ22" t="s">
        <v>21</v>
      </c>
      <c r="BA22">
        <v>20</v>
      </c>
      <c r="BB22" s="7">
        <v>234.66845446666341</v>
      </c>
      <c r="BC22" s="7">
        <v>20</v>
      </c>
      <c r="BD22" s="7">
        <v>0.22485421339334016</v>
      </c>
      <c r="BE22" s="7">
        <v>234.66845446666341</v>
      </c>
      <c r="BF22" s="7">
        <v>20</v>
      </c>
      <c r="BG22" s="7">
        <v>0.22485421339334016</v>
      </c>
    </row>
    <row r="23" spans="1:59" x14ac:dyDescent="0.2">
      <c r="A23" t="s">
        <v>22</v>
      </c>
      <c r="B23">
        <v>37</v>
      </c>
      <c r="C23" s="7">
        <v>227.3721082745509</v>
      </c>
      <c r="D23" s="7">
        <v>37</v>
      </c>
      <c r="E23" s="7">
        <v>6.5597908395369844E-3</v>
      </c>
      <c r="F23" s="7">
        <v>227.34399180995689</v>
      </c>
      <c r="G23" s="7">
        <v>37</v>
      </c>
      <c r="H23" s="7">
        <v>-5.8068574660338663E-3</v>
      </c>
      <c r="J23" t="s">
        <v>22</v>
      </c>
      <c r="K23">
        <v>37</v>
      </c>
      <c r="L23" s="7">
        <v>227.1335428283237</v>
      </c>
      <c r="M23" s="7">
        <v>37</v>
      </c>
      <c r="N23" s="7">
        <v>-9.8370007908425927E-2</v>
      </c>
      <c r="O23" s="7">
        <v>227.5813817352076</v>
      </c>
      <c r="P23" s="7">
        <v>37</v>
      </c>
      <c r="Q23" s="7">
        <v>9.860590421123154E-2</v>
      </c>
      <c r="S23" t="s">
        <v>22</v>
      </c>
      <c r="T23">
        <v>37</v>
      </c>
      <c r="U23" s="7">
        <v>226.98473602095831</v>
      </c>
      <c r="V23" s="7">
        <v>37</v>
      </c>
      <c r="W23" s="7">
        <v>-0.16382067813795642</v>
      </c>
      <c r="X23" s="7">
        <v>227.7311390910298</v>
      </c>
      <c r="Y23" s="7">
        <v>37</v>
      </c>
      <c r="Z23" s="7">
        <v>0.16447466037839892</v>
      </c>
      <c r="AB23" t="s">
        <v>22</v>
      </c>
      <c r="AC23">
        <v>37</v>
      </c>
      <c r="AD23" s="7">
        <v>227.28712606372099</v>
      </c>
      <c r="AE23" s="7">
        <v>37</v>
      </c>
      <c r="AF23" s="7">
        <v>-3.0818490133503643E-2</v>
      </c>
      <c r="AH23" t="s">
        <v>22</v>
      </c>
      <c r="AI23">
        <v>37</v>
      </c>
      <c r="AJ23" s="7">
        <v>227.14841536233621</v>
      </c>
      <c r="AK23" s="7">
        <v>37</v>
      </c>
      <c r="AL23" s="7">
        <v>-9.1828524112324103E-2</v>
      </c>
      <c r="AM23" s="7">
        <v>227.56814253678451</v>
      </c>
      <c r="AN23" s="7">
        <v>37</v>
      </c>
      <c r="AO23" s="7">
        <v>9.2782821077907404E-2</v>
      </c>
      <c r="AQ23" t="s">
        <v>22</v>
      </c>
      <c r="AR23">
        <v>37</v>
      </c>
      <c r="AS23" s="7">
        <v>227.59633768026811</v>
      </c>
      <c r="AT23" s="7">
        <v>37</v>
      </c>
      <c r="AU23" s="7">
        <v>0.10518407523349273</v>
      </c>
      <c r="AV23" s="7">
        <v>227.12037726365841</v>
      </c>
      <c r="AW23" s="7">
        <v>37</v>
      </c>
      <c r="AX23" s="7">
        <v>-0.10416070422500862</v>
      </c>
      <c r="AZ23" t="s">
        <v>22</v>
      </c>
      <c r="BA23">
        <v>37</v>
      </c>
      <c r="BB23" s="7">
        <v>227.35719411815811</v>
      </c>
      <c r="BC23" s="7">
        <v>37</v>
      </c>
      <c r="BD23" s="7">
        <v>0</v>
      </c>
      <c r="BE23" s="7">
        <v>227.35719411815811</v>
      </c>
      <c r="BF23" s="7">
        <v>37</v>
      </c>
      <c r="BG23" s="7">
        <v>0</v>
      </c>
    </row>
    <row r="24" spans="1:59" x14ac:dyDescent="0.2">
      <c r="A24" t="s">
        <v>23</v>
      </c>
      <c r="B24">
        <v>20</v>
      </c>
      <c r="C24" s="7">
        <v>223.96353223891691</v>
      </c>
      <c r="D24" s="7">
        <v>1.0349999999999999</v>
      </c>
      <c r="E24" s="7">
        <v>0.4158664698413832</v>
      </c>
      <c r="F24" s="7">
        <v>222.74896408832311</v>
      </c>
      <c r="G24" s="7">
        <v>1.0069999999999999</v>
      </c>
      <c r="H24" s="7">
        <v>-0.12869501304523623</v>
      </c>
      <c r="J24" t="s">
        <v>23</v>
      </c>
      <c r="K24">
        <v>20</v>
      </c>
      <c r="L24" s="7">
        <v>223.31836334700699</v>
      </c>
      <c r="M24" s="7">
        <v>1.02</v>
      </c>
      <c r="N24" s="7">
        <v>0.12659976354827485</v>
      </c>
      <c r="O24" s="7">
        <v>222.9914772873376</v>
      </c>
      <c r="P24" s="7">
        <v>1.0109999999999999</v>
      </c>
      <c r="Q24" s="7">
        <v>-1.9962253001803702E-2</v>
      </c>
      <c r="S24" t="s">
        <v>23</v>
      </c>
      <c r="T24">
        <v>20</v>
      </c>
      <c r="U24" s="7">
        <v>223.0065787971439</v>
      </c>
      <c r="V24" s="7">
        <v>1.012</v>
      </c>
      <c r="W24" s="7">
        <v>-1.31913685768129E-2</v>
      </c>
      <c r="X24" s="7">
        <v>223.0654727699235</v>
      </c>
      <c r="Y24" s="7">
        <v>1.012</v>
      </c>
      <c r="Z24" s="7">
        <v>1.3214221866394052E-2</v>
      </c>
      <c r="AB24" t="s">
        <v>23</v>
      </c>
      <c r="AC24">
        <v>20</v>
      </c>
      <c r="AD24" s="7">
        <v>223.035948854483</v>
      </c>
      <c r="AE24" s="7">
        <v>1.012</v>
      </c>
      <c r="AF24" s="7">
        <v>-2.3065119141599154E-5</v>
      </c>
      <c r="AH24" t="s">
        <v>23</v>
      </c>
      <c r="AI24">
        <v>20</v>
      </c>
      <c r="AJ24" s="7">
        <v>224.12026253796199</v>
      </c>
      <c r="AK24" s="7">
        <v>1.038</v>
      </c>
      <c r="AL24" s="7">
        <v>0.48613777081327558</v>
      </c>
      <c r="AM24" s="7">
        <v>222.7041866931726</v>
      </c>
      <c r="AN24" s="7">
        <v>1.006</v>
      </c>
      <c r="AO24" s="7">
        <v>-0.14877132139486424</v>
      </c>
      <c r="AQ24" t="s">
        <v>23</v>
      </c>
      <c r="AR24">
        <v>20</v>
      </c>
      <c r="AS24" s="7">
        <v>223.35293662780609</v>
      </c>
      <c r="AT24" s="7">
        <v>1.02</v>
      </c>
      <c r="AU24" s="7">
        <v>0.14210097445274777</v>
      </c>
      <c r="AV24" s="7">
        <v>222.95687034488591</v>
      </c>
      <c r="AW24" s="7">
        <v>1.0109999999999999</v>
      </c>
      <c r="AX24" s="7">
        <v>-3.5478556381280314E-2</v>
      </c>
      <c r="AZ24" t="s">
        <v>23</v>
      </c>
      <c r="BA24">
        <v>20</v>
      </c>
      <c r="BB24" s="7">
        <v>762.5659596916372</v>
      </c>
      <c r="BC24" s="7">
        <v>20</v>
      </c>
      <c r="BD24" s="7">
        <v>241.90263395719066</v>
      </c>
      <c r="BE24" s="7">
        <v>763.56582530098831</v>
      </c>
      <c r="BF24" s="7">
        <v>19.213000000000001</v>
      </c>
      <c r="BG24" s="7">
        <v>242.35093181404577</v>
      </c>
    </row>
    <row r="25" spans="1:59" x14ac:dyDescent="0.2">
      <c r="A25" t="s">
        <v>24</v>
      </c>
      <c r="B25">
        <v>39</v>
      </c>
      <c r="C25" s="7">
        <v>222.29174675398991</v>
      </c>
      <c r="D25" s="7">
        <v>1.02</v>
      </c>
      <c r="E25" s="7">
        <v>0.22316568326122646</v>
      </c>
      <c r="F25" s="7">
        <v>221.474078068485</v>
      </c>
      <c r="G25" s="7">
        <v>1.006</v>
      </c>
      <c r="H25" s="7">
        <v>-0.14549102729162441</v>
      </c>
      <c r="J25" t="s">
        <v>24</v>
      </c>
      <c r="K25">
        <v>39</v>
      </c>
      <c r="L25" s="7">
        <v>221.8463577787291</v>
      </c>
      <c r="M25" s="7">
        <v>1.012</v>
      </c>
      <c r="N25" s="7">
        <v>2.2356189823472056E-2</v>
      </c>
      <c r="O25" s="7">
        <v>221.8143659518683</v>
      </c>
      <c r="P25" s="7">
        <v>1.0109999999999999</v>
      </c>
      <c r="Q25" s="7">
        <v>7.9322527641760652E-3</v>
      </c>
      <c r="S25" t="s">
        <v>24</v>
      </c>
      <c r="T25">
        <v>39</v>
      </c>
      <c r="U25" s="7">
        <v>221.7674901424252</v>
      </c>
      <c r="V25" s="7">
        <v>1.0109999999999999</v>
      </c>
      <c r="W25" s="7">
        <v>-1.3202324137374396E-2</v>
      </c>
      <c r="X25" s="7">
        <v>221.8261055592431</v>
      </c>
      <c r="Y25" s="7">
        <v>1.0109999999999999</v>
      </c>
      <c r="Z25" s="7">
        <v>1.322520957504598E-2</v>
      </c>
      <c r="AB25" t="s">
        <v>24</v>
      </c>
      <c r="AC25">
        <v>39</v>
      </c>
      <c r="AD25" s="7">
        <v>221.7967213465954</v>
      </c>
      <c r="AE25" s="7">
        <v>1.0109999999999999</v>
      </c>
      <c r="AF25" s="7">
        <v>-2.3050226167911135E-5</v>
      </c>
      <c r="AH25" t="s">
        <v>24</v>
      </c>
      <c r="AI25">
        <v>39</v>
      </c>
      <c r="AJ25" s="7">
        <v>223.11125794715801</v>
      </c>
      <c r="AK25" s="7">
        <v>1.0349999999999999</v>
      </c>
      <c r="AL25" s="7">
        <v>0.59265311269364218</v>
      </c>
      <c r="AM25" s="7">
        <v>221.3152357024525</v>
      </c>
      <c r="AN25" s="7">
        <v>1.0029999999999999</v>
      </c>
      <c r="AO25" s="7">
        <v>-0.21710720288457153</v>
      </c>
      <c r="AQ25" t="s">
        <v>24</v>
      </c>
      <c r="AR25">
        <v>39</v>
      </c>
      <c r="AS25" s="7">
        <v>221.9478857807849</v>
      </c>
      <c r="AT25" s="7">
        <v>1.0129999999999999</v>
      </c>
      <c r="AU25" s="7">
        <v>6.8131428536181413E-2</v>
      </c>
      <c r="AV25" s="7">
        <v>221.52393111408631</v>
      </c>
      <c r="AW25" s="7">
        <v>1.0069999999999999</v>
      </c>
      <c r="AX25" s="7">
        <v>-0.12301412420333831</v>
      </c>
      <c r="AZ25" t="s">
        <v>24</v>
      </c>
      <c r="BA25">
        <v>39</v>
      </c>
      <c r="BB25" s="7">
        <v>1419.0305482104211</v>
      </c>
      <c r="BC25" s="7">
        <v>39</v>
      </c>
      <c r="BD25" s="7">
        <v>539.78863731857984</v>
      </c>
      <c r="BE25" s="7">
        <v>1217.4873632934341</v>
      </c>
      <c r="BF25" s="7">
        <v>24.600999999999999</v>
      </c>
      <c r="BG25" s="7">
        <v>448.92023437862775</v>
      </c>
    </row>
    <row r="26" spans="1:59" x14ac:dyDescent="0.2">
      <c r="A26" t="s">
        <v>25</v>
      </c>
      <c r="B26">
        <v>21</v>
      </c>
      <c r="C26" s="7">
        <v>143.5983240638748</v>
      </c>
      <c r="D26" s="7">
        <v>21</v>
      </c>
      <c r="E26" s="7">
        <v>3.3840717653038457E-3</v>
      </c>
      <c r="F26" s="7">
        <v>143.58909459626841</v>
      </c>
      <c r="G26" s="7">
        <v>21</v>
      </c>
      <c r="H26" s="7">
        <v>-3.0434266044476405E-3</v>
      </c>
      <c r="J26" t="s">
        <v>25</v>
      </c>
      <c r="K26">
        <v>21</v>
      </c>
      <c r="L26" s="7">
        <v>143.5094510372204</v>
      </c>
      <c r="M26" s="7">
        <v>21</v>
      </c>
      <c r="N26" s="7">
        <v>-5.8508039274840225E-2</v>
      </c>
      <c r="O26" s="7">
        <v>143.67762802562589</v>
      </c>
      <c r="P26" s="7">
        <v>21</v>
      </c>
      <c r="Q26" s="7">
        <v>5.8612185304286205E-2</v>
      </c>
      <c r="S26" t="s">
        <v>25</v>
      </c>
      <c r="T26">
        <v>21</v>
      </c>
      <c r="U26" s="7">
        <v>143.45352391748861</v>
      </c>
      <c r="V26" s="7">
        <v>21</v>
      </c>
      <c r="W26" s="7">
        <v>-9.7456274019405278E-2</v>
      </c>
      <c r="X26" s="7">
        <v>143.73382052138439</v>
      </c>
      <c r="Y26" s="7">
        <v>21</v>
      </c>
      <c r="Z26" s="7">
        <v>9.7745230706600211E-2</v>
      </c>
      <c r="AB26" t="s">
        <v>25</v>
      </c>
      <c r="AC26">
        <v>21</v>
      </c>
      <c r="AD26" s="7">
        <v>143.59314374195009</v>
      </c>
      <c r="AE26" s="7">
        <v>21</v>
      </c>
      <c r="AF26" s="7">
        <v>-2.2355893950800205E-4</v>
      </c>
      <c r="AH26" t="s">
        <v>25</v>
      </c>
      <c r="AI26">
        <v>21</v>
      </c>
      <c r="AJ26" s="7">
        <v>143.51430021820491</v>
      </c>
      <c r="AK26" s="7">
        <v>21</v>
      </c>
      <c r="AL26" s="7">
        <v>-5.5131018605633145E-2</v>
      </c>
      <c r="AM26" s="7">
        <v>143.67324872530699</v>
      </c>
      <c r="AN26" s="7">
        <v>21</v>
      </c>
      <c r="AO26" s="7">
        <v>5.5562394475515899E-2</v>
      </c>
      <c r="AQ26" t="s">
        <v>25</v>
      </c>
      <c r="AR26">
        <v>21</v>
      </c>
      <c r="AS26" s="7">
        <v>143.68249748838659</v>
      </c>
      <c r="AT26" s="7">
        <v>21</v>
      </c>
      <c r="AU26" s="7">
        <v>6.2003330415870667E-2</v>
      </c>
      <c r="AV26" s="7">
        <v>143.5050899853675</v>
      </c>
      <c r="AW26" s="7">
        <v>21</v>
      </c>
      <c r="AX26" s="7">
        <v>-6.1545121679841684E-2</v>
      </c>
      <c r="AZ26" t="s">
        <v>25</v>
      </c>
      <c r="BA26">
        <v>21</v>
      </c>
      <c r="BB26" s="7">
        <v>143.5934647579771</v>
      </c>
      <c r="BC26" s="7">
        <v>21</v>
      </c>
      <c r="BD26" s="7">
        <v>0</v>
      </c>
      <c r="BE26" s="7">
        <v>143.5934647579771</v>
      </c>
      <c r="BF26" s="7">
        <v>21</v>
      </c>
      <c r="BG26" s="7">
        <v>0</v>
      </c>
    </row>
    <row r="27" spans="1:59" x14ac:dyDescent="0.2">
      <c r="A27" t="s">
        <v>26</v>
      </c>
      <c r="B27">
        <v>54</v>
      </c>
      <c r="C27" s="7">
        <v>92.449936652426928</v>
      </c>
      <c r="D27" s="7">
        <v>1.034</v>
      </c>
      <c r="E27" s="7">
        <v>0.5851564765436873</v>
      </c>
      <c r="F27" s="7">
        <v>91.774033913112831</v>
      </c>
      <c r="G27" s="7">
        <v>1.0069999999999999</v>
      </c>
      <c r="H27" s="7">
        <v>-0.15022296511489425</v>
      </c>
      <c r="J27" t="s">
        <v>26</v>
      </c>
      <c r="K27">
        <v>54</v>
      </c>
      <c r="L27" s="7">
        <v>92.098185050991617</v>
      </c>
      <c r="M27" s="7">
        <v>1.02</v>
      </c>
      <c r="N27" s="7">
        <v>0.20245215945731374</v>
      </c>
      <c r="O27" s="7">
        <v>91.890927636417601</v>
      </c>
      <c r="P27" s="7">
        <v>1.0109999999999999</v>
      </c>
      <c r="Q27" s="7">
        <v>-2.3043067805279004E-2</v>
      </c>
      <c r="S27" t="s">
        <v>26</v>
      </c>
      <c r="T27">
        <v>54</v>
      </c>
      <c r="U27" s="7">
        <v>91.899954963669771</v>
      </c>
      <c r="V27" s="7">
        <v>1.012</v>
      </c>
      <c r="W27" s="7">
        <v>-1.3221372333077264E-2</v>
      </c>
      <c r="X27" s="7">
        <v>91.924280118815901</v>
      </c>
      <c r="Y27" s="7">
        <v>1.012</v>
      </c>
      <c r="Z27" s="7">
        <v>1.3244297901921703E-2</v>
      </c>
      <c r="AB27" t="s">
        <v>26</v>
      </c>
      <c r="AC27">
        <v>54</v>
      </c>
      <c r="AD27" s="7">
        <v>91.912085813423175</v>
      </c>
      <c r="AE27" s="7">
        <v>1.012</v>
      </c>
      <c r="AF27" s="7">
        <v>-2.3056954809212788E-5</v>
      </c>
      <c r="AH27" t="s">
        <v>26</v>
      </c>
      <c r="AI27">
        <v>54</v>
      </c>
      <c r="AJ27" s="7">
        <v>92.497185260901489</v>
      </c>
      <c r="AK27" s="7">
        <v>1.036</v>
      </c>
      <c r="AL27" s="7">
        <v>0.63656277111563631</v>
      </c>
      <c r="AM27" s="7">
        <v>91.752741696729757</v>
      </c>
      <c r="AN27" s="7">
        <v>1.006</v>
      </c>
      <c r="AO27" s="7">
        <v>-0.17338881026496447</v>
      </c>
      <c r="AQ27" t="s">
        <v>26</v>
      </c>
      <c r="AR27">
        <v>54</v>
      </c>
      <c r="AS27" s="7">
        <v>92.112445120507019</v>
      </c>
      <c r="AT27" s="7">
        <v>1.02</v>
      </c>
      <c r="AU27" s="7">
        <v>0.21796705730917076</v>
      </c>
      <c r="AV27" s="7">
        <v>91.876673324544555</v>
      </c>
      <c r="AW27" s="7">
        <v>1.0109999999999999</v>
      </c>
      <c r="AX27" s="7">
        <v>-3.8551701365582586E-2</v>
      </c>
      <c r="AZ27" t="s">
        <v>26</v>
      </c>
      <c r="BA27">
        <v>54</v>
      </c>
      <c r="BB27" s="7">
        <v>797.32517192180057</v>
      </c>
      <c r="BC27" s="7">
        <v>54</v>
      </c>
      <c r="BD27" s="7">
        <v>767.48655633974488</v>
      </c>
      <c r="BE27" s="7">
        <v>599.72265269076797</v>
      </c>
      <c r="BF27" s="7">
        <v>26.7</v>
      </c>
      <c r="BG27" s="7">
        <v>552.49581608929316</v>
      </c>
    </row>
    <row r="28" spans="1:59" x14ac:dyDescent="0.2">
      <c r="A28" t="s">
        <v>27</v>
      </c>
      <c r="B28">
        <v>38</v>
      </c>
      <c r="C28" s="7">
        <v>92.084158143297429</v>
      </c>
      <c r="D28" s="7">
        <v>1.036</v>
      </c>
      <c r="E28" s="7">
        <v>0.40176062735159324</v>
      </c>
      <c r="F28" s="7">
        <v>91.407517053787259</v>
      </c>
      <c r="G28" s="7">
        <v>1.0069999999999999</v>
      </c>
      <c r="H28" s="7">
        <v>-0.33599880998736187</v>
      </c>
      <c r="J28" t="s">
        <v>27</v>
      </c>
      <c r="K28">
        <v>38</v>
      </c>
      <c r="L28" s="7">
        <v>91.708283350578029</v>
      </c>
      <c r="M28" s="7">
        <v>1.02</v>
      </c>
      <c r="N28" s="7">
        <v>-8.0654678790506341E-3</v>
      </c>
      <c r="O28" s="7">
        <v>91.547417004950816</v>
      </c>
      <c r="P28" s="7">
        <v>1.012</v>
      </c>
      <c r="Q28" s="7">
        <v>-0.18346224244179679</v>
      </c>
      <c r="S28" t="s">
        <v>27</v>
      </c>
      <c r="T28">
        <v>38</v>
      </c>
      <c r="U28" s="7">
        <v>91.703356038857564</v>
      </c>
      <c r="V28" s="7">
        <v>1.02</v>
      </c>
      <c r="W28" s="7">
        <v>-1.3437844429690463E-2</v>
      </c>
      <c r="X28" s="7">
        <v>91.728026903481904</v>
      </c>
      <c r="Y28" s="7">
        <v>1.02</v>
      </c>
      <c r="Z28" s="7">
        <v>1.3461443074553605E-2</v>
      </c>
      <c r="AB28" t="s">
        <v>27</v>
      </c>
      <c r="AC28">
        <v>38</v>
      </c>
      <c r="AD28" s="7">
        <v>91.715659519647303</v>
      </c>
      <c r="AE28" s="7">
        <v>1.02</v>
      </c>
      <c r="AF28" s="7">
        <v>-2.3038256272859333E-5</v>
      </c>
      <c r="AH28" t="s">
        <v>27</v>
      </c>
      <c r="AI28">
        <v>38</v>
      </c>
      <c r="AJ28" s="7">
        <v>92.291584667883754</v>
      </c>
      <c r="AK28" s="7">
        <v>1.044</v>
      </c>
      <c r="AL28" s="7">
        <v>0.62792318005551317</v>
      </c>
      <c r="AM28" s="7">
        <v>91.387011748568369</v>
      </c>
      <c r="AN28" s="7">
        <v>1.006</v>
      </c>
      <c r="AO28" s="7">
        <v>-0.35835627936851239</v>
      </c>
      <c r="AQ28" t="s">
        <v>27</v>
      </c>
      <c r="AR28">
        <v>38</v>
      </c>
      <c r="AS28" s="7">
        <v>91.722482612539494</v>
      </c>
      <c r="AT28" s="7">
        <v>1.02</v>
      </c>
      <c r="AU28" s="7">
        <v>7.4163579777010808E-3</v>
      </c>
      <c r="AV28" s="7">
        <v>91.505556160795692</v>
      </c>
      <c r="AW28" s="7">
        <v>1.0109999999999999</v>
      </c>
      <c r="AX28" s="7">
        <v>-0.22910421321359098</v>
      </c>
      <c r="AZ28" t="s">
        <v>27</v>
      </c>
      <c r="BA28">
        <v>38</v>
      </c>
      <c r="BB28" s="7">
        <v>570.9522070449583</v>
      </c>
      <c r="BC28" s="7">
        <v>38</v>
      </c>
      <c r="BD28" s="7">
        <v>522.52409075815058</v>
      </c>
      <c r="BE28" s="7">
        <v>517.91045851936974</v>
      </c>
      <c r="BF28" s="7">
        <v>27.021999999999998</v>
      </c>
      <c r="BG28" s="7">
        <v>464.6912881773307</v>
      </c>
    </row>
    <row r="29" spans="1:59" x14ac:dyDescent="0.2">
      <c r="A29" t="s">
        <v>28</v>
      </c>
      <c r="B29">
        <v>21</v>
      </c>
      <c r="C29" s="7">
        <v>87.07056833268625</v>
      </c>
      <c r="D29" s="7">
        <v>1.02</v>
      </c>
      <c r="E29" s="7">
        <v>0.16805314610902528</v>
      </c>
      <c r="F29" s="7">
        <v>86.775084373112861</v>
      </c>
      <c r="G29" s="7">
        <v>1.004</v>
      </c>
      <c r="H29" s="7">
        <v>-0.17187863030110795</v>
      </c>
      <c r="J29" t="s">
        <v>28</v>
      </c>
      <c r="K29">
        <v>21</v>
      </c>
      <c r="L29" s="7">
        <v>86.942052353672551</v>
      </c>
      <c r="M29" s="7">
        <v>1.012</v>
      </c>
      <c r="N29" s="7">
        <v>2.0205306563732997E-2</v>
      </c>
      <c r="O29" s="7">
        <v>86.842238149178826</v>
      </c>
      <c r="P29" s="7">
        <v>1.0069999999999999</v>
      </c>
      <c r="Q29" s="7">
        <v>-9.4623328782509009E-2</v>
      </c>
      <c r="S29" t="s">
        <v>28</v>
      </c>
      <c r="T29">
        <v>21</v>
      </c>
      <c r="U29" s="7">
        <v>86.913030922291767</v>
      </c>
      <c r="V29" s="7">
        <v>1.0109999999999999</v>
      </c>
      <c r="W29" s="7">
        <v>-1.31816384923636E-2</v>
      </c>
      <c r="X29" s="7">
        <v>86.935966915713422</v>
      </c>
      <c r="Y29" s="7">
        <v>1.0109999999999999</v>
      </c>
      <c r="Z29" s="7">
        <v>1.32044739680583E-2</v>
      </c>
      <c r="AB29" t="s">
        <v>28</v>
      </c>
      <c r="AC29">
        <v>21</v>
      </c>
      <c r="AD29" s="7">
        <v>86.924468952783499</v>
      </c>
      <c r="AE29" s="7">
        <v>1.0109999999999999</v>
      </c>
      <c r="AF29" s="7">
        <v>-2.3056113471417657E-5</v>
      </c>
      <c r="AH29" t="s">
        <v>28</v>
      </c>
      <c r="AI29">
        <v>21</v>
      </c>
      <c r="AJ29" s="7">
        <v>87.063592199478862</v>
      </c>
      <c r="AK29" s="7">
        <v>1.02</v>
      </c>
      <c r="AL29" s="7">
        <v>0.16002763651085647</v>
      </c>
      <c r="AM29" s="7">
        <v>86.761786082842164</v>
      </c>
      <c r="AN29" s="7">
        <v>1.0029999999999999</v>
      </c>
      <c r="AO29" s="7">
        <v>-0.18717729978375003</v>
      </c>
      <c r="AQ29" t="s">
        <v>28</v>
      </c>
      <c r="AR29">
        <v>21</v>
      </c>
      <c r="AS29" s="7">
        <v>86.955513034853752</v>
      </c>
      <c r="AT29" s="7">
        <v>1.012</v>
      </c>
      <c r="AU29" s="7">
        <v>3.5690794412962613E-2</v>
      </c>
      <c r="AV29" s="7">
        <v>86.828754453811555</v>
      </c>
      <c r="AW29" s="7">
        <v>1.0069999999999999</v>
      </c>
      <c r="AX29" s="7">
        <v>-0.11013529269888155</v>
      </c>
      <c r="AZ29" t="s">
        <v>28</v>
      </c>
      <c r="BA29">
        <v>21</v>
      </c>
      <c r="BB29" s="7">
        <v>311.20968142081171</v>
      </c>
      <c r="BC29" s="7">
        <v>21</v>
      </c>
      <c r="BD29" s="7">
        <v>258.02302092521307</v>
      </c>
      <c r="BE29" s="7">
        <v>308.57174387107523</v>
      </c>
      <c r="BF29" s="7">
        <v>18.91</v>
      </c>
      <c r="BG29" s="7">
        <v>254.98827481366254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Kasi Raj Rajasekar (student)</cp:lastModifiedBy>
  <dcterms:created xsi:type="dcterms:W3CDTF">2023-08-02T16:34:53Z</dcterms:created>
  <dcterms:modified xsi:type="dcterms:W3CDTF">2023-08-11T13:18:54Z</dcterms:modified>
</cp:coreProperties>
</file>