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ients\Glim\Street State HCL\"/>
    </mc:Choice>
  </mc:AlternateContent>
  <xr:revisionPtr revIDLastSave="0" documentId="13_ncr:1_{ECE9FFDB-4C8A-4FDB-9BC6-342198D00510}" xr6:coauthVersionLast="47" xr6:coauthVersionMax="47" xr10:uidLastSave="{00000000-0000-0000-0000-000000000000}"/>
  <bookViews>
    <workbookView xWindow="-110" yWindow="-110" windowWidth="19420" windowHeight="10300" xr2:uid="{A4539D7C-BE73-431E-A9A8-67016DA36838}"/>
  </bookViews>
  <sheets>
    <sheet name="Seasonality" sheetId="16" r:id="rId1"/>
    <sheet name="Waterfall" sheetId="17" r:id="rId2"/>
  </sheets>
  <externalReferences>
    <externalReference r:id="rId3"/>
  </externalReferences>
  <definedNames>
    <definedName name="_xlcn.WorksheetConnection_Sheet9C2D51" hidden="1">[1]Sheet9!$C$2:$D$5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9!$C$2:$D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7" l="1"/>
  <c r="B10" i="17" s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2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8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1F1798-FCA8-4F99-9F32-62684F2E97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46E56EE-73C4-469D-80B7-18954D329407}" name="WorksheetConnection_Sheet9!$C$2:$D$5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9C2D51"/>
        </x15:connection>
      </ext>
    </extLst>
  </connection>
</connections>
</file>

<file path=xl/sharedStrings.xml><?xml version="1.0" encoding="utf-8"?>
<sst xmlns="http://schemas.openxmlformats.org/spreadsheetml/2006/main" count="25" uniqueCount="19">
  <si>
    <t>Sales</t>
  </si>
  <si>
    <t>Month Number</t>
  </si>
  <si>
    <t>Moving Average</t>
  </si>
  <si>
    <t>Ratio</t>
  </si>
  <si>
    <t>Seasonality</t>
  </si>
  <si>
    <t>Revenue</t>
  </si>
  <si>
    <t>Cost</t>
  </si>
  <si>
    <t>Category</t>
  </si>
  <si>
    <t>Sub-Category</t>
  </si>
  <si>
    <t>Value</t>
  </si>
  <si>
    <t>R1</t>
  </si>
  <si>
    <t>R2</t>
  </si>
  <si>
    <t>R3</t>
  </si>
  <si>
    <t>C1</t>
  </si>
  <si>
    <t>C2</t>
  </si>
  <si>
    <t>C3</t>
  </si>
  <si>
    <t>C4</t>
  </si>
  <si>
    <t>C5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</si>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</sst>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Seasonality!$F$1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Seasonality!$F$2:$F$13</c:f>
              <c:numCache>
                <c:formatCode>General</c:formatCode>
                <c:ptCount val="12"/>
                <c:pt idx="0">
                  <c:v>0.90862440995696758</c:v>
                </c:pt>
                <c:pt idx="1">
                  <c:v>0.88206630367305405</c:v>
                </c:pt>
                <c:pt idx="2">
                  <c:v>1.0055889492313885</c:v>
                </c:pt>
                <c:pt idx="3">
                  <c:v>0.97418418062700407</c:v>
                </c:pt>
                <c:pt idx="4">
                  <c:v>0.9796465412946056</c:v>
                </c:pt>
                <c:pt idx="5">
                  <c:v>1.1108125098592605</c:v>
                </c:pt>
                <c:pt idx="6">
                  <c:v>1.2353367876527146</c:v>
                </c:pt>
                <c:pt idx="7">
                  <c:v>1.2350673354119452</c:v>
                </c:pt>
                <c:pt idx="8">
                  <c:v>1.0785681125508473</c:v>
                </c:pt>
                <c:pt idx="9">
                  <c:v>0.95175831222552632</c:v>
                </c:pt>
                <c:pt idx="10">
                  <c:v>0.83601986095694392</c:v>
                </c:pt>
                <c:pt idx="11">
                  <c:v>0.95391550482639975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4-49DA-81A3-582603E6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8338943"/>
        <c:axId val="1868345183"/>
      </c:lineChart>
      <c:catAx>
        <c:axId val="18683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45183"/>
        <c:crosses val="autoZero"/>
        <c:auto val="1"/>
        <c:lblAlgn val="ctr"/>
        <c:lblOffset val="100"/>
        <c:noMultiLvlLbl val="0"/>
      </c:catAx>
      <c:valAx>
        <c:axId val="1868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19050</xdr:rowOff>
    </xdr:from>
    <xdr:to>
      <xdr:col>15</xdr:col>
      <xdr:colOff>123825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B3F6A-B6EE-4AB0-0D82-D820F097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93D2-A21D-47F3-9C37-013B6CE00E16}">
  <dimension ref="A1:F145"/>
  <sheetViews>
    <sheetView tabSelected="1" workbookViewId="0">
      <selection activeCell="P14" sqref="P14"/>
    </sheetView>
  </sheetViews>
  <sheetFormatPr defaultRowHeight="14.5" x14ac:dyDescent="0.35"/>
  <cols>
    <col min="1" max="1" width="9.7265625" bestFit="1" customWidth="1"/>
    <col min="2" max="2" width="13.81640625" bestFit="1" customWidth="1"/>
    <col min="4" max="4" width="14.26953125" bestFit="1" customWidth="1"/>
    <col min="6" max="6" width="11.81640625" bestFit="1" customWidth="1"/>
  </cols>
  <sheetData>
    <row r="1" spans="1:6" x14ac:dyDescent="0.35"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 s="1">
        <v>40209</v>
      </c>
      <c r="B2">
        <v>1</v>
      </c>
      <c r="C2">
        <v>112</v>
      </c>
      <c r="F2" s="2">
        <f>AVERAGEIF(B:B,B2,E:E)</f>
        <v>0.90862440995696758</v>
      </c>
    </row>
    <row r="3" spans="1:6" x14ac:dyDescent="0.35">
      <c r="A3" s="1">
        <v>40237</v>
      </c>
      <c r="B3">
        <v>2</v>
      </c>
      <c r="C3">
        <v>118</v>
      </c>
      <c r="F3" s="2">
        <f t="shared" ref="F3:F66" si="0">AVERAGEIF(B:B,B3,E:E)</f>
        <v>0.88206630367305405</v>
      </c>
    </row>
    <row r="4" spans="1:6" x14ac:dyDescent="0.35">
      <c r="A4" s="1">
        <v>40268</v>
      </c>
      <c r="B4">
        <v>3</v>
      </c>
      <c r="C4">
        <v>132</v>
      </c>
      <c r="F4" s="2">
        <f t="shared" si="0"/>
        <v>1.0055889492313885</v>
      </c>
    </row>
    <row r="5" spans="1:6" x14ac:dyDescent="0.35">
      <c r="A5" s="1">
        <v>40298</v>
      </c>
      <c r="B5">
        <v>4</v>
      </c>
      <c r="C5">
        <v>129</v>
      </c>
      <c r="F5" s="2">
        <f t="shared" si="0"/>
        <v>0.97418418062700407</v>
      </c>
    </row>
    <row r="6" spans="1:6" x14ac:dyDescent="0.35">
      <c r="A6" s="1">
        <v>40329</v>
      </c>
      <c r="B6">
        <v>5</v>
      </c>
      <c r="C6">
        <v>121</v>
      </c>
      <c r="F6" s="2">
        <f t="shared" si="0"/>
        <v>0.9796465412946056</v>
      </c>
    </row>
    <row r="7" spans="1:6" x14ac:dyDescent="0.35">
      <c r="A7" s="1">
        <v>40359</v>
      </c>
      <c r="B7">
        <v>6</v>
      </c>
      <c r="C7">
        <v>135</v>
      </c>
      <c r="F7" s="2">
        <f t="shared" si="0"/>
        <v>1.1108125098592605</v>
      </c>
    </row>
    <row r="8" spans="1:6" x14ac:dyDescent="0.35">
      <c r="A8" s="1">
        <v>40390</v>
      </c>
      <c r="B8">
        <v>7</v>
      </c>
      <c r="C8">
        <v>148</v>
      </c>
      <c r="D8">
        <f>(0.5*C2+0.5*C14+SUM(C3:C13))/12</f>
        <v>126.79166666666667</v>
      </c>
      <c r="E8">
        <f>C8/D8</f>
        <v>1.1672691422937891</v>
      </c>
      <c r="F8" s="2">
        <f t="shared" si="0"/>
        <v>1.2353367876527146</v>
      </c>
    </row>
    <row r="9" spans="1:6" x14ac:dyDescent="0.35">
      <c r="A9" s="1">
        <v>40421</v>
      </c>
      <c r="B9">
        <v>8</v>
      </c>
      <c r="C9">
        <v>148</v>
      </c>
      <c r="D9">
        <f t="shared" ref="D9:D72" si="1">(0.5*C3+0.5*C15+SUM(C4:C14))/12</f>
        <v>127.25</v>
      </c>
      <c r="E9">
        <f t="shared" ref="E9:E72" si="2">C9/D9</f>
        <v>1.1630648330058939</v>
      </c>
      <c r="F9" s="2">
        <f t="shared" si="0"/>
        <v>1.2350673354119452</v>
      </c>
    </row>
    <row r="10" spans="1:6" x14ac:dyDescent="0.35">
      <c r="A10" s="1">
        <v>40451</v>
      </c>
      <c r="B10">
        <v>9</v>
      </c>
      <c r="C10">
        <v>136</v>
      </c>
      <c r="D10">
        <f t="shared" si="1"/>
        <v>127.95833333333333</v>
      </c>
      <c r="E10">
        <f t="shared" si="2"/>
        <v>1.0628459785086291</v>
      </c>
      <c r="F10" s="2">
        <f t="shared" si="0"/>
        <v>1.0785681125508473</v>
      </c>
    </row>
    <row r="11" spans="1:6" x14ac:dyDescent="0.35">
      <c r="A11" s="1">
        <v>40482</v>
      </c>
      <c r="B11">
        <v>10</v>
      </c>
      <c r="C11">
        <v>119</v>
      </c>
      <c r="D11">
        <f t="shared" si="1"/>
        <v>128.58333333333334</v>
      </c>
      <c r="E11">
        <f t="shared" si="2"/>
        <v>0.92546986390149055</v>
      </c>
      <c r="F11" s="2">
        <f t="shared" si="0"/>
        <v>0.95175831222552632</v>
      </c>
    </row>
    <row r="12" spans="1:6" x14ac:dyDescent="0.35">
      <c r="A12" s="1">
        <v>40512</v>
      </c>
      <c r="B12">
        <v>11</v>
      </c>
      <c r="C12">
        <v>104</v>
      </c>
      <c r="D12">
        <f t="shared" si="1"/>
        <v>129</v>
      </c>
      <c r="E12">
        <f t="shared" si="2"/>
        <v>0.80620155038759689</v>
      </c>
      <c r="F12" s="2">
        <f t="shared" si="0"/>
        <v>0.83601986095694392</v>
      </c>
    </row>
    <row r="13" spans="1:6" x14ac:dyDescent="0.35">
      <c r="A13" s="1">
        <v>40543</v>
      </c>
      <c r="B13">
        <v>12</v>
      </c>
      <c r="C13">
        <v>118</v>
      </c>
      <c r="D13">
        <f t="shared" si="1"/>
        <v>129.75</v>
      </c>
      <c r="E13">
        <f t="shared" si="2"/>
        <v>0.90944123314065506</v>
      </c>
      <c r="F13" s="2">
        <f t="shared" si="0"/>
        <v>0.95391550482639975</v>
      </c>
    </row>
    <row r="14" spans="1:6" x14ac:dyDescent="0.35">
      <c r="A14" s="1">
        <v>40574</v>
      </c>
      <c r="B14">
        <v>1</v>
      </c>
      <c r="C14">
        <v>115</v>
      </c>
      <c r="D14">
        <f t="shared" si="1"/>
        <v>131.25</v>
      </c>
      <c r="E14">
        <f t="shared" si="2"/>
        <v>0.87619047619047619</v>
      </c>
      <c r="F14" s="2">
        <f t="shared" si="0"/>
        <v>0.90862440995696758</v>
      </c>
    </row>
    <row r="15" spans="1:6" x14ac:dyDescent="0.35">
      <c r="A15" s="1">
        <v>40602</v>
      </c>
      <c r="B15">
        <v>2</v>
      </c>
      <c r="C15">
        <v>126</v>
      </c>
      <c r="D15">
        <f t="shared" si="1"/>
        <v>133.08333333333334</v>
      </c>
      <c r="E15">
        <f t="shared" si="2"/>
        <v>0.94677520350657474</v>
      </c>
      <c r="F15" s="2">
        <f t="shared" si="0"/>
        <v>0.88206630367305405</v>
      </c>
    </row>
    <row r="16" spans="1:6" x14ac:dyDescent="0.35">
      <c r="A16" s="1">
        <v>40633</v>
      </c>
      <c r="B16">
        <v>3</v>
      </c>
      <c r="C16">
        <v>141</v>
      </c>
      <c r="D16">
        <f t="shared" si="1"/>
        <v>134.91666666666666</v>
      </c>
      <c r="E16">
        <f t="shared" si="2"/>
        <v>1.0450895614576901</v>
      </c>
      <c r="F16" s="2">
        <f t="shared" si="0"/>
        <v>1.0055889492313885</v>
      </c>
    </row>
    <row r="17" spans="1:6" x14ac:dyDescent="0.35">
      <c r="A17" s="1">
        <v>40663</v>
      </c>
      <c r="B17">
        <v>4</v>
      </c>
      <c r="C17">
        <v>135</v>
      </c>
      <c r="D17">
        <f t="shared" si="1"/>
        <v>136.41666666666666</v>
      </c>
      <c r="E17">
        <f t="shared" si="2"/>
        <v>0.98961514966401964</v>
      </c>
      <c r="F17" s="2">
        <f t="shared" si="0"/>
        <v>0.97418418062700407</v>
      </c>
    </row>
    <row r="18" spans="1:6" x14ac:dyDescent="0.35">
      <c r="A18" s="1">
        <v>40694</v>
      </c>
      <c r="B18">
        <v>5</v>
      </c>
      <c r="C18">
        <v>125</v>
      </c>
      <c r="D18">
        <f t="shared" si="1"/>
        <v>137.41666666666666</v>
      </c>
      <c r="E18">
        <f t="shared" si="2"/>
        <v>0.90964220739842339</v>
      </c>
      <c r="F18" s="2">
        <f t="shared" si="0"/>
        <v>0.9796465412946056</v>
      </c>
    </row>
    <row r="19" spans="1:6" x14ac:dyDescent="0.35">
      <c r="A19" s="1">
        <v>40724</v>
      </c>
      <c r="B19">
        <v>6</v>
      </c>
      <c r="C19">
        <v>149</v>
      </c>
      <c r="D19">
        <f t="shared" si="1"/>
        <v>138.75</v>
      </c>
      <c r="E19">
        <f t="shared" si="2"/>
        <v>1.0738738738738738</v>
      </c>
      <c r="F19" s="2">
        <f t="shared" si="0"/>
        <v>1.1108125098592605</v>
      </c>
    </row>
    <row r="20" spans="1:6" x14ac:dyDescent="0.35">
      <c r="A20" s="1">
        <v>40755</v>
      </c>
      <c r="B20">
        <v>7</v>
      </c>
      <c r="C20">
        <v>170</v>
      </c>
      <c r="D20">
        <f t="shared" si="1"/>
        <v>140.91666666666666</v>
      </c>
      <c r="E20">
        <f t="shared" si="2"/>
        <v>1.2063867534003549</v>
      </c>
      <c r="F20" s="2">
        <f t="shared" si="0"/>
        <v>1.2353367876527146</v>
      </c>
    </row>
    <row r="21" spans="1:6" x14ac:dyDescent="0.35">
      <c r="A21" s="1">
        <v>40786</v>
      </c>
      <c r="B21">
        <v>8</v>
      </c>
      <c r="C21">
        <v>170</v>
      </c>
      <c r="D21">
        <f t="shared" si="1"/>
        <v>143.16666666666666</v>
      </c>
      <c r="E21">
        <f t="shared" si="2"/>
        <v>1.1874272409778814</v>
      </c>
      <c r="F21" s="2">
        <f t="shared" si="0"/>
        <v>1.2350673354119452</v>
      </c>
    </row>
    <row r="22" spans="1:6" x14ac:dyDescent="0.35">
      <c r="A22" s="1">
        <v>40816</v>
      </c>
      <c r="B22">
        <v>9</v>
      </c>
      <c r="C22">
        <v>158</v>
      </c>
      <c r="D22">
        <f t="shared" si="1"/>
        <v>145.70833333333334</v>
      </c>
      <c r="E22">
        <f t="shared" si="2"/>
        <v>1.0843580211609951</v>
      </c>
      <c r="F22" s="2">
        <f t="shared" si="0"/>
        <v>1.0785681125508473</v>
      </c>
    </row>
    <row r="23" spans="1:6" x14ac:dyDescent="0.35">
      <c r="A23" s="1">
        <v>40847</v>
      </c>
      <c r="B23">
        <v>10</v>
      </c>
      <c r="C23">
        <v>133</v>
      </c>
      <c r="D23">
        <f t="shared" si="1"/>
        <v>148.41666666666666</v>
      </c>
      <c r="E23">
        <f t="shared" si="2"/>
        <v>0.89612577203818089</v>
      </c>
      <c r="F23" s="2">
        <f t="shared" si="0"/>
        <v>0.95175831222552632</v>
      </c>
    </row>
    <row r="24" spans="1:6" x14ac:dyDescent="0.35">
      <c r="A24" s="1">
        <v>40877</v>
      </c>
      <c r="B24">
        <v>11</v>
      </c>
      <c r="C24">
        <v>114</v>
      </c>
      <c r="D24">
        <f t="shared" si="1"/>
        <v>151.54166666666666</v>
      </c>
      <c r="E24">
        <f t="shared" si="2"/>
        <v>0.75226835303821837</v>
      </c>
      <c r="F24" s="2">
        <f t="shared" si="0"/>
        <v>0.83601986095694392</v>
      </c>
    </row>
    <row r="25" spans="1:6" x14ac:dyDescent="0.35">
      <c r="A25" s="1">
        <v>40908</v>
      </c>
      <c r="B25">
        <v>12</v>
      </c>
      <c r="C25">
        <v>140</v>
      </c>
      <c r="D25">
        <f t="shared" si="1"/>
        <v>154.70833333333334</v>
      </c>
      <c r="E25">
        <f t="shared" si="2"/>
        <v>0.90492862914085637</v>
      </c>
      <c r="F25" s="2">
        <f t="shared" si="0"/>
        <v>0.95391550482639975</v>
      </c>
    </row>
    <row r="26" spans="1:6" x14ac:dyDescent="0.35">
      <c r="A26" s="1">
        <v>40939</v>
      </c>
      <c r="B26">
        <v>1</v>
      </c>
      <c r="C26">
        <v>145</v>
      </c>
      <c r="D26">
        <f t="shared" si="1"/>
        <v>157.125</v>
      </c>
      <c r="E26">
        <f t="shared" si="2"/>
        <v>0.92283214001591085</v>
      </c>
      <c r="F26" s="2">
        <f t="shared" si="0"/>
        <v>0.90862440995696758</v>
      </c>
    </row>
    <row r="27" spans="1:6" x14ac:dyDescent="0.35">
      <c r="A27" s="1">
        <v>40968</v>
      </c>
      <c r="B27">
        <v>2</v>
      </c>
      <c r="C27">
        <v>150</v>
      </c>
      <c r="D27">
        <f t="shared" si="1"/>
        <v>159.54166666666666</v>
      </c>
      <c r="E27">
        <f t="shared" si="2"/>
        <v>0.94019326194828945</v>
      </c>
      <c r="F27" s="2">
        <f t="shared" si="0"/>
        <v>0.88206630367305405</v>
      </c>
    </row>
    <row r="28" spans="1:6" x14ac:dyDescent="0.35">
      <c r="A28" s="1">
        <v>40999</v>
      </c>
      <c r="B28">
        <v>3</v>
      </c>
      <c r="C28">
        <v>178</v>
      </c>
      <c r="D28">
        <f t="shared" si="1"/>
        <v>161.83333333333334</v>
      </c>
      <c r="E28">
        <f t="shared" si="2"/>
        <v>1.0998970133882595</v>
      </c>
      <c r="F28" s="2">
        <f t="shared" si="0"/>
        <v>1.0055889492313885</v>
      </c>
    </row>
    <row r="29" spans="1:6" x14ac:dyDescent="0.35">
      <c r="A29" s="1">
        <v>41029</v>
      </c>
      <c r="B29">
        <v>4</v>
      </c>
      <c r="C29">
        <v>163</v>
      </c>
      <c r="D29">
        <f t="shared" si="1"/>
        <v>164.125</v>
      </c>
      <c r="E29">
        <f t="shared" si="2"/>
        <v>0.99314546839299311</v>
      </c>
      <c r="F29" s="2">
        <f t="shared" si="0"/>
        <v>0.97418418062700407</v>
      </c>
    </row>
    <row r="30" spans="1:6" x14ac:dyDescent="0.35">
      <c r="A30" s="1">
        <v>41060</v>
      </c>
      <c r="B30">
        <v>5</v>
      </c>
      <c r="C30">
        <v>172</v>
      </c>
      <c r="D30">
        <f t="shared" si="1"/>
        <v>166.66666666666666</v>
      </c>
      <c r="E30">
        <f t="shared" si="2"/>
        <v>1.032</v>
      </c>
      <c r="F30" s="2">
        <f t="shared" si="0"/>
        <v>0.9796465412946056</v>
      </c>
    </row>
    <row r="31" spans="1:6" x14ac:dyDescent="0.35">
      <c r="A31" s="1">
        <v>41090</v>
      </c>
      <c r="B31">
        <v>6</v>
      </c>
      <c r="C31">
        <v>178</v>
      </c>
      <c r="D31">
        <f t="shared" si="1"/>
        <v>169.08333333333334</v>
      </c>
      <c r="E31">
        <f t="shared" si="2"/>
        <v>1.0527353376047313</v>
      </c>
      <c r="F31" s="2">
        <f t="shared" si="0"/>
        <v>1.1108125098592605</v>
      </c>
    </row>
    <row r="32" spans="1:6" x14ac:dyDescent="0.35">
      <c r="A32" s="1">
        <v>41121</v>
      </c>
      <c r="B32">
        <v>7</v>
      </c>
      <c r="C32">
        <v>199</v>
      </c>
      <c r="D32">
        <f t="shared" si="1"/>
        <v>171.25</v>
      </c>
      <c r="E32">
        <f t="shared" si="2"/>
        <v>1.1620437956204379</v>
      </c>
      <c r="F32" s="2">
        <f t="shared" si="0"/>
        <v>1.2353367876527146</v>
      </c>
    </row>
    <row r="33" spans="1:6" x14ac:dyDescent="0.35">
      <c r="A33" s="1">
        <v>41152</v>
      </c>
      <c r="B33">
        <v>8</v>
      </c>
      <c r="C33">
        <v>199</v>
      </c>
      <c r="D33">
        <f t="shared" si="1"/>
        <v>173.58333333333334</v>
      </c>
      <c r="E33">
        <f t="shared" si="2"/>
        <v>1.1464234277484397</v>
      </c>
      <c r="F33" s="2">
        <f t="shared" si="0"/>
        <v>1.2350673354119452</v>
      </c>
    </row>
    <row r="34" spans="1:6" x14ac:dyDescent="0.35">
      <c r="A34" s="1">
        <v>41182</v>
      </c>
      <c r="B34">
        <v>9</v>
      </c>
      <c r="C34">
        <v>184</v>
      </c>
      <c r="D34">
        <f t="shared" si="1"/>
        <v>175.45833333333334</v>
      </c>
      <c r="E34">
        <f t="shared" si="2"/>
        <v>1.0486820232723817</v>
      </c>
      <c r="F34" s="2">
        <f t="shared" si="0"/>
        <v>1.0785681125508473</v>
      </c>
    </row>
    <row r="35" spans="1:6" x14ac:dyDescent="0.35">
      <c r="A35" s="1">
        <v>41213</v>
      </c>
      <c r="B35">
        <v>10</v>
      </c>
      <c r="C35">
        <v>162</v>
      </c>
      <c r="D35">
        <f t="shared" si="1"/>
        <v>176.83333333333334</v>
      </c>
      <c r="E35">
        <f t="shared" si="2"/>
        <v>0.91611687087653149</v>
      </c>
      <c r="F35" s="2">
        <f t="shared" si="0"/>
        <v>0.95175831222552632</v>
      </c>
    </row>
    <row r="36" spans="1:6" x14ac:dyDescent="0.35">
      <c r="A36" s="1">
        <v>41243</v>
      </c>
      <c r="B36">
        <v>11</v>
      </c>
      <c r="C36">
        <v>146</v>
      </c>
      <c r="D36">
        <f t="shared" si="1"/>
        <v>178.04166666666666</v>
      </c>
      <c r="E36">
        <f t="shared" si="2"/>
        <v>0.82003276386613622</v>
      </c>
      <c r="F36" s="2">
        <f t="shared" si="0"/>
        <v>0.83601986095694392</v>
      </c>
    </row>
    <row r="37" spans="1:6" x14ac:dyDescent="0.35">
      <c r="A37" s="1">
        <v>41274</v>
      </c>
      <c r="B37">
        <v>12</v>
      </c>
      <c r="C37">
        <v>166</v>
      </c>
      <c r="D37">
        <f t="shared" si="1"/>
        <v>180.16666666666666</v>
      </c>
      <c r="E37">
        <f t="shared" si="2"/>
        <v>0.92136910268270122</v>
      </c>
      <c r="F37" s="2">
        <f t="shared" si="0"/>
        <v>0.95391550482639975</v>
      </c>
    </row>
    <row r="38" spans="1:6" x14ac:dyDescent="0.35">
      <c r="A38" s="1">
        <v>41305</v>
      </c>
      <c r="B38">
        <v>1</v>
      </c>
      <c r="C38">
        <v>171</v>
      </c>
      <c r="D38">
        <f t="shared" si="1"/>
        <v>183.125</v>
      </c>
      <c r="E38">
        <f t="shared" si="2"/>
        <v>0.93378839590443685</v>
      </c>
      <c r="F38" s="2">
        <f t="shared" si="0"/>
        <v>0.90862440995696758</v>
      </c>
    </row>
    <row r="39" spans="1:6" x14ac:dyDescent="0.35">
      <c r="A39" s="1">
        <v>41333</v>
      </c>
      <c r="B39">
        <v>2</v>
      </c>
      <c r="C39">
        <v>180</v>
      </c>
      <c r="D39">
        <f t="shared" si="1"/>
        <v>186.20833333333334</v>
      </c>
      <c r="E39">
        <f t="shared" si="2"/>
        <v>0.96665920787648241</v>
      </c>
      <c r="F39" s="2">
        <f t="shared" si="0"/>
        <v>0.88206630367305405</v>
      </c>
    </row>
    <row r="40" spans="1:6" x14ac:dyDescent="0.35">
      <c r="A40" s="1">
        <v>41364</v>
      </c>
      <c r="B40">
        <v>3</v>
      </c>
      <c r="C40">
        <v>193</v>
      </c>
      <c r="D40">
        <f t="shared" si="1"/>
        <v>189.04166666666666</v>
      </c>
      <c r="E40">
        <f t="shared" si="2"/>
        <v>1.0209389464403791</v>
      </c>
      <c r="F40" s="2">
        <f t="shared" si="0"/>
        <v>1.0055889492313885</v>
      </c>
    </row>
    <row r="41" spans="1:6" x14ac:dyDescent="0.35">
      <c r="A41" s="1">
        <v>41394</v>
      </c>
      <c r="B41">
        <v>4</v>
      </c>
      <c r="C41">
        <v>181</v>
      </c>
      <c r="D41">
        <f t="shared" si="1"/>
        <v>191.29166666666666</v>
      </c>
      <c r="E41">
        <f t="shared" si="2"/>
        <v>0.94619908516663043</v>
      </c>
      <c r="F41" s="2">
        <f t="shared" si="0"/>
        <v>0.97418418062700407</v>
      </c>
    </row>
    <row r="42" spans="1:6" x14ac:dyDescent="0.35">
      <c r="A42" s="1">
        <v>41425</v>
      </c>
      <c r="B42">
        <v>5</v>
      </c>
      <c r="C42">
        <v>183</v>
      </c>
      <c r="D42">
        <f t="shared" si="1"/>
        <v>193.58333333333334</v>
      </c>
      <c r="E42">
        <f t="shared" si="2"/>
        <v>0.94532931554024968</v>
      </c>
      <c r="F42" s="2">
        <f t="shared" si="0"/>
        <v>0.9796465412946056</v>
      </c>
    </row>
    <row r="43" spans="1:6" x14ac:dyDescent="0.35">
      <c r="A43" s="1">
        <v>41455</v>
      </c>
      <c r="B43">
        <v>6</v>
      </c>
      <c r="C43">
        <v>218</v>
      </c>
      <c r="D43">
        <f t="shared" si="1"/>
        <v>195.83333333333334</v>
      </c>
      <c r="E43">
        <f t="shared" si="2"/>
        <v>1.1131914893617021</v>
      </c>
      <c r="F43" s="2">
        <f t="shared" si="0"/>
        <v>1.1108125098592605</v>
      </c>
    </row>
    <row r="44" spans="1:6" x14ac:dyDescent="0.35">
      <c r="A44" s="1">
        <v>41486</v>
      </c>
      <c r="B44">
        <v>7</v>
      </c>
      <c r="C44">
        <v>230</v>
      </c>
      <c r="D44">
        <f t="shared" si="1"/>
        <v>198.04166666666666</v>
      </c>
      <c r="E44">
        <f t="shared" si="2"/>
        <v>1.1613717652009259</v>
      </c>
      <c r="F44" s="2">
        <f t="shared" si="0"/>
        <v>1.2353367876527146</v>
      </c>
    </row>
    <row r="45" spans="1:6" x14ac:dyDescent="0.35">
      <c r="A45" s="1">
        <v>41517</v>
      </c>
      <c r="B45">
        <v>8</v>
      </c>
      <c r="C45">
        <v>242</v>
      </c>
      <c r="D45">
        <f t="shared" si="1"/>
        <v>199.75</v>
      </c>
      <c r="E45">
        <f t="shared" si="2"/>
        <v>1.2115143929912391</v>
      </c>
      <c r="F45" s="2">
        <f t="shared" si="0"/>
        <v>1.2350673354119452</v>
      </c>
    </row>
    <row r="46" spans="1:6" x14ac:dyDescent="0.35">
      <c r="A46" s="1">
        <v>41547</v>
      </c>
      <c r="B46">
        <v>9</v>
      </c>
      <c r="C46">
        <v>209</v>
      </c>
      <c r="D46">
        <f t="shared" si="1"/>
        <v>202.20833333333334</v>
      </c>
      <c r="E46">
        <f t="shared" si="2"/>
        <v>1.0335874716670101</v>
      </c>
      <c r="F46" s="2">
        <f t="shared" si="0"/>
        <v>1.0785681125508473</v>
      </c>
    </row>
    <row r="47" spans="1:6" x14ac:dyDescent="0.35">
      <c r="A47" s="1">
        <v>41578</v>
      </c>
      <c r="B47">
        <v>10</v>
      </c>
      <c r="C47">
        <v>191</v>
      </c>
      <c r="D47">
        <f t="shared" si="1"/>
        <v>206.25</v>
      </c>
      <c r="E47">
        <f t="shared" si="2"/>
        <v>0.92606060606060603</v>
      </c>
      <c r="F47" s="2">
        <f t="shared" si="0"/>
        <v>0.95175831222552632</v>
      </c>
    </row>
    <row r="48" spans="1:6" x14ac:dyDescent="0.35">
      <c r="A48" s="1">
        <v>41608</v>
      </c>
      <c r="B48">
        <v>11</v>
      </c>
      <c r="C48">
        <v>172</v>
      </c>
      <c r="D48">
        <f t="shared" si="1"/>
        <v>210.41666666666666</v>
      </c>
      <c r="E48">
        <f t="shared" si="2"/>
        <v>0.81742574257425749</v>
      </c>
      <c r="F48" s="2">
        <f t="shared" si="0"/>
        <v>0.83601986095694392</v>
      </c>
    </row>
    <row r="49" spans="1:6" x14ac:dyDescent="0.35">
      <c r="A49" s="1">
        <v>41639</v>
      </c>
      <c r="B49">
        <v>12</v>
      </c>
      <c r="C49">
        <v>194</v>
      </c>
      <c r="D49">
        <f t="shared" si="1"/>
        <v>213.375</v>
      </c>
      <c r="E49">
        <f t="shared" si="2"/>
        <v>0.9091974223784417</v>
      </c>
      <c r="F49" s="2">
        <f t="shared" si="0"/>
        <v>0.95391550482639975</v>
      </c>
    </row>
    <row r="50" spans="1:6" x14ac:dyDescent="0.35">
      <c r="A50" s="1">
        <v>41670</v>
      </c>
      <c r="B50">
        <v>1</v>
      </c>
      <c r="C50">
        <v>196</v>
      </c>
      <c r="D50">
        <f t="shared" si="1"/>
        <v>215.83333333333334</v>
      </c>
      <c r="E50">
        <f t="shared" si="2"/>
        <v>0.90810810810810805</v>
      </c>
      <c r="F50" s="2">
        <f t="shared" si="0"/>
        <v>0.90862440995696758</v>
      </c>
    </row>
    <row r="51" spans="1:6" x14ac:dyDescent="0.35">
      <c r="A51" s="1">
        <v>41698</v>
      </c>
      <c r="B51">
        <v>2</v>
      </c>
      <c r="C51">
        <v>196</v>
      </c>
      <c r="D51">
        <f t="shared" si="1"/>
        <v>218.5</v>
      </c>
      <c r="E51">
        <f t="shared" si="2"/>
        <v>0.89702517162471396</v>
      </c>
      <c r="F51" s="2">
        <f t="shared" si="0"/>
        <v>0.88206630367305405</v>
      </c>
    </row>
    <row r="52" spans="1:6" x14ac:dyDescent="0.35">
      <c r="A52" s="1">
        <v>41729</v>
      </c>
      <c r="B52">
        <v>3</v>
      </c>
      <c r="C52">
        <v>236</v>
      </c>
      <c r="D52">
        <f t="shared" si="1"/>
        <v>220.91666666666666</v>
      </c>
      <c r="E52">
        <f t="shared" si="2"/>
        <v>1.068276122218031</v>
      </c>
      <c r="F52" s="2">
        <f t="shared" si="0"/>
        <v>1.0055889492313885</v>
      </c>
    </row>
    <row r="53" spans="1:6" x14ac:dyDescent="0.35">
      <c r="A53" s="1">
        <v>41759</v>
      </c>
      <c r="B53">
        <v>4</v>
      </c>
      <c r="C53">
        <v>235</v>
      </c>
      <c r="D53">
        <f t="shared" si="1"/>
        <v>222.91666666666666</v>
      </c>
      <c r="E53">
        <f t="shared" si="2"/>
        <v>1.0542056074766355</v>
      </c>
      <c r="F53" s="2">
        <f t="shared" si="0"/>
        <v>0.97418418062700407</v>
      </c>
    </row>
    <row r="54" spans="1:6" x14ac:dyDescent="0.35">
      <c r="A54" s="1">
        <v>41790</v>
      </c>
      <c r="B54">
        <v>5</v>
      </c>
      <c r="C54">
        <v>229</v>
      </c>
      <c r="D54">
        <f t="shared" si="1"/>
        <v>224.08333333333334</v>
      </c>
      <c r="E54">
        <f t="shared" si="2"/>
        <v>1.0219412420974339</v>
      </c>
      <c r="F54" s="2">
        <f t="shared" si="0"/>
        <v>0.9796465412946056</v>
      </c>
    </row>
    <row r="55" spans="1:6" x14ac:dyDescent="0.35">
      <c r="A55" s="1">
        <v>41820</v>
      </c>
      <c r="B55">
        <v>6</v>
      </c>
      <c r="C55">
        <v>243</v>
      </c>
      <c r="D55">
        <f t="shared" si="1"/>
        <v>224.70833333333334</v>
      </c>
      <c r="E55">
        <f t="shared" si="2"/>
        <v>1.0814018171704061</v>
      </c>
      <c r="F55" s="2">
        <f t="shared" si="0"/>
        <v>1.1108125098592605</v>
      </c>
    </row>
    <row r="56" spans="1:6" x14ac:dyDescent="0.35">
      <c r="A56" s="1">
        <v>41851</v>
      </c>
      <c r="B56">
        <v>7</v>
      </c>
      <c r="C56">
        <v>264</v>
      </c>
      <c r="D56">
        <f t="shared" si="1"/>
        <v>225.33333333333334</v>
      </c>
      <c r="E56">
        <f t="shared" si="2"/>
        <v>1.1715976331360947</v>
      </c>
      <c r="F56" s="2">
        <f t="shared" si="0"/>
        <v>1.2353367876527146</v>
      </c>
    </row>
    <row r="57" spans="1:6" x14ac:dyDescent="0.35">
      <c r="A57" s="1">
        <v>41882</v>
      </c>
      <c r="B57">
        <v>8</v>
      </c>
      <c r="C57">
        <v>272</v>
      </c>
      <c r="D57">
        <f t="shared" si="1"/>
        <v>225.33333333333334</v>
      </c>
      <c r="E57">
        <f t="shared" si="2"/>
        <v>1.2071005917159763</v>
      </c>
      <c r="F57" s="2">
        <f t="shared" si="0"/>
        <v>1.2350673354119452</v>
      </c>
    </row>
    <row r="58" spans="1:6" x14ac:dyDescent="0.35">
      <c r="A58" s="1">
        <v>41912</v>
      </c>
      <c r="B58">
        <v>9</v>
      </c>
      <c r="C58">
        <v>237</v>
      </c>
      <c r="D58">
        <f t="shared" si="1"/>
        <v>224.95833333333334</v>
      </c>
      <c r="E58">
        <f t="shared" si="2"/>
        <v>1.0535284311909612</v>
      </c>
      <c r="F58" s="2">
        <f t="shared" si="0"/>
        <v>1.0785681125508473</v>
      </c>
    </row>
    <row r="59" spans="1:6" x14ac:dyDescent="0.35">
      <c r="A59" s="1">
        <v>41943</v>
      </c>
      <c r="B59">
        <v>10</v>
      </c>
      <c r="C59">
        <v>211</v>
      </c>
      <c r="D59">
        <f t="shared" si="1"/>
        <v>224.58333333333334</v>
      </c>
      <c r="E59">
        <f t="shared" si="2"/>
        <v>0.93951762523191096</v>
      </c>
      <c r="F59" s="2">
        <f t="shared" si="0"/>
        <v>0.95175831222552632</v>
      </c>
    </row>
    <row r="60" spans="1:6" x14ac:dyDescent="0.35">
      <c r="A60" s="1">
        <v>41973</v>
      </c>
      <c r="B60">
        <v>11</v>
      </c>
      <c r="C60">
        <v>180</v>
      </c>
      <c r="D60">
        <f t="shared" si="1"/>
        <v>224.45833333333334</v>
      </c>
      <c r="E60">
        <f t="shared" si="2"/>
        <v>0.80193057360311859</v>
      </c>
      <c r="F60" s="2">
        <f t="shared" si="0"/>
        <v>0.83601986095694392</v>
      </c>
    </row>
    <row r="61" spans="1:6" x14ac:dyDescent="0.35">
      <c r="A61" s="1">
        <v>42004</v>
      </c>
      <c r="B61">
        <v>12</v>
      </c>
      <c r="C61">
        <v>201</v>
      </c>
      <c r="D61">
        <f t="shared" si="1"/>
        <v>225.54166666666666</v>
      </c>
      <c r="E61">
        <f t="shared" si="2"/>
        <v>0.89118788102715685</v>
      </c>
      <c r="F61" s="2">
        <f t="shared" si="0"/>
        <v>0.95391550482639975</v>
      </c>
    </row>
    <row r="62" spans="1:6" x14ac:dyDescent="0.35">
      <c r="A62" s="1">
        <v>42035</v>
      </c>
      <c r="B62">
        <v>1</v>
      </c>
      <c r="C62">
        <v>204</v>
      </c>
      <c r="D62">
        <f t="shared" si="1"/>
        <v>228</v>
      </c>
      <c r="E62">
        <f t="shared" si="2"/>
        <v>0.89473684210526316</v>
      </c>
      <c r="F62" s="2">
        <f t="shared" si="0"/>
        <v>0.90862440995696758</v>
      </c>
    </row>
    <row r="63" spans="1:6" x14ac:dyDescent="0.35">
      <c r="A63" s="1">
        <v>42063</v>
      </c>
      <c r="B63">
        <v>2</v>
      </c>
      <c r="C63">
        <v>188</v>
      </c>
      <c r="D63">
        <f t="shared" si="1"/>
        <v>230.45833333333334</v>
      </c>
      <c r="E63">
        <f t="shared" si="2"/>
        <v>0.81576568432471519</v>
      </c>
      <c r="F63" s="2">
        <f t="shared" si="0"/>
        <v>0.88206630367305405</v>
      </c>
    </row>
    <row r="64" spans="1:6" x14ac:dyDescent="0.35">
      <c r="A64" s="1">
        <v>42094</v>
      </c>
      <c r="B64">
        <v>3</v>
      </c>
      <c r="C64">
        <v>235</v>
      </c>
      <c r="D64">
        <f t="shared" si="1"/>
        <v>232.25</v>
      </c>
      <c r="E64">
        <f t="shared" si="2"/>
        <v>1.0118406889128095</v>
      </c>
      <c r="F64" s="2">
        <f t="shared" si="0"/>
        <v>1.0055889492313885</v>
      </c>
    </row>
    <row r="65" spans="1:6" x14ac:dyDescent="0.35">
      <c r="A65" s="1">
        <v>42124</v>
      </c>
      <c r="B65">
        <v>4</v>
      </c>
      <c r="C65">
        <v>227</v>
      </c>
      <c r="D65">
        <f t="shared" si="1"/>
        <v>233.91666666666666</v>
      </c>
      <c r="E65">
        <f t="shared" si="2"/>
        <v>0.97043106519415745</v>
      </c>
      <c r="F65" s="2">
        <f t="shared" si="0"/>
        <v>0.97418418062700407</v>
      </c>
    </row>
    <row r="66" spans="1:6" x14ac:dyDescent="0.35">
      <c r="A66" s="1">
        <v>42155</v>
      </c>
      <c r="B66">
        <v>5</v>
      </c>
      <c r="C66">
        <v>234</v>
      </c>
      <c r="D66">
        <f t="shared" si="1"/>
        <v>235.625</v>
      </c>
      <c r="E66">
        <f t="shared" si="2"/>
        <v>0.99310344827586206</v>
      </c>
      <c r="F66" s="2">
        <f t="shared" si="0"/>
        <v>0.9796465412946056</v>
      </c>
    </row>
    <row r="67" spans="1:6" x14ac:dyDescent="0.35">
      <c r="A67" s="1">
        <v>42185</v>
      </c>
      <c r="B67">
        <v>6</v>
      </c>
      <c r="C67">
        <v>264</v>
      </c>
      <c r="D67">
        <f t="shared" si="1"/>
        <v>237.75</v>
      </c>
      <c r="E67">
        <f t="shared" si="2"/>
        <v>1.110410094637224</v>
      </c>
      <c r="F67" s="2">
        <f t="shared" ref="F67:F130" si="3">AVERAGEIF(B:B,B67,E:E)</f>
        <v>1.1108125098592605</v>
      </c>
    </row>
    <row r="68" spans="1:6" x14ac:dyDescent="0.35">
      <c r="A68" s="1">
        <v>42216</v>
      </c>
      <c r="B68">
        <v>7</v>
      </c>
      <c r="C68">
        <v>302</v>
      </c>
      <c r="D68">
        <f t="shared" si="1"/>
        <v>240.5</v>
      </c>
      <c r="E68">
        <f t="shared" si="2"/>
        <v>1.2557172557172558</v>
      </c>
      <c r="F68" s="2">
        <f t="shared" si="3"/>
        <v>1.2353367876527146</v>
      </c>
    </row>
    <row r="69" spans="1:6" x14ac:dyDescent="0.35">
      <c r="A69" s="1">
        <v>42247</v>
      </c>
      <c r="B69">
        <v>8</v>
      </c>
      <c r="C69">
        <v>293</v>
      </c>
      <c r="D69">
        <f t="shared" si="1"/>
        <v>243.95833333333334</v>
      </c>
      <c r="E69">
        <f t="shared" si="2"/>
        <v>1.2010247651579846</v>
      </c>
      <c r="F69" s="2">
        <f t="shared" si="3"/>
        <v>1.2350673354119452</v>
      </c>
    </row>
    <row r="70" spans="1:6" x14ac:dyDescent="0.35">
      <c r="A70" s="1">
        <v>42277</v>
      </c>
      <c r="B70">
        <v>9</v>
      </c>
      <c r="C70">
        <v>259</v>
      </c>
      <c r="D70">
        <f t="shared" si="1"/>
        <v>247.16666666666666</v>
      </c>
      <c r="E70">
        <f t="shared" si="2"/>
        <v>1.0478759271746461</v>
      </c>
      <c r="F70" s="2">
        <f t="shared" si="3"/>
        <v>1.0785681125508473</v>
      </c>
    </row>
    <row r="71" spans="1:6" x14ac:dyDescent="0.35">
      <c r="A71" s="1">
        <v>42308</v>
      </c>
      <c r="B71">
        <v>10</v>
      </c>
      <c r="C71">
        <v>229</v>
      </c>
      <c r="D71">
        <f t="shared" si="1"/>
        <v>250.25</v>
      </c>
      <c r="E71">
        <f t="shared" si="2"/>
        <v>0.91508491508491507</v>
      </c>
      <c r="F71" s="2">
        <f t="shared" si="3"/>
        <v>0.95175831222552632</v>
      </c>
    </row>
    <row r="72" spans="1:6" x14ac:dyDescent="0.35">
      <c r="A72" s="1">
        <v>42338</v>
      </c>
      <c r="B72">
        <v>11</v>
      </c>
      <c r="C72">
        <v>203</v>
      </c>
      <c r="D72">
        <f t="shared" si="1"/>
        <v>253.5</v>
      </c>
      <c r="E72">
        <f t="shared" si="2"/>
        <v>0.80078895463510846</v>
      </c>
      <c r="F72" s="2">
        <f t="shared" si="3"/>
        <v>0.83601986095694392</v>
      </c>
    </row>
    <row r="73" spans="1:6" x14ac:dyDescent="0.35">
      <c r="A73" s="1">
        <v>42369</v>
      </c>
      <c r="B73">
        <v>12</v>
      </c>
      <c r="C73">
        <v>229</v>
      </c>
      <c r="D73">
        <f t="shared" ref="D73:D136" si="4">(0.5*C67+0.5*C79+SUM(C68:C78))/12</f>
        <v>257.125</v>
      </c>
      <c r="E73">
        <f t="shared" ref="E73:E136" si="5">C73/D73</f>
        <v>0.89061740398638789</v>
      </c>
      <c r="F73" s="2">
        <f t="shared" si="3"/>
        <v>0.95391550482639975</v>
      </c>
    </row>
    <row r="74" spans="1:6" x14ac:dyDescent="0.35">
      <c r="A74" s="1">
        <v>42400</v>
      </c>
      <c r="B74">
        <v>1</v>
      </c>
      <c r="C74">
        <v>242</v>
      </c>
      <c r="D74">
        <f t="shared" si="4"/>
        <v>261.83333333333331</v>
      </c>
      <c r="E74">
        <f t="shared" si="5"/>
        <v>0.92425206874602173</v>
      </c>
      <c r="F74" s="2">
        <f t="shared" si="3"/>
        <v>0.90862440995696758</v>
      </c>
    </row>
    <row r="75" spans="1:6" x14ac:dyDescent="0.35">
      <c r="A75" s="1">
        <v>42429</v>
      </c>
      <c r="B75">
        <v>2</v>
      </c>
      <c r="C75">
        <v>233</v>
      </c>
      <c r="D75">
        <f t="shared" si="4"/>
        <v>266.66666666666669</v>
      </c>
      <c r="E75">
        <f t="shared" si="5"/>
        <v>0.87374999999999992</v>
      </c>
      <c r="F75" s="2">
        <f t="shared" si="3"/>
        <v>0.88206630367305405</v>
      </c>
    </row>
    <row r="76" spans="1:6" x14ac:dyDescent="0.35">
      <c r="A76" s="1">
        <v>42460</v>
      </c>
      <c r="B76">
        <v>3</v>
      </c>
      <c r="C76">
        <v>267</v>
      </c>
      <c r="D76">
        <f t="shared" si="4"/>
        <v>271.125</v>
      </c>
      <c r="E76">
        <f t="shared" si="5"/>
        <v>0.98478561549100974</v>
      </c>
      <c r="F76" s="2">
        <f t="shared" si="3"/>
        <v>1.0055889492313885</v>
      </c>
    </row>
    <row r="77" spans="1:6" x14ac:dyDescent="0.35">
      <c r="A77" s="1">
        <v>42490</v>
      </c>
      <c r="B77">
        <v>4</v>
      </c>
      <c r="C77">
        <v>269</v>
      </c>
      <c r="D77">
        <f t="shared" si="4"/>
        <v>275.20833333333331</v>
      </c>
      <c r="E77">
        <f t="shared" si="5"/>
        <v>0.97744133232399699</v>
      </c>
      <c r="F77" s="2">
        <f t="shared" si="3"/>
        <v>0.97418418062700407</v>
      </c>
    </row>
    <row r="78" spans="1:6" x14ac:dyDescent="0.35">
      <c r="A78" s="1">
        <v>42521</v>
      </c>
      <c r="B78">
        <v>5</v>
      </c>
      <c r="C78">
        <v>270</v>
      </c>
      <c r="D78">
        <f t="shared" si="4"/>
        <v>278.5</v>
      </c>
      <c r="E78">
        <f t="shared" si="5"/>
        <v>0.96947935368043092</v>
      </c>
      <c r="F78" s="2">
        <f t="shared" si="3"/>
        <v>0.9796465412946056</v>
      </c>
    </row>
    <row r="79" spans="1:6" x14ac:dyDescent="0.35">
      <c r="A79" s="1">
        <v>42551</v>
      </c>
      <c r="B79">
        <v>6</v>
      </c>
      <c r="C79">
        <v>315</v>
      </c>
      <c r="D79">
        <f t="shared" si="4"/>
        <v>281.95833333333331</v>
      </c>
      <c r="E79">
        <f t="shared" si="5"/>
        <v>1.1171863455002218</v>
      </c>
      <c r="F79" s="2">
        <f t="shared" si="3"/>
        <v>1.1108125098592605</v>
      </c>
    </row>
    <row r="80" spans="1:6" x14ac:dyDescent="0.35">
      <c r="A80" s="1">
        <v>42582</v>
      </c>
      <c r="B80">
        <v>7</v>
      </c>
      <c r="C80">
        <v>364</v>
      </c>
      <c r="D80">
        <f t="shared" si="4"/>
        <v>285.75</v>
      </c>
      <c r="E80">
        <f t="shared" si="5"/>
        <v>1.2738407699037619</v>
      </c>
      <c r="F80" s="2">
        <f t="shared" si="3"/>
        <v>1.2353367876527146</v>
      </c>
    </row>
    <row r="81" spans="1:6" x14ac:dyDescent="0.35">
      <c r="A81" s="1">
        <v>42613</v>
      </c>
      <c r="B81">
        <v>8</v>
      </c>
      <c r="C81">
        <v>347</v>
      </c>
      <c r="D81">
        <f t="shared" si="4"/>
        <v>289.33333333333331</v>
      </c>
      <c r="E81">
        <f t="shared" si="5"/>
        <v>1.1993087557603688</v>
      </c>
      <c r="F81" s="2">
        <f t="shared" si="3"/>
        <v>1.2350673354119452</v>
      </c>
    </row>
    <row r="82" spans="1:6" x14ac:dyDescent="0.35">
      <c r="A82" s="1">
        <v>42643</v>
      </c>
      <c r="B82">
        <v>9</v>
      </c>
      <c r="C82">
        <v>312</v>
      </c>
      <c r="D82">
        <f t="shared" si="4"/>
        <v>293.25</v>
      </c>
      <c r="E82">
        <f t="shared" si="5"/>
        <v>1.0639386189258313</v>
      </c>
      <c r="F82" s="2">
        <f t="shared" si="3"/>
        <v>1.0785681125508473</v>
      </c>
    </row>
    <row r="83" spans="1:6" x14ac:dyDescent="0.35">
      <c r="A83" s="1">
        <v>42674</v>
      </c>
      <c r="B83">
        <v>10</v>
      </c>
      <c r="C83">
        <v>274</v>
      </c>
      <c r="D83">
        <f t="shared" si="4"/>
        <v>297.16666666666669</v>
      </c>
      <c r="E83">
        <f t="shared" si="5"/>
        <v>0.92204150308468869</v>
      </c>
      <c r="F83" s="2">
        <f t="shared" si="3"/>
        <v>0.95175831222552632</v>
      </c>
    </row>
    <row r="84" spans="1:6" x14ac:dyDescent="0.35">
      <c r="A84" s="1">
        <v>42704</v>
      </c>
      <c r="B84">
        <v>11</v>
      </c>
      <c r="C84">
        <v>237</v>
      </c>
      <c r="D84">
        <f t="shared" si="4"/>
        <v>301</v>
      </c>
      <c r="E84">
        <f t="shared" si="5"/>
        <v>0.78737541528239208</v>
      </c>
      <c r="F84" s="2">
        <f t="shared" si="3"/>
        <v>0.83601986095694392</v>
      </c>
    </row>
    <row r="85" spans="1:6" x14ac:dyDescent="0.35">
      <c r="A85" s="1">
        <v>42735</v>
      </c>
      <c r="B85">
        <v>12</v>
      </c>
      <c r="C85">
        <v>278</v>
      </c>
      <c r="D85">
        <f t="shared" si="4"/>
        <v>305.45833333333331</v>
      </c>
      <c r="E85">
        <f t="shared" si="5"/>
        <v>0.91010776156049655</v>
      </c>
      <c r="F85" s="2">
        <f t="shared" si="3"/>
        <v>0.95391550482639975</v>
      </c>
    </row>
    <row r="86" spans="1:6" x14ac:dyDescent="0.35">
      <c r="A86" s="1">
        <v>42766</v>
      </c>
      <c r="B86">
        <v>1</v>
      </c>
      <c r="C86">
        <v>284</v>
      </c>
      <c r="D86">
        <f t="shared" si="4"/>
        <v>309.95833333333331</v>
      </c>
      <c r="E86">
        <f t="shared" si="5"/>
        <v>0.91625218443339163</v>
      </c>
      <c r="F86" s="2">
        <f t="shared" si="3"/>
        <v>0.90862440995696758</v>
      </c>
    </row>
    <row r="87" spans="1:6" x14ac:dyDescent="0.35">
      <c r="A87" s="1">
        <v>42794</v>
      </c>
      <c r="B87">
        <v>2</v>
      </c>
      <c r="C87">
        <v>277</v>
      </c>
      <c r="D87">
        <f t="shared" si="4"/>
        <v>314.41666666666669</v>
      </c>
      <c r="E87">
        <f t="shared" si="5"/>
        <v>0.88099655446594216</v>
      </c>
      <c r="F87" s="2">
        <f t="shared" si="3"/>
        <v>0.88206630367305405</v>
      </c>
    </row>
    <row r="88" spans="1:6" x14ac:dyDescent="0.35">
      <c r="A88" s="1">
        <v>42825</v>
      </c>
      <c r="B88">
        <v>3</v>
      </c>
      <c r="C88">
        <v>317</v>
      </c>
      <c r="D88">
        <f t="shared" si="4"/>
        <v>318.625</v>
      </c>
      <c r="E88">
        <f t="shared" si="5"/>
        <v>0.99489996076892895</v>
      </c>
      <c r="F88" s="2">
        <f t="shared" si="3"/>
        <v>1.0055889492313885</v>
      </c>
    </row>
    <row r="89" spans="1:6" x14ac:dyDescent="0.35">
      <c r="A89" s="1">
        <v>42855</v>
      </c>
      <c r="B89">
        <v>4</v>
      </c>
      <c r="C89">
        <v>313</v>
      </c>
      <c r="D89">
        <f t="shared" si="4"/>
        <v>321.75</v>
      </c>
      <c r="E89">
        <f t="shared" si="5"/>
        <v>0.9728049728049728</v>
      </c>
      <c r="F89" s="2">
        <f t="shared" si="3"/>
        <v>0.97418418062700407</v>
      </c>
    </row>
    <row r="90" spans="1:6" x14ac:dyDescent="0.35">
      <c r="A90" s="1">
        <v>42886</v>
      </c>
      <c r="B90">
        <v>5</v>
      </c>
      <c r="C90">
        <v>318</v>
      </c>
      <c r="D90">
        <f t="shared" si="4"/>
        <v>324.5</v>
      </c>
      <c r="E90">
        <f t="shared" si="5"/>
        <v>0.97996918335901384</v>
      </c>
      <c r="F90" s="2">
        <f t="shared" si="3"/>
        <v>0.9796465412946056</v>
      </c>
    </row>
    <row r="91" spans="1:6" x14ac:dyDescent="0.35">
      <c r="A91" s="1">
        <v>42916</v>
      </c>
      <c r="B91">
        <v>6</v>
      </c>
      <c r="C91">
        <v>374</v>
      </c>
      <c r="D91">
        <f t="shared" si="4"/>
        <v>327.08333333333331</v>
      </c>
      <c r="E91">
        <f t="shared" si="5"/>
        <v>1.14343949044586</v>
      </c>
      <c r="F91" s="2">
        <f t="shared" si="3"/>
        <v>1.1108125098592605</v>
      </c>
    </row>
    <row r="92" spans="1:6" x14ac:dyDescent="0.35">
      <c r="A92" s="1">
        <v>42947</v>
      </c>
      <c r="B92">
        <v>7</v>
      </c>
      <c r="C92">
        <v>413</v>
      </c>
      <c r="D92">
        <f t="shared" si="4"/>
        <v>329.54166666666669</v>
      </c>
      <c r="E92">
        <f t="shared" si="5"/>
        <v>1.2532557845492476</v>
      </c>
      <c r="F92" s="2">
        <f t="shared" si="3"/>
        <v>1.2353367876527146</v>
      </c>
    </row>
    <row r="93" spans="1:6" x14ac:dyDescent="0.35">
      <c r="A93" s="1">
        <v>42978</v>
      </c>
      <c r="B93">
        <v>8</v>
      </c>
      <c r="C93">
        <v>405</v>
      </c>
      <c r="D93">
        <f t="shared" si="4"/>
        <v>331.83333333333331</v>
      </c>
      <c r="E93">
        <f t="shared" si="5"/>
        <v>1.2204922149673532</v>
      </c>
      <c r="F93" s="2">
        <f t="shared" si="3"/>
        <v>1.2350673354119452</v>
      </c>
    </row>
    <row r="94" spans="1:6" x14ac:dyDescent="0.35">
      <c r="A94" s="1">
        <v>43008</v>
      </c>
      <c r="B94">
        <v>9</v>
      </c>
      <c r="C94">
        <v>355</v>
      </c>
      <c r="D94">
        <f t="shared" si="4"/>
        <v>334.45833333333331</v>
      </c>
      <c r="E94">
        <f t="shared" si="5"/>
        <v>1.0614177152111623</v>
      </c>
      <c r="F94" s="2">
        <f t="shared" si="3"/>
        <v>1.0785681125508473</v>
      </c>
    </row>
    <row r="95" spans="1:6" x14ac:dyDescent="0.35">
      <c r="A95" s="1">
        <v>43039</v>
      </c>
      <c r="B95">
        <v>10</v>
      </c>
      <c r="C95">
        <v>306</v>
      </c>
      <c r="D95">
        <f t="shared" si="4"/>
        <v>337.54166666666669</v>
      </c>
      <c r="E95">
        <f t="shared" si="5"/>
        <v>0.90655474632761379</v>
      </c>
      <c r="F95" s="2">
        <f t="shared" si="3"/>
        <v>0.95175831222552632</v>
      </c>
    </row>
    <row r="96" spans="1:6" x14ac:dyDescent="0.35">
      <c r="A96" s="1">
        <v>43069</v>
      </c>
      <c r="B96">
        <v>11</v>
      </c>
      <c r="C96">
        <v>271</v>
      </c>
      <c r="D96">
        <f t="shared" si="4"/>
        <v>340.54166666666669</v>
      </c>
      <c r="E96">
        <f t="shared" si="5"/>
        <v>0.7957910192095925</v>
      </c>
      <c r="F96" s="2">
        <f t="shared" si="3"/>
        <v>0.83601986095694392</v>
      </c>
    </row>
    <row r="97" spans="1:6" x14ac:dyDescent="0.35">
      <c r="A97" s="1">
        <v>43100</v>
      </c>
      <c r="B97">
        <v>12</v>
      </c>
      <c r="C97">
        <v>306</v>
      </c>
      <c r="D97">
        <f t="shared" si="4"/>
        <v>344.08333333333331</v>
      </c>
      <c r="E97">
        <f t="shared" si="5"/>
        <v>0.88931944780818606</v>
      </c>
      <c r="F97" s="2">
        <f t="shared" si="3"/>
        <v>0.95391550482639975</v>
      </c>
    </row>
    <row r="98" spans="1:6" x14ac:dyDescent="0.35">
      <c r="A98" s="1">
        <v>43131</v>
      </c>
      <c r="B98">
        <v>1</v>
      </c>
      <c r="C98">
        <v>315</v>
      </c>
      <c r="D98">
        <f t="shared" si="4"/>
        <v>348.25</v>
      </c>
      <c r="E98">
        <f t="shared" si="5"/>
        <v>0.90452261306532666</v>
      </c>
      <c r="F98" s="2">
        <f t="shared" si="3"/>
        <v>0.90862440995696758</v>
      </c>
    </row>
    <row r="99" spans="1:6" x14ac:dyDescent="0.35">
      <c r="A99" s="1">
        <v>43159</v>
      </c>
      <c r="B99">
        <v>2</v>
      </c>
      <c r="C99">
        <v>301</v>
      </c>
      <c r="D99">
        <f t="shared" si="4"/>
        <v>353</v>
      </c>
      <c r="E99">
        <f t="shared" si="5"/>
        <v>0.85269121813031157</v>
      </c>
      <c r="F99" s="2">
        <f t="shared" si="3"/>
        <v>0.88206630367305405</v>
      </c>
    </row>
    <row r="100" spans="1:6" x14ac:dyDescent="0.35">
      <c r="A100" s="1">
        <v>43190</v>
      </c>
      <c r="B100">
        <v>3</v>
      </c>
      <c r="C100">
        <v>356</v>
      </c>
      <c r="D100">
        <f t="shared" si="4"/>
        <v>357.625</v>
      </c>
      <c r="E100">
        <f t="shared" si="5"/>
        <v>0.99545613421880463</v>
      </c>
      <c r="F100" s="2">
        <f t="shared" si="3"/>
        <v>1.0055889492313885</v>
      </c>
    </row>
    <row r="101" spans="1:6" x14ac:dyDescent="0.35">
      <c r="A101" s="1">
        <v>43220</v>
      </c>
      <c r="B101">
        <v>4</v>
      </c>
      <c r="C101">
        <v>348</v>
      </c>
      <c r="D101">
        <f t="shared" si="4"/>
        <v>361.375</v>
      </c>
      <c r="E101">
        <f t="shared" si="5"/>
        <v>0.96298858526461428</v>
      </c>
      <c r="F101" s="2">
        <f t="shared" si="3"/>
        <v>0.97418418062700407</v>
      </c>
    </row>
    <row r="102" spans="1:6" x14ac:dyDescent="0.35">
      <c r="A102" s="1">
        <v>43251</v>
      </c>
      <c r="B102">
        <v>5</v>
      </c>
      <c r="C102">
        <v>355</v>
      </c>
      <c r="D102">
        <f t="shared" si="4"/>
        <v>364.5</v>
      </c>
      <c r="E102">
        <f t="shared" si="5"/>
        <v>0.97393689986282583</v>
      </c>
      <c r="F102" s="2">
        <f t="shared" si="3"/>
        <v>0.9796465412946056</v>
      </c>
    </row>
    <row r="103" spans="1:6" x14ac:dyDescent="0.35">
      <c r="A103" s="1">
        <v>43281</v>
      </c>
      <c r="B103">
        <v>6</v>
      </c>
      <c r="C103">
        <v>422</v>
      </c>
      <c r="D103">
        <f t="shared" si="4"/>
        <v>367.16666666666669</v>
      </c>
      <c r="E103">
        <f t="shared" si="5"/>
        <v>1.1493418066273262</v>
      </c>
      <c r="F103" s="2">
        <f t="shared" si="3"/>
        <v>1.1108125098592605</v>
      </c>
    </row>
    <row r="104" spans="1:6" x14ac:dyDescent="0.35">
      <c r="A104" s="1">
        <v>43312</v>
      </c>
      <c r="B104">
        <v>7</v>
      </c>
      <c r="C104">
        <v>465</v>
      </c>
      <c r="D104">
        <f t="shared" si="4"/>
        <v>369.45833333333331</v>
      </c>
      <c r="E104">
        <f t="shared" si="5"/>
        <v>1.2585993007781664</v>
      </c>
      <c r="F104" s="2">
        <f t="shared" si="3"/>
        <v>1.2353367876527146</v>
      </c>
    </row>
    <row r="105" spans="1:6" x14ac:dyDescent="0.35">
      <c r="A105" s="1">
        <v>43343</v>
      </c>
      <c r="B105">
        <v>8</v>
      </c>
      <c r="C105">
        <v>467</v>
      </c>
      <c r="D105">
        <f t="shared" si="4"/>
        <v>371.20833333333331</v>
      </c>
      <c r="E105">
        <f t="shared" si="5"/>
        <v>1.2580536536087104</v>
      </c>
      <c r="F105" s="2">
        <f t="shared" si="3"/>
        <v>1.2350673354119452</v>
      </c>
    </row>
    <row r="106" spans="1:6" x14ac:dyDescent="0.35">
      <c r="A106" s="1">
        <v>43373</v>
      </c>
      <c r="B106">
        <v>9</v>
      </c>
      <c r="C106">
        <v>404</v>
      </c>
      <c r="D106">
        <f t="shared" si="4"/>
        <v>372.16666666666669</v>
      </c>
      <c r="E106">
        <f t="shared" si="5"/>
        <v>1.0855351545006717</v>
      </c>
      <c r="F106" s="2">
        <f t="shared" si="3"/>
        <v>1.0785681125508473</v>
      </c>
    </row>
    <row r="107" spans="1:6" x14ac:dyDescent="0.35">
      <c r="A107" s="1">
        <v>43404</v>
      </c>
      <c r="B107">
        <v>10</v>
      </c>
      <c r="C107">
        <v>347</v>
      </c>
      <c r="D107">
        <f t="shared" si="4"/>
        <v>372.41666666666669</v>
      </c>
      <c r="E107">
        <f t="shared" si="5"/>
        <v>0.93175206981427605</v>
      </c>
      <c r="F107" s="2">
        <f t="shared" si="3"/>
        <v>0.95175831222552632</v>
      </c>
    </row>
    <row r="108" spans="1:6" x14ac:dyDescent="0.35">
      <c r="A108" s="1">
        <v>43434</v>
      </c>
      <c r="B108">
        <v>11</v>
      </c>
      <c r="C108">
        <v>305</v>
      </c>
      <c r="D108">
        <f t="shared" si="4"/>
        <v>372.75</v>
      </c>
      <c r="E108">
        <f t="shared" si="5"/>
        <v>0.81824279007377598</v>
      </c>
      <c r="F108" s="2">
        <f t="shared" si="3"/>
        <v>0.83601986095694392</v>
      </c>
    </row>
    <row r="109" spans="1:6" x14ac:dyDescent="0.35">
      <c r="A109" s="1">
        <v>43465</v>
      </c>
      <c r="B109">
        <v>12</v>
      </c>
      <c r="C109">
        <v>336</v>
      </c>
      <c r="D109">
        <f t="shared" si="4"/>
        <v>373.625</v>
      </c>
      <c r="E109">
        <f t="shared" si="5"/>
        <v>0.89929742388758782</v>
      </c>
      <c r="F109" s="2">
        <f t="shared" si="3"/>
        <v>0.95391550482639975</v>
      </c>
    </row>
    <row r="110" spans="1:6" x14ac:dyDescent="0.35">
      <c r="A110" s="1">
        <v>43496</v>
      </c>
      <c r="B110">
        <v>1</v>
      </c>
      <c r="C110">
        <v>340</v>
      </c>
      <c r="D110">
        <f t="shared" si="4"/>
        <v>375.25</v>
      </c>
      <c r="E110">
        <f t="shared" si="5"/>
        <v>0.90606262491672218</v>
      </c>
      <c r="F110" s="2">
        <f t="shared" si="3"/>
        <v>0.90862440995696758</v>
      </c>
    </row>
    <row r="111" spans="1:6" x14ac:dyDescent="0.35">
      <c r="A111" s="1">
        <v>43524</v>
      </c>
      <c r="B111">
        <v>2</v>
      </c>
      <c r="C111">
        <v>318</v>
      </c>
      <c r="D111">
        <f t="shared" si="4"/>
        <v>377.91666666666669</v>
      </c>
      <c r="E111">
        <f t="shared" si="5"/>
        <v>0.84145534729878713</v>
      </c>
      <c r="F111" s="2">
        <f t="shared" si="3"/>
        <v>0.88206630367305405</v>
      </c>
    </row>
    <row r="112" spans="1:6" x14ac:dyDescent="0.35">
      <c r="A112" s="1">
        <v>43555</v>
      </c>
      <c r="B112">
        <v>3</v>
      </c>
      <c r="C112">
        <v>362</v>
      </c>
      <c r="D112">
        <f t="shared" si="4"/>
        <v>379.5</v>
      </c>
      <c r="E112">
        <f t="shared" si="5"/>
        <v>0.95388669301712781</v>
      </c>
      <c r="F112" s="2">
        <f t="shared" si="3"/>
        <v>1.0055889492313885</v>
      </c>
    </row>
    <row r="113" spans="1:6" x14ac:dyDescent="0.35">
      <c r="A113" s="1">
        <v>43585</v>
      </c>
      <c r="B113">
        <v>4</v>
      </c>
      <c r="C113">
        <v>348</v>
      </c>
      <c r="D113">
        <f t="shared" si="4"/>
        <v>380</v>
      </c>
      <c r="E113">
        <f t="shared" si="5"/>
        <v>0.91578947368421049</v>
      </c>
      <c r="F113" s="2">
        <f t="shared" si="3"/>
        <v>0.97418418062700407</v>
      </c>
    </row>
    <row r="114" spans="1:6" x14ac:dyDescent="0.35">
      <c r="A114" s="1">
        <v>43616</v>
      </c>
      <c r="B114">
        <v>5</v>
      </c>
      <c r="C114">
        <v>363</v>
      </c>
      <c r="D114">
        <f t="shared" si="4"/>
        <v>380.70833333333331</v>
      </c>
      <c r="E114">
        <f t="shared" si="5"/>
        <v>0.9534858268578309</v>
      </c>
      <c r="F114" s="2">
        <f t="shared" si="3"/>
        <v>0.9796465412946056</v>
      </c>
    </row>
    <row r="115" spans="1:6" x14ac:dyDescent="0.35">
      <c r="A115" s="1">
        <v>43646</v>
      </c>
      <c r="B115">
        <v>6</v>
      </c>
      <c r="C115">
        <v>435</v>
      </c>
      <c r="D115">
        <f t="shared" si="4"/>
        <v>380.95833333333331</v>
      </c>
      <c r="E115">
        <f t="shared" si="5"/>
        <v>1.1418571584818988</v>
      </c>
      <c r="F115" s="2">
        <f t="shared" si="3"/>
        <v>1.1108125098592605</v>
      </c>
    </row>
    <row r="116" spans="1:6" x14ac:dyDescent="0.35">
      <c r="A116" s="1">
        <v>43677</v>
      </c>
      <c r="B116">
        <v>7</v>
      </c>
      <c r="C116">
        <v>491</v>
      </c>
      <c r="D116">
        <f t="shared" si="4"/>
        <v>381.83333333333331</v>
      </c>
      <c r="E116">
        <f t="shared" si="5"/>
        <v>1.285901353120908</v>
      </c>
      <c r="F116" s="2">
        <f t="shared" si="3"/>
        <v>1.2353367876527146</v>
      </c>
    </row>
    <row r="117" spans="1:6" x14ac:dyDescent="0.35">
      <c r="A117" s="1">
        <v>43708</v>
      </c>
      <c r="B117">
        <v>8</v>
      </c>
      <c r="C117">
        <v>505</v>
      </c>
      <c r="D117">
        <f t="shared" si="4"/>
        <v>383.66666666666669</v>
      </c>
      <c r="E117">
        <f t="shared" si="5"/>
        <v>1.31624674196351</v>
      </c>
      <c r="F117" s="2">
        <f t="shared" si="3"/>
        <v>1.2350673354119452</v>
      </c>
    </row>
    <row r="118" spans="1:6" x14ac:dyDescent="0.35">
      <c r="A118" s="1">
        <v>43738</v>
      </c>
      <c r="B118">
        <v>9</v>
      </c>
      <c r="C118">
        <v>404</v>
      </c>
      <c r="D118">
        <f t="shared" si="4"/>
        <v>386.5</v>
      </c>
      <c r="E118">
        <f t="shared" si="5"/>
        <v>1.0452781371280724</v>
      </c>
      <c r="F118" s="2">
        <f t="shared" si="3"/>
        <v>1.0785681125508473</v>
      </c>
    </row>
    <row r="119" spans="1:6" x14ac:dyDescent="0.35">
      <c r="A119" s="1">
        <v>43769</v>
      </c>
      <c r="B119">
        <v>10</v>
      </c>
      <c r="C119">
        <v>359</v>
      </c>
      <c r="D119">
        <f t="shared" si="4"/>
        <v>390.33333333333331</v>
      </c>
      <c r="E119">
        <f t="shared" si="5"/>
        <v>0.91972672929120414</v>
      </c>
      <c r="F119" s="2">
        <f t="shared" si="3"/>
        <v>0.95175831222552632</v>
      </c>
    </row>
    <row r="120" spans="1:6" x14ac:dyDescent="0.35">
      <c r="A120" s="1">
        <v>43799</v>
      </c>
      <c r="B120">
        <v>11</v>
      </c>
      <c r="C120">
        <v>310</v>
      </c>
      <c r="D120">
        <f t="shared" si="4"/>
        <v>394.70833333333331</v>
      </c>
      <c r="E120">
        <f t="shared" si="5"/>
        <v>0.78539005594848521</v>
      </c>
      <c r="F120" s="2">
        <f t="shared" si="3"/>
        <v>0.83601986095694392</v>
      </c>
    </row>
    <row r="121" spans="1:6" x14ac:dyDescent="0.35">
      <c r="A121" s="1">
        <v>43830</v>
      </c>
      <c r="B121">
        <v>12</v>
      </c>
      <c r="C121">
        <v>337</v>
      </c>
      <c r="D121">
        <f t="shared" si="4"/>
        <v>398.625</v>
      </c>
      <c r="E121">
        <f t="shared" si="5"/>
        <v>0.84540608341172785</v>
      </c>
      <c r="F121" s="2">
        <f t="shared" si="3"/>
        <v>0.95391550482639975</v>
      </c>
    </row>
    <row r="122" spans="1:6" x14ac:dyDescent="0.35">
      <c r="A122" s="1">
        <v>43861</v>
      </c>
      <c r="B122">
        <v>1</v>
      </c>
      <c r="C122">
        <v>360</v>
      </c>
      <c r="D122">
        <f t="shared" si="4"/>
        <v>402.54166666666669</v>
      </c>
      <c r="E122">
        <f t="shared" si="5"/>
        <v>0.89431735845150606</v>
      </c>
      <c r="F122" s="2">
        <f t="shared" si="3"/>
        <v>0.90862440995696758</v>
      </c>
    </row>
    <row r="123" spans="1:6" x14ac:dyDescent="0.35">
      <c r="A123" s="1">
        <v>43890</v>
      </c>
      <c r="B123">
        <v>2</v>
      </c>
      <c r="C123">
        <v>342</v>
      </c>
      <c r="D123">
        <f t="shared" si="4"/>
        <v>407.16666666666669</v>
      </c>
      <c r="E123">
        <f t="shared" si="5"/>
        <v>0.83995088006549323</v>
      </c>
      <c r="F123" s="2">
        <f t="shared" si="3"/>
        <v>0.88206630367305405</v>
      </c>
    </row>
    <row r="124" spans="1:6" x14ac:dyDescent="0.35">
      <c r="A124" s="1">
        <v>43921</v>
      </c>
      <c r="B124">
        <v>3</v>
      </c>
      <c r="C124">
        <v>406</v>
      </c>
      <c r="D124">
        <f t="shared" si="4"/>
        <v>411.875</v>
      </c>
      <c r="E124">
        <f t="shared" si="5"/>
        <v>0.98573596358118365</v>
      </c>
      <c r="F124" s="2">
        <f t="shared" si="3"/>
        <v>1.0055889492313885</v>
      </c>
    </row>
    <row r="125" spans="1:6" x14ac:dyDescent="0.35">
      <c r="A125" s="1">
        <v>43951</v>
      </c>
      <c r="B125">
        <v>4</v>
      </c>
      <c r="C125">
        <v>396</v>
      </c>
      <c r="D125">
        <f t="shared" si="4"/>
        <v>416.33333333333331</v>
      </c>
      <c r="E125">
        <f t="shared" si="5"/>
        <v>0.9511609287429944</v>
      </c>
      <c r="F125" s="2">
        <f t="shared" si="3"/>
        <v>0.97418418062700407</v>
      </c>
    </row>
    <row r="126" spans="1:6" x14ac:dyDescent="0.35">
      <c r="A126" s="1">
        <v>43982</v>
      </c>
      <c r="B126">
        <v>5</v>
      </c>
      <c r="C126">
        <v>420</v>
      </c>
      <c r="D126">
        <f t="shared" si="4"/>
        <v>420.5</v>
      </c>
      <c r="E126">
        <f t="shared" si="5"/>
        <v>0.99881093935790721</v>
      </c>
      <c r="F126" s="2">
        <f t="shared" si="3"/>
        <v>0.9796465412946056</v>
      </c>
    </row>
    <row r="127" spans="1:6" x14ac:dyDescent="0.35">
      <c r="A127" s="1">
        <v>44012</v>
      </c>
      <c r="B127">
        <v>6</v>
      </c>
      <c r="C127">
        <v>472</v>
      </c>
      <c r="D127">
        <f t="shared" si="4"/>
        <v>425.5</v>
      </c>
      <c r="E127">
        <f t="shared" si="5"/>
        <v>1.1092831962397181</v>
      </c>
      <c r="F127" s="2">
        <f t="shared" si="3"/>
        <v>1.1108125098592605</v>
      </c>
    </row>
    <row r="128" spans="1:6" x14ac:dyDescent="0.35">
      <c r="A128" s="1">
        <v>44043</v>
      </c>
      <c r="B128">
        <v>7</v>
      </c>
      <c r="C128">
        <v>548</v>
      </c>
      <c r="D128">
        <f t="shared" si="4"/>
        <v>430.70833333333331</v>
      </c>
      <c r="E128">
        <f t="shared" si="5"/>
        <v>1.2723227241946407</v>
      </c>
      <c r="F128" s="2">
        <f t="shared" si="3"/>
        <v>1.2353367876527146</v>
      </c>
    </row>
    <row r="129" spans="1:6" x14ac:dyDescent="0.35">
      <c r="A129" s="1">
        <v>44074</v>
      </c>
      <c r="B129">
        <v>8</v>
      </c>
      <c r="C129">
        <v>559</v>
      </c>
      <c r="D129">
        <f t="shared" si="4"/>
        <v>435.125</v>
      </c>
      <c r="E129">
        <f t="shared" si="5"/>
        <v>1.2846883079574836</v>
      </c>
      <c r="F129" s="2">
        <f t="shared" si="3"/>
        <v>1.2350673354119452</v>
      </c>
    </row>
    <row r="130" spans="1:6" x14ac:dyDescent="0.35">
      <c r="A130" s="1">
        <v>44104</v>
      </c>
      <c r="B130">
        <v>9</v>
      </c>
      <c r="C130">
        <v>463</v>
      </c>
      <c r="D130">
        <f t="shared" si="4"/>
        <v>437.70833333333331</v>
      </c>
      <c r="E130">
        <f t="shared" si="5"/>
        <v>1.0577820085673488</v>
      </c>
      <c r="F130" s="2">
        <f t="shared" si="3"/>
        <v>1.0785681125508473</v>
      </c>
    </row>
    <row r="131" spans="1:6" x14ac:dyDescent="0.35">
      <c r="A131" s="1">
        <v>44135</v>
      </c>
      <c r="B131">
        <v>10</v>
      </c>
      <c r="C131">
        <v>407</v>
      </c>
      <c r="D131">
        <f t="shared" si="4"/>
        <v>440.95833333333331</v>
      </c>
      <c r="E131">
        <f t="shared" si="5"/>
        <v>0.92298970046300677</v>
      </c>
      <c r="F131" s="2">
        <f t="shared" ref="F131:F145" si="6">AVERAGEIF(B:B,B131,E:E)</f>
        <v>0.95175831222552632</v>
      </c>
    </row>
    <row r="132" spans="1:6" x14ac:dyDescent="0.35">
      <c r="A132" s="1">
        <v>44165</v>
      </c>
      <c r="B132">
        <v>11</v>
      </c>
      <c r="C132">
        <v>362</v>
      </c>
      <c r="D132">
        <f t="shared" si="4"/>
        <v>445.83333333333331</v>
      </c>
      <c r="E132">
        <f t="shared" si="5"/>
        <v>0.81196261682242998</v>
      </c>
      <c r="F132" s="2">
        <f t="shared" si="6"/>
        <v>0.83601986095694392</v>
      </c>
    </row>
    <row r="133" spans="1:6" x14ac:dyDescent="0.35">
      <c r="A133" s="1">
        <v>44196</v>
      </c>
      <c r="B133">
        <v>12</v>
      </c>
      <c r="C133">
        <v>405</v>
      </c>
      <c r="D133">
        <f t="shared" si="4"/>
        <v>450.625</v>
      </c>
      <c r="E133">
        <f t="shared" si="5"/>
        <v>0.89875173370319006</v>
      </c>
      <c r="F133" s="2">
        <f t="shared" si="6"/>
        <v>0.95391550482639975</v>
      </c>
    </row>
    <row r="134" spans="1:6" x14ac:dyDescent="0.35">
      <c r="A134" s="1">
        <v>44227</v>
      </c>
      <c r="B134">
        <v>1</v>
      </c>
      <c r="C134">
        <v>417</v>
      </c>
      <c r="D134">
        <f t="shared" si="4"/>
        <v>456.33333333333331</v>
      </c>
      <c r="E134">
        <f t="shared" si="5"/>
        <v>0.91380569758948138</v>
      </c>
      <c r="F134" s="2">
        <f t="shared" si="6"/>
        <v>0.90862440995696758</v>
      </c>
    </row>
    <row r="135" spans="1:6" x14ac:dyDescent="0.35">
      <c r="A135" s="1">
        <v>44255</v>
      </c>
      <c r="B135">
        <v>2</v>
      </c>
      <c r="C135">
        <v>391</v>
      </c>
      <c r="D135">
        <f t="shared" si="4"/>
        <v>461.375</v>
      </c>
      <c r="E135">
        <f t="shared" si="5"/>
        <v>0.84746681116228662</v>
      </c>
      <c r="F135" s="2">
        <f t="shared" si="6"/>
        <v>0.88206630367305405</v>
      </c>
    </row>
    <row r="136" spans="1:6" x14ac:dyDescent="0.35">
      <c r="A136" s="1">
        <v>44286</v>
      </c>
      <c r="B136">
        <v>3</v>
      </c>
      <c r="C136">
        <v>419</v>
      </c>
      <c r="D136">
        <f t="shared" si="4"/>
        <v>465.20833333333331</v>
      </c>
      <c r="E136">
        <f t="shared" si="5"/>
        <v>0.90067174205105238</v>
      </c>
      <c r="F136" s="2">
        <f t="shared" si="6"/>
        <v>1.0055889492313885</v>
      </c>
    </row>
    <row r="137" spans="1:6" x14ac:dyDescent="0.35">
      <c r="A137" s="1">
        <v>44316</v>
      </c>
      <c r="B137">
        <v>4</v>
      </c>
      <c r="C137">
        <v>461</v>
      </c>
      <c r="D137">
        <f t="shared" ref="D137:D145" si="7">(0.5*C131+0.5*C143+SUM(C132:C142))/12</f>
        <v>469.33333333333331</v>
      </c>
      <c r="E137">
        <f t="shared" ref="E137:E145" si="8">C137/D137</f>
        <v>0.98224431818181823</v>
      </c>
      <c r="F137" s="2">
        <f t="shared" si="6"/>
        <v>0.97418418062700407</v>
      </c>
    </row>
    <row r="138" spans="1:6" x14ac:dyDescent="0.35">
      <c r="A138" s="1">
        <v>44347</v>
      </c>
      <c r="B138">
        <v>5</v>
      </c>
      <c r="C138">
        <v>472</v>
      </c>
      <c r="D138">
        <f t="shared" si="7"/>
        <v>472.75</v>
      </c>
      <c r="E138">
        <f t="shared" si="8"/>
        <v>0.99841353781068221</v>
      </c>
      <c r="F138" s="2">
        <f t="shared" si="6"/>
        <v>0.9796465412946056</v>
      </c>
    </row>
    <row r="139" spans="1:6" x14ac:dyDescent="0.35">
      <c r="A139" s="1">
        <v>44377</v>
      </c>
      <c r="B139">
        <v>6</v>
      </c>
      <c r="C139">
        <v>535</v>
      </c>
      <c r="D139">
        <f t="shared" si="7"/>
        <v>475.04166666666669</v>
      </c>
      <c r="E139">
        <f t="shared" si="8"/>
        <v>1.1262169985089028</v>
      </c>
      <c r="F139" s="2">
        <f t="shared" si="6"/>
        <v>1.1108125098592605</v>
      </c>
    </row>
    <row r="140" spans="1:6" x14ac:dyDescent="0.35">
      <c r="A140" s="1">
        <v>44408</v>
      </c>
      <c r="B140">
        <v>7</v>
      </c>
      <c r="C140">
        <v>622</v>
      </c>
      <c r="D140">
        <f t="shared" si="7"/>
        <v>458.79166666666669</v>
      </c>
      <c r="E140">
        <f t="shared" si="8"/>
        <v>1.3557351739169921</v>
      </c>
      <c r="F140" s="2">
        <f t="shared" si="6"/>
        <v>1.2353367876527146</v>
      </c>
    </row>
    <row r="141" spans="1:6" x14ac:dyDescent="0.35">
      <c r="A141" s="1">
        <v>44439</v>
      </c>
      <c r="B141">
        <v>8</v>
      </c>
      <c r="C141">
        <v>606</v>
      </c>
      <c r="D141">
        <f t="shared" si="7"/>
        <v>425.125</v>
      </c>
      <c r="E141">
        <f t="shared" si="8"/>
        <v>1.4254630990885033</v>
      </c>
      <c r="F141" s="2">
        <f t="shared" si="6"/>
        <v>1.2350673354119452</v>
      </c>
    </row>
    <row r="142" spans="1:6" x14ac:dyDescent="0.35">
      <c r="A142" s="1">
        <v>44469</v>
      </c>
      <c r="B142">
        <v>9</v>
      </c>
      <c r="C142">
        <v>508</v>
      </c>
      <c r="D142">
        <f t="shared" si="7"/>
        <v>391.375</v>
      </c>
      <c r="E142">
        <f t="shared" si="8"/>
        <v>1.2979878633024593</v>
      </c>
      <c r="F142" s="2">
        <f t="shared" si="6"/>
        <v>1.0785681125508473</v>
      </c>
    </row>
    <row r="143" spans="1:6" x14ac:dyDescent="0.35">
      <c r="A143" s="1">
        <v>44500</v>
      </c>
      <c r="B143">
        <v>10</v>
      </c>
      <c r="C143">
        <v>461</v>
      </c>
      <c r="D143">
        <f t="shared" si="7"/>
        <v>354.70833333333331</v>
      </c>
      <c r="E143">
        <f t="shared" si="8"/>
        <v>1.2996593445318925</v>
      </c>
      <c r="F143" s="2">
        <f t="shared" si="6"/>
        <v>0.95175831222552632</v>
      </c>
    </row>
    <row r="144" spans="1:6" x14ac:dyDescent="0.35">
      <c r="A144" s="1">
        <v>44530</v>
      </c>
      <c r="B144">
        <v>11</v>
      </c>
      <c r="C144">
        <v>390</v>
      </c>
      <c r="D144">
        <f t="shared" si="7"/>
        <v>315.83333333333331</v>
      </c>
      <c r="E144">
        <f t="shared" si="8"/>
        <v>1.2348284960422165</v>
      </c>
      <c r="F144" s="2">
        <f t="shared" si="6"/>
        <v>0.83601986095694392</v>
      </c>
    </row>
    <row r="145" spans="1:6" x14ac:dyDescent="0.35">
      <c r="A145" s="1">
        <v>44561</v>
      </c>
      <c r="B145">
        <v>12</v>
      </c>
      <c r="C145">
        <v>432</v>
      </c>
      <c r="D145">
        <f t="shared" si="7"/>
        <v>273.875</v>
      </c>
      <c r="E145">
        <f t="shared" si="8"/>
        <v>1.5773619351894113</v>
      </c>
      <c r="F145" s="2">
        <f t="shared" si="6"/>
        <v>0.95391550482639975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CBF5-DE16-484D-9A17-AA91BE9CCCED}">
  <dimension ref="A1:C10"/>
  <sheetViews>
    <sheetView workbookViewId="0">
      <selection activeCell="D6" sqref="D6"/>
    </sheetView>
  </sheetViews>
  <sheetFormatPr defaultRowHeight="14.5" x14ac:dyDescent="0.35"/>
  <cols>
    <col min="2" max="2" width="11.9062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t="s">
        <v>5</v>
      </c>
      <c r="B2" t="s">
        <v>11</v>
      </c>
      <c r="C2">
        <v>200</v>
      </c>
    </row>
    <row r="3" spans="1:3" x14ac:dyDescent="0.35">
      <c r="A3" t="s">
        <v>5</v>
      </c>
      <c r="B3" t="s">
        <v>10</v>
      </c>
      <c r="C3">
        <v>100</v>
      </c>
    </row>
    <row r="4" spans="1:3" x14ac:dyDescent="0.35">
      <c r="A4" t="s">
        <v>5</v>
      </c>
      <c r="B4" t="s">
        <v>12</v>
      </c>
      <c r="C4">
        <v>15</v>
      </c>
    </row>
    <row r="5" spans="1:3" x14ac:dyDescent="0.35">
      <c r="A5" t="s">
        <v>6</v>
      </c>
      <c r="B5" t="s">
        <v>16</v>
      </c>
      <c r="C5">
        <v>-10</v>
      </c>
    </row>
    <row r="6" spans="1:3" x14ac:dyDescent="0.35">
      <c r="A6" t="s">
        <v>6</v>
      </c>
      <c r="B6" t="s">
        <v>15</v>
      </c>
      <c r="C6">
        <v>-20</v>
      </c>
    </row>
    <row r="7" spans="1:3" x14ac:dyDescent="0.35">
      <c r="A7" t="s">
        <v>6</v>
      </c>
      <c r="B7" t="s">
        <v>17</v>
      </c>
      <c r="C7">
        <v>-76</v>
      </c>
    </row>
    <row r="8" spans="1:3" x14ac:dyDescent="0.35">
      <c r="A8" t="s">
        <v>6</v>
      </c>
      <c r="B8" t="s">
        <v>13</v>
      </c>
      <c r="C8">
        <v>-80</v>
      </c>
    </row>
    <row r="9" spans="1:3" x14ac:dyDescent="0.35">
      <c r="A9" t="s">
        <v>6</v>
      </c>
      <c r="B9" t="s">
        <v>14</v>
      </c>
      <c r="C9">
        <v>-499</v>
      </c>
    </row>
    <row r="10" spans="1:3" x14ac:dyDescent="0.35">
      <c r="A10" t="s">
        <v>18</v>
      </c>
      <c r="B10" t="str">
        <f>IF(C10&gt;0, "Profit","Loss")</f>
        <v>Loss</v>
      </c>
      <c r="C10">
        <f>SUM(C2:C9)</f>
        <v>-370</v>
      </c>
    </row>
  </sheetData>
  <sortState xmlns:xlrd2="http://schemas.microsoft.com/office/spreadsheetml/2017/richdata2" ref="A2:C9">
    <sortCondition descending="1" ref="C2:C9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E 7 4 7 1 7 5 - 7 7 A A - 4 2 6 1 - A 3 6 7 - A 1 F 7 D 9 4 3 4 3 6 4 } "   T o u r I d = " c 8 2 1 b c 2 7 - e d 9 2 - 4 2 0 8 - 8 f e 5 - 7 c c 0 6 1 a 8 c 5 d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1 4 S U R B V H h e 7 b 0 J m G T J V R 5 6 b u 5 7 Z l X W X r 3 P T M 8 + G q 2 j D Q k h C X 1 G I C w h P u z 3 G c T D B t 7 3 3 u f t Y Y w E A s Z + R j b w D A b b S G I 1 T x j M a g l b C C E k B B J a Z i S N p N m n t + r u 6 t o r 9 3 1 9 / 3 / i R u a t 7 K z e p m e k k v N U R 9 9 7 I 0 5 E n I g 4 J 8 4 5 E X F v O v / g H / 9 K X y Y w g Q n c F P A 5 + G 8 S J m E S b l L 4 3 n / y 3 o m G m s A E b h I 4 3 / d P J w I 1 g Q n c L P C N K K x J m I R J e B b B e c c / e 9 9 E Q 0 1 g A j c J J h p q E i b h J g b n + / / 5 + y c a a g I T u E n g f P / / / a s T g Z r A B G 4 S T P a h J m E S b m b 4 g R / 5 t Y m G m s A E b h L 4 3 O s E J j C B m w D O P / w X v z 7 R U B O Y w E 0 C 3 3 h D c B I m Y R J u J D j / 6 E d / Y 6 K h J j C B m w Q T D T U J k 3 A T g / O D P / a b E w 0 1 g Q n c J J i s 8 k 1 g A j c R n B 9 6 5 2 9 N N N Q N Q K f X F 3 a c 0 + 9 L w D + Z l y Z g Y M I J N w C Q I f m L l Z J 8 D O H D j 5 6 W d r f r p k z g f 3 X w O Y 4 j k 3 D 9 Y Q i Q r j H p k / C / Z p h o q B s A 9 B u A B p + x l n P V u l 4 n M A H n / / j x 3 z Z c M Y H r g j 8 7 n Z c e b L 9 2 a V N O L m T l 7 u U 5 N 2 U C N w o f v 1 D T y e q + d F d m U k k 3 9 m A B T D 4 z 4 0 7 C 9 Q U L j t 8 v h X p j L M 4 k X H s g N L o 9 q X d 6 0 v E F x + I c h A C T D / 9 P w n W H S N C B w e e a f J X a I H 4 S b i z 0 8 L + F + U Q E / 4 / H + 3 o P E w 1 1 g y G k b 5 I N Y R z O J F x 7 O F N o 6 f I p p y k / + n Y c z k E I E w 1 1 g y E Z D p j 1 c 4 S O L p u P x 5 u E a w t r l Q 6 u I o H + w e 7 L i Y a 6 w R A L m g V S f z y r i 3 3 j c C b h 2 k O t 3 V U T O h I + u P 4 T g 2 9 s 7 C R c N c S C 0 F B e G I M z C d c e u t T 2 g G P x g z 0 7 H Z h v S t S 6 P v l s I S p / v p 2 Q T + d j 8 t T a z l i 8 5 y s k Q t R Q Z A I T x u F M w r W F v m s 6 s y u P T q f G 4 h y U 8 H W v o f o I H 3 x q R z 5 2 a k u 2 N i 5 K d e V h 2 T z 9 R X n 8 0 j b S 2 I r L 8 z w f I R L 0 W 1 l S 0 F W q M X i T c P W w V T P + E z v T z 3 O R Y 3 A O S v i 6 9 6 G o Q q O u v 3 I Z g J n H 5 X k + Q i w 0 Y v J h h h 2 H N w l X D + c L T d u J Y 9 M P U j g Q q 3 x T E T K v U Q e B x P T g f r N Y 1 f S v X f C o q L H p k 3 A t I d 9 o 4 9 q X 4 D f A R + 0 O x C r f c j o y 5 F 3 L v 4 D 1 Y n k s / v M R 1 D J x 6 a A P k K u a Y z O T c P 2 h 2 Y H B j H H N d u E X j 0 k / S I F b a F / 3 f 8 s p 7 p y 7 4 A z N v 3 P b e Q / W 8 / 8 n z l D C C x S o y d 9 1 / 5 n 1 C N O P 9 9 1 6 m y f l Y P 4 d i G 9 K 6 M 4 5 b k e h 1 8 N A j O A + n y F I 4 V Z 5 g t l S q V + W P g l X D 8 W m X Z A Q S d C 0 H 4 N z k A J M P j D r A Q j h A C k 2 M x n B 3 n W 6 v b H 4 z 0 f w q c 1 P 6 E O g q m N x J u H K 4 V K J C x J m N O l / j M M 5 S G G f 5 b O v P 0 h G g g M h 8 k X T u M E d w l a J C x N f G 4 i H / P i f F I l 0 q S 0 n c N 1 Q q L e 1 C + 3 U d N D h w G i o k 7 M J l 2 T C s P v X 8 q W x + M 9 H C A b 8 K k 6 O 4 5 d G q 3 1 Z + i R c P W x X G j q O k f r G 2 P S D F g 6 M h p p P h t 0 7 M L B / u A e 0 s p V z 7 5 5 / m I m F V E v 6 4 1 P S 6 3 t f Q J j A t Q I V O 8 / w 3 X X b 7 W 7 M w Y Y D s W z O E K C / 4 p p 5 G l y g q T U O / / k I E T X 5 D P R 6 9 O X G 4 0 3 C + K B f j n K H c j F x s A / F 2 n C g D s c G x 3 y u i 7 O b u i 9 j 8 J / r k I l C Q 3 l h D M 4 k 7 B 9 2 q i 1 0 m p k g I 2 F Y I G N w D l o 4 E P t Q 9 s 8 r U L 4 w f S o z v d W a L Q / W 8 / e X i l C g S A P F m o y B P p 3 8 X f P f e s l 8 3 I a 8 6 M d / 3 w h / B + r b 5 q 8 8 n s W N A V 9 w u N l 7 Y b c w F v + 5 D n q Q 0 8 i T B r 7 R M w 5 v E s a H s 7 s V 3 P Q l U N 8 e m 3 4 Q g + 6 k H J Q w E + f C h I e D X X h 0 Z W M s / n M d j L 7 0 0 A L T Z R z e J I w P c D u 1 6 0 4 c O T 4 2 / S C G A + V D O Y O N V B d c X t Z X 0 M f g P 9 f B B w 3 F W w N 9 K f B j L S M 4 k z A + c O r p 6 8 p o X 5 b i m J r G 4 B z E c G B W + W y g r W 3 B 8 d n l 8 6 / d S p 8 X t o r c E x u P N w l 7 Q 7 0 9 P H I 0 n U m P x T m I 4 U A t S v B v W v d + M A o I Z j + K D + Z c n x f v + f o L s B f d t d 9 S t e 5 J m f x d 6 a + i Z / j M Q I a p 6 b 9 B / g 6 U y c f w s u O z g 4 H w h e O 4 G r i U K 4 3 F f 6 4 D d 8 c J P D E d D P B w 5 + U 4 k 3 B 5 O L N d 1 m H E E y y N b x y T z / m x n / s T M 7 0 e E O D n j 3 / 3 o b P u E / y n y o 5 e I 8 G g / L 3 X v E j v n 0 / 4 y F f P y U 6 5 L u 3 y t r z 0 9 h N y 7 / H D G h / a 8 x G X v h x e z M i h h S l Z m p + S w 7 i K 8 K W 6 j n v C o q f + R F / f 6 e c G Z 1 A C / i 4 E t C m R c A i + m n k B j 0 5 8 u 9 u R R r 0 v 3 V 4 M c W H D k P p K C z + / x b I Y 4 9 O y V j c L s o 2 J 5 t z F b b m 4 j g n H A z x U z M 3 o r x X 8 t 4 f O S A f 1 H 5 6 O y 2 t P L r m x B x + c H / v 5 g y V Q h N / 5 3 B n 3 b i h Q n C D e 8 f o H 9 P 5 m g w 8 z a D Q c 0 N P l R 5 e z s j g T k 8 P L 0 J Q Q 7 u 9 7 z x / L x a 2 i t E H H 0 m x c / u J 9 f 0 / q r Z b + b l Q s F N b f j m o 0 6 9 L s t q X L V f Z + Q A q 7 Z f G D 6 Y M w W b v d l p a b S C W 1 D b z v Q m i 4 W 0 0 5 6 X T a y F + T R q s u A Q g p Z S C R T E o f N 7 V y R d K J t C S i 0 N T A 7 3 W 6 4 o O W 7 P d Q d i g k T s C R d r s F M e t B 3 H o S S 8 Q k H o q j b o o d y u r z / C E o c T J S l 4 q 0 2 o z 1 S a v u y K n z Z T l 3 a U M u r Z e l V u 9 I v d k C X T e P V T 7 w 2 V N 6 f d E R f h e e b 2 F / Y 4 D z z v / 3 v x 8 4 g f q 9 z 5 / V 2 Y 3 Q q e 6 C S 8 3 9 / / 7 G V + j 1 W k F f F y A z x 8 I S j 4 b l 2 K G s 3 I f Z c m E 2 p i u H w Q B t e 5 i W v r b U G l t S h a A U K i U p V 0 t g 7 L Y E o R V / 4 v 3 P y F d O l 0 F C V 1 K + i v z 1 + 9 6 O s p K y s n o R 2 i E n y V h c g q j H D 2 G h E P R 6 H Y k i r s n v 0 P k C 0 u o 1 p a u M j b a g / D 6 E I g y h o O b q Q 5 B b w E v E E s j P j 8 J A O B t G A L u o 3 w f 6 O h C + c p W v j g i E F / U E / N J s N W l N Q b t F I V h h 6 b R 7 E o 3 G V H i 6 w O m A 1 m 6 z L f F 4 A p o 9 J N F I W E I h 1 A m t V S q V c I + 4 a F T a o D c c C k o m O S X l W o 3 V o 7 w g a H T Q p o T k C 1 3 5 6 t P b c m E t r w J X q a I t 1 H y u T 7 k f 8 L j Y f 6 V A g e a 3 3 H 9 U M u j / b x Q 4 k A L 1 N 8 + s y 3 n d F M T g 1 E v S x y x P D v p e a K j R X x P U E 8 B g w E M L 0 5 J J R y E w C 2 A S C F E 8 i J m 9 A U a A u d a u A 6 e n P l C n 3 Z F S s S r 1 t k / y p Q Y E o A 7 D r I N y G t A W L U 0 P g G l 9 N M + c v v z l F 8 v y g U / k V a C k k Z e P v O d 1 Y H I 4 3 a 2 a F D t N 5 A E + O A c k S A g M 7 S A P 7 3 v Q W P V G T X + s z e 8 E U H c I 2 q s r Y E n p A Y F a M R a J S q E A 7 Q c h 4 t E c P z S a H z R G I S h t l F u o l F W D E S g E x O f i T B X M D 3 G E 4 E b g 8 D s S Q R 5 q w x 7 q I r P 7 I U Q R C J g P K r B e a 1 D R o t + C E o e g 9 1 F 3 W 4 X Z T A I B n V S Y r w O a / M A L S c A X V H q D 0 Z D E E w l o x p 6 0 M B n 4 / H 5 J R u c x F m E I v g 9 m Z h 4 T y 6 5 s Y q x 2 8 h X 0 M 0 3 c v t S a H f m j L x g r 4 3 t f e V L H 6 B s F n H f 9 + w 8 e O I F a L 9 T k Y 4 + v u k 9 D s + 9 b X 3 y n v O Y V d 0 s o E p J s N i 4 d M M Z i J i D 3 H I l J r b g m p X p e q s 2 m B B w w L 8 y b I p g p V + 6 o 4 O T K T d k t 1 c F c s O u X E 7 I E N 4 c z f b 2 G 2 R 9 a g y Z f M p 6 S M P I G I R h + M J Y v E J T H L p T k X R 8 4 q w L V r + f k v / z o v T p L s + 4 u 4 q g N 2 m B 6 n x / d 7 O t L C 4 I A r g J T N f T e r k 4 y L g o m 5 X 2 / h 2 c w b w h C E I b w 0 o 8 K g F m 7 Z H Q o Y z + Y v 9 3 q g K m D K B / a j b j B s G q X S C S i Q k q F F o S J W K t U x Y / 0 K O N p i q K f 2 C 5 q 5 5 m Z r C Q T 0 J b Q c r v F o q x e W p U Y h R D 1 J S A o 1 F J B l B s O R a Q L o a G Q 0 3 x k f j x I M B y B w P H 4 F Y Q P t P J 1 l o h q N w g m y m + i r 2 l W 0 l e L R 6 Y k H k 5 C 6 O P y z v d / X v 7 0 b 5 + U E P C / 9 1 W 3 q 5 D p 2 9 f f A O C 8 6 x c O n k B x R v v t T z 3 t P g 0 F 6 t B C R v 7 B W 1 6 E A W 9 h x m x i R o T f A q 0 S o m k E o a A / U a m b j 9 K 3 O F t i o H 1 O V 4 5 D g I 7 M R 2 U 6 5 i C + A Q Y G A z W g K 8 C I O 7 k 8 v A o w M X o p E 0 8 r k 1 b q V e A 1 J R L n T N y S H / n / a l o m 6 X j f P 7 t V 6 + m Q 4 c H 4 Z O Y w N E K + W F A m a 0 E z s c O r 8 I t a E L Y m h I 3 t U T O L B 0 R R T h D C Q / M L B K o G o g D 5 h R o k r Q J B I a p B s / a g 0 S h 0 N A d p R s V i M e S D P o V A n b 5 0 A Q y P i Q U M H I L g 7 Z a L q k U o K B S m L s p u 6 8 d R e p g o 6 B M u q s n Y R X 2 k g z R T N 7 X Q h 6 S v V K 2 h 7 U E V t j b q q r f a E o 7 E 1 F e L Q u B q m H i 4 0 N G l B g 7 6 K G 8 Q r i j q j q D d 0 N H Q e H N Z z F L Q d D / y n 7 8 q j 5 w q y k y 8 I 3 / y n j f L c n Y O k + C S F M t 1 W Y M / + t k v n 5 U L 0 G 7 m m / E H C 5 w f / 4 U P f V 0 L F M 2 r e D w k x 2 9 b h G n R l G q 5 D F u 9 K j / 3 R 0 + 4 G F a g + p i l / f J d r z + u Z l Y X g z E a K E C c C c G z c v J o S u 4 8 G p N 0 L A i h 2 d E B b 8 J U w g Q s 2 e l p l B V D i M p 2 f l d y x Z z S E Y D p 1 I C g 5 W C G B a P w J c D Q D p j o D x + O g v U w 4 4 c K 8 p q 7 H T j / c Q n A 4 Q i C q / w I F I I A / K V S u S Q 1 + E y p d F r N u h a Y t w O G 9 U M j x S D E D W g t t o N m p Z 8 m H p 4 y i Z R O D h u b m 5 J I p 2 C q J t V M A 5 e r Y D T q E E w I 9 3 p u F w w c l i T M w a X 5 B d U O m E O A n 1 K / h 7 9 j 1 d I + Q P u p N S G Q 1 C q 6 A A K I Q 6 t z 4 i h V K h J C 3 T E I 3 s b G p n R B S x Q + T g i m d C K Z Q H l x 7 c s 6 + i E C D Q b r V n L 5 I j R W E H l S k k k l p Y P J g u Z l J A m z E h N K A / T 3 I f S c P N i P P V 9 G f v k P V u S l d 0 z L W 1 4 5 A 2 3 e k u n Z K b S z o X 1 x a P a o L G Z v Q f t C a F s F F k R f H n 3 m k n z m S 2 f x / P U t Z M 6 P / + L X j 0 B x J k w m I / K i F 9 8 m e T B I q V S U M g a 4 0 W g o g 3 C G p a Y h M / 7 B Z w v K H I R O N a c z L b L L G 1 8 y 5 R E e E 2 h 6 0 V y K Y g Z + 8 T 2 L M j v l k 0 q 5 o A w 7 n 8 6 A + e G o d 2 F 2 w K d o g o F Y R 7 N R l 7 n Z r O Q g b F 0 w B B 3 8 K m Z h l C w O G J S m H H 0 G C h j r 4 G z K h Q Q H 8 W g J f B 1 q J / h k 5 G r E U / i i 0 Q j a U Z c 4 r j T P q K 2 m I C T a B k g 5 v + / d x C x N T c N 3 h d i 8 m b l 5 q d U b s r 2 + L o e W l n Q V j m t 2 K F x W L l 6 Q B s p v o W + o D a l d f G C 4 b B r M C V O L E 0 C / 0 5 f 5 m X m k 9 a F R w k p z m B o I m o V 7 Z / 1 e R 9 Y 3 N 6 S G 9 j Z Q D h c o F i C Q c Z h t a o p i w i h 3 m 7 J J g c Z E 0 Y L Q U 5 u m Q T f b U 4 K p S L 8 1 C Q H U t q L d 2 Z k Z P C d l Z 2 t b a e B S P 7 U x z V G O c R i C X 0 O f c i l p J 1 + Q h a X D 6 p d h 4 C C U Y U l n E j A P w 9 L C u L e a X K X s S t y f k K P L R 1 E 3 t x w w T i 2 / / N 6 f f Q F 9 s P t 1 9 a P h z k / 8 4 p 9 + T Q S K z J 9 M R S U F A c r O J s D g J a n A y a Z D T Q G i 8 J B R O j A t O C B c c e K y L Q W D g / L Y u s h a k X M / x s E V K M I D t / t x S w Y G Q 4 I Z a B b N p P x y 3 6 0 c J D j P Y O I 2 G D Q G c y Q e p J + A G R y D 1 0 F 8 i w M P p t y G E O V 2 c 3 J k + R C Y p C V 1 a M R 4 P C o R m H s t m H M 7 + b x E Y p i d U Q d p a y I u C i G I w w R q U X t g 0 q d 5 R N + E 2 j I E M 4 m h i R m Y K 4 f U J D s o P 4 Y y 6 O w 3 W 3 V d i W M L o m D M i 5 f W Z G p q W m a n Z + S W x W V l 9 K 1 t f n r a k R q 0 U b 4 C Y e y 1 4 M s F M P G U d L W u 3 K r C F C 0 J 9 V o i B j M P 2 q c F M 2 0 O Z Y R x H w d 9 1 C o 5 C E A D f d u H 5 u C C Q w A m W i p G Z j 0 E f y 2 E u l d 1 s k h C G w W g X S u w C K Y g o O h 1 K U I b X o I J L L 6 Q L E + l 5 f j i v G x j w q N v 5 o c g + t F m q k X 2 f w z C V s E E F I q G V S t x p B x o b U 4 + y X R S J 6 w I 8 o S h m U P B C O p L Q 3 Z h D o O e 3 U I J E w w E P 5 L Q V c Y O z P C Z 6 Y y k I J A 8 4 V + t l i H w 0 x J P J i U d X 0 R b W X g I W m x T / v Z L K 7 K 5 y 1 V X f a H m e Q f n 3 f / h u R c o C g 8 7 d W Y m L b O z S T B I F a Y b z B 8 I T 7 1 e x 0 B z J j I + j w 3 W b O P M z 0 D m 7 a G z H X Q o Z 8 5 c 3 Z G n d p J u D R A q 1 4 8 6 P t u U e A h N Q p 5 k v C s P 3 L s g v m 5 J G p i x m x V o n U w W s x x m a g x Y F E K V T G b A 7 B E w D M r H w J y 9 c F 4 K 5 T w G M g D G j E l + Z 1 d n 8 1 a 9 q f 4 Q l J n U I W Q 0 Y w L 0 F T g r Q x J 6 a G Q H d J G Z q U W 4 s t a F o K U y K S k 1 q i g b v g X o o 9 a d g l Y s Q C h Z f h r M W g R T 0 u / j N k + h V F Z T L A M h m U 6 l 0 A 9 9 8 Y O p E m C 4 p 0 + f g b a q w 7 o K S K E C H w O M T 4 3 J J e 8 a y g h A O x B C 0 E K x Q F g S X O Q A Y 2 X n F v Q T g m U I R w b m Z g 5 C U a p W B F 0 g a W i d u a m s m p w c j y j 8 q R B o Z z p X E m k F R M D w X B R p Y C I C N d A u D d R f U F + p x h V S 9 E k Y v l I M e c s Q l F g 0 K V O p K Q i N W d T h O P o w / q l M E p N I X G I Q v C B M O / Y l x 3 Z m Z h Y W Q A x a F H g 0 v d s Q x L A f 7 Q K B 6 p P 5 Z X u H y / l J X Y C h j x v H m L D / a G Z w 4 q J F E O j 5 5 P D s P P p 3 C W W H J V d q y y c + d 1 p O n d / C B G 1 M 2 + c a I F D / 4 + Y L F D s Y g 7 y 0 N C W Z T B S z H E w 3 D G Y V M 3 0 D D D H Q Q A g q Q B g 4 C p A V I g 3 o X B U i a B 7 O 3 D T b O O t Q u e v c A 6 Z 7 s r C k d R G s Q C X D T T m Z r c h r X 3 I I e f J S x I C 2 a 3 V Z m l u C l v N L s V C W a Z g j 9 E 1 C d L w h o J w l q Z n 4 w 5 S s i 3 4 T T R I y R 6 1 R A w 5 X s T C j w y Q s Q 4 s G K F i g L Y g r Z / 8 w d 2 D x X A K T 0 c T h o V 0 0 Q e m M J 7 k X 5 N N J Q 3 0 r C B 6 / 5 0 f T q 9 P i Q k k b u G A a M A Q X A D a g H Z s Q P t I 0 n U x J H y Y c N 3 B D m J 2 r t R Y 0 V w b 9 V 0 c d f T j x R d T g Q F v C l A L h X M z w o Y 9 i 0 Z j s Q K M t Z K e g i R M Q m i n U 0 9 F 9 q z a 0 g B + M 2 o J W r I C m K i a K w 4 e P Q J t B 4 6 E 9 2 8 U d F Z 4 Y / K M 6 6 u H 0 n + f S P S Y H a t h 6 F S Y r 2 h H E Z M T 9 M T J 1 q 1 6 V 3 V I e j G / 8 q F o H g + L H p F X b R T s h k J G g h J y g H J o 7 q m N Y g T Z l 7 y S h Y W j q 0 v y l B m W f + t E 3 i S g s B 7 R X T X Y K F P q f l k a T 2 x a w J L j X F k f d X T h w Y A u l l d o 0 g W s m l Z F k J g 1 t X Y E v 1 0 R / O L K 0 c E y y m S U p 1 / z y y B O r 8 s X H z 0 u 5 C r / u 5 n O + O D / 5 S z d H o D i z H D s 2 j 4 Z i B q u V p Q j T o k Y B w q D R / 7 E + k N V A X Q g P B c l q I T q x X H l S f w S d r h q D w o R W s + F 8 5 r K t k S C T f r p 2 X O s m 2 J W + 6 b g j / + i b 2 5 L H I H P g p u P T 0 E Q J K Z U h W M i V L x Q k B b O q R 2 c b T J z C o F K M u N B B Z z w M U 4 W n G P i P y 9 / U A D S 3 Y h j g B n Q Q T R K z 1 9 W D t q j p C l w U 5 k a 7 g b q y a X c R o 6 I m J b X M F J x 0 n m a g S b i 9 u 6 t C y 1 n X 7 h 9 R q 7 R g 1 m p d a H s B m r s M P 4 v m H U 0 p r q C p E O C P m j W T n p b p 6 a y c O X N G N 4 K 5 S A B u A m O i P z E J x I F D w a e m o 5 n p o H x O I t z A p W 5 f n J 3 V V T 0 K D U M F d Z 1 d O a d + D f f n K v B Z a F L Q l E 1 D e D k 2 + V J B l + n Z a o 4 z J 8 Y s t C z p K c I c a 4 N + T h B 1 + F f c y 5 s F U 2 e g + W l O 5 w p 5 4 G O i Q d n 0 i + a z 8 0 o f D z Z f 3 I b v h j a w T 7 P J r B w + d F h X J G l i U 7 g x + D r p + a G t O h Q o 1 E U h 5 6 o m 9 8 3 C w T D 6 D H 0 A t 4 G n Q 9 i l U Z i J U 6 j f n q t M Z 6 Z 0 U U W c r l o V m Q R M x W B a p j J H 9 A T I Y 6 f W 5 a F H V 2 D m m 3 3 N Z w v O T / 7 y / 7 w h g W L H Z q c x 0 6 d D E I K m z j J V m B 0 0 4 a z w e L W Q 1 U B e L a Q L B u 6 V g s O 9 m z 7 k h f d k L s 7 w a g t j G q L m I A P 0 w c z q H y F + t X u n I Q Z g B Y r m x 3 e + 5 L z E / C F o D + 7 r + M B Y 0 B K Y 8 b n g w I H n k n O / D 2 c X g x T E z F k r V c B w 8 A E w i F E I W B O T A G W G 7 e G G 6 O I h O P V o R 6 f R h r O d g s n a w k C l Z T O 3 D f 8 l I l u b l 3 Q m 7 Y B R W M c C m D a K A W 2 D w X j y o U 5 z A 2 U 3 6 y 1 Z X F w c 9 A 9 N L D a 4 X I a Q w 2 f h 0 S G a e z U w D j d W q 9 A i u n e F M i l E 1 X I N k x A d 9 4 Q s z x + W c 2 d P Q 8 N A Y 6 J N y / P z 4 k c n s d 8 4 a U R o W k E T b 2 / v g M m i W t 8 O T N k 4 y s + C 6 X T 5 H I 2 k R i h i 7 G p d z N j h o L R p Q s H 3 I l N W M J a c 1 J Y W 5 u X U u T M Y A x p 8 j q 7 8 T U 9 P o 0 / N K Z A w t B g X N S g A H M t A A K Z 0 L C M 9 H 8 Y f b e F i S B g C o B v C Y R 8 m i T g 0 c B y m b l l W N 9 Y k G A l B c E V m 4 Z f 1 o A k p C C H k i c P U x D y D f u R i V A d C C U G C t g + F A x g f R 5 J o R 7 + J P s M f + y U Q C a D d Y R V 4 7 s t l p + c w U Z t V 1 0 g i A q 1 U k 0 g 8 I K n 4 F P o 7 L h d W z 4 N m n 6 T D S T l y + B 5 Y A A F 5 9 N S a f P q L m K x Y 8 Q 2 A 8 1 P X I V B c Q L j j 5 B I G L K e + A G d 1 a i E y C D W R F R y u z H A z k / c M V o B 4 r 8 K D w H 0 T / F P h U U 0 E B u 5 j o K i 5 u O h A L c Q Z u A d m c d S p R R w 6 s Y 8 L B Y q Z i 7 4 F q T t z S p s V K M L f f / E l 9 V M w Z 2 F A e z A 5 4 j I P B n A 6 T Q w U m K b J Y 0 M B P S X B M 3 Q X L q y B q c 2 m p w 8 M P J u d B g O C w W A u 0 D f i q u L 6 x h b o x i S S n Y E w J T F T l k B r S w L R o O T z J f h T F M y i 0 p l O p W U m m + W k q E 5 0 B T M 4 T z q w f z j h c M F i a 2 t L 2 h D C G o S G 9 c 6 j 3 K 2 N T T 1 2 N D 8 3 J 1 U w F i e p G v q V C y n c U 0 r A l G t A C H n c q I G + S s H / Y l 9 U o Y 1 r Y J Y 6 + r z b 6 6 i w 6 M k I M B k n D J q S A R A T h l B n w D w R H z Q q 8 k f R 9 g K s i W q n I d n Z O f Q H z F 7 k o 2 Z t Y x K 7 t H E J m j m s q 4 4 F j D k 6 X W n n Y k q p 3 I S W S g m 8 K + E u G T V 4 t Q N z H r 5 q D W W 3 U H c C j A t G Q N + E M G H B T I M J S 6 2 2 l S v A f O v K 4 b l 5 8 E 1 F 1 r d 2 9 e j S w q F l 8 I h P H n v i H D Q b J q 0 0 z N 4 p + p k Y X / j d U 7 E U + I g L i T C z I V i V S h F X W A j w p 6 Z h B c S i I Y x L D e 2 P w S T m H M b V x y k I Y R x j h 5 k C d P L o V z A K I Q Q 9 u 5 g Q Z 9 K z c v L 4 H T A j H f R F E f X 0 5 X D 2 k G S m b g V f t + U P P / q I n D 6 / j b z X B s 5 P / c c P j x U o 8 n Q I x G b R o J l s B J X n 9 v h B X i 3 U g f N J H 4 R C p E v U K k D Q M r j 2 + A z G U 2 c T n c b 5 x A o R z 6 p x 0 I G k j M G 8 4 D E 8 w u y j g O G e J h F n a 5 P A J W M I H Y Q N n I 7 Z t i m r A R 6 I J U t C A C u 7 S v u 3 v 6 Q m J x e C G G z 4 P G D 2 N M w P n m E r w B e p V P h R f 5 S D + p P x s N x x C / w H N S M w 6 2 F W O 7 1 y X r 7 w x D O K T y F M p 6 K 6 g U t B 7 t X M r B X n v g z M L K 4 i b k E D H D 9 y T E 0 j H 0 y T 7 X x O 8 s W c t r t Z a 8 h 0 K A V B i G N G N V + + T U 5 N w X e p y 0 Z p V 9 t J 7 U J t R j O 0 m C 9 I P 2 j 2 p 9 i X 1 N A 8 7 G p N X / p V n N 1 9 K J u f V Q t g p t 5 A f d Q k F K R O u 6 m b s u w N r g x W I H y z 2 T k 1 h R w I Y Q h t 4 i p p B P S 0 Q b v 6 J x g P L q T U 0 S 9 R C E o a W o J 5 e y 0 u d n B T l h O S T 8 3 V V o c r r L Q Y 4 I t B 4 L v d G I Q + g P E v w f e r w l Q P C U e Y i y t o G p g 0 p F o l j D a l 4 h B m W D M B f 0 c n j R T G p F 5 r S 4 q H g k F X D i Z q U 8 J S 4 m Q M e n O b Z e k 2 e T q D v M i j W J i q 4 J t m F u b E F 8 P Y x L o y B 2 s 3 i w m S i 0 b R O I Q c / l 0 L G o s r s 5 G o D 0 I R x b h C o 8 N S C f l j w O M i V h B C n N M V Q m r Y U o 2 T b A g T V Q G T D y Y p C O Z d J + / T 0 x 5 F + M T h Q E L m Z 2 9 H / Q H 5 0 p O r 8 q k v n I Y 5 D Q u H j D A G n J / + T 0 O B I u E p O N F H D 8 O 8 g N 1 b g O l A A a J p 4 t 0 L o m 1 P e 3 1 g y m G w V I h o c q g w Q Z B c Y V J B U W E h e 6 C j c a / G H K 4 8 5 k M c x u n r C 8 C h n 4 Q + V G E i P d x w H e Y x 2 o n l x E M d O X Z 8 X j 6 9 e g t J V z A C 1 Z d X n u j I 6 + 4 O w 8 H O S 2 4 7 h x k 3 J k e X l v T M G c 2 R T U w O 3 F P i n h f 6 S R q d v u T L D b m w f l E W l u Z 1 x T G J z p 6 F / d 2 s N 8 Q H + 9 8 H 5 i 3 X 4 B t h x k 5 E Y t L D J B K G U M F q l H q J J g m 0 T b c h T g y + w c a q 7 G z v S h Y m V y w Y R Z 4 Y z J q Y x G D W N W s w j d g O M C Y N 2 Z b P L O V 3 q Y X A a K o 5 w t B E M A / 9 E C A K X w h a U A / M Y p b t 6 M Z m H 4 P f l 4 W Z L P q 5 j X G B g G G G 5 f J 7 C 8 w U 5 p 4 Z J g 8 e T W r B l K t D O N C 5 6 E 9 u s k L L 8 K A s a u d X 0 H q d o J Q r T W g 5 a E Q w e L F C M 7 w t 5 b o 5 s U H T N 0 y G g 7 n b g O n a Q z u d P i Z F j g h o 4 B T j h x Z 0 M M F R J f u 4 O k L b g J M j 7 n r g E x 8 n T J 6 W g O D o e U C 0 x Q d a u E / H I y j c 9 O W Y G h e Z E k Q v F l Y J + g Z E K w / o O 1 N M x j O P Y i X A p 7 D r x A / a A g 7 6 r t e A 8 L L m q m 5 f B K E V u e o Y C F A z d y W C h k Q w q Q U 6 1 P Q w O a f i 5 o A w z G E e r + L i i K 6 / o x 9 R r I R B f L / R g q 8 1 I w s L y z I 3 u y j F a k U 3 s m P w w d r t i H z i c y v g m R w m o O E K o v O v f u U j / Z l s A v Y m N + n y A y 1 E 0 0 R X 4 1 S I I D w U I s x K 3 N n n 7 j p X 4 e h Y c 0 P U L i a o K a e C Q c H B s y s I a t q h M n 2 m Q F C 4 m M 6 O d v F 0 a H j F M 5 d G f T A 9 O A j K f P z T v G Q m j k F D 7 r 1 z X u r t d f n S 1 u s 0 j m D N v v l U T 9 5 0 B / w F m C G Z W E I 1 U J j L s q C b p 8 d p U 3 P V r A y h + t K X v y z x a F S y m P l I e x 4 z / n x 2 V g J o V x l m R q 6 W 1 8 U K m n Q d a A H S y E O l G Z g f q T A E p N 6 W n U J R 8 o 2 q F J o V C W C G n Y I g c b O Y Q s A V M Q c j H Y M Z F e h 3 Z J v m M n B i c Z 4 o M L M 1 t U A A g 1 q E P 7 R V 3 J E Q N C J P 0 3 N i i o A p d s s 8 3 U 4 G j 8 E n C 0 E o w Q i g G b I N g F Y C B 3 A 7 g D M 6 j + 8 U M X Z t 1 P / k q S 1 o H u 7 9 g E P A n F w Q 8 c F E I / N 2 w G R c p G D f w g S A k C C A W X i K 3 o 9 + o s b t a 4 B P w 0 k O z M 9 J k s A T G u g G F V C T n 2 N G D u S E y D J p + F I g k I 6 8 T K P v S 1 S + u 8 V U B Q g k Z E z j 9 J H C o 2 W j B J j e x F M / D 3 1 E 3 5 J 0 c 3 m c Y q M a i 2 U B n 6 u A w S B a h o m E E 5 8 T R l 9 h E v T 7 4 Q t L g 4 6 l w N M H P w T l O C Z W v x L f l E Q o I d M Z j D X K b N a b u u G e g e a i j x 1 P w T / D G M z A F P e D z h Y m 0 3 o d 5 i T M 7 B P H T s K s T M o a T E a a m L P p E / L E q Z q c X 9 s V 5 z / / 3 o f 7 F C J q o S Y y N Y G g G 6 o Q H m o g H v W g q j e a y G g f + j k U I h U k + k V g P k 5 Q R m D Y b x Q P G 8 w z b / Q Z Z W o 6 h Y p / y M P 2 c S l U 9 y E w K 2 o v o z N N m g k 9 M F 0 f g x 5 A v k P z A U m m q T V L c q b 6 L V L v U p W D S a p G o J j 9 h 1 9 b A z P Q 5 g 9 B 1 Q d Q d l N P X 7 D D F m c W 4 O v 3 p Y m w t Z v X l T 2 e s N 6 B W a N m G G b A X L m o 9 j 6 / Y Z G J p 6 R Z a e i q Y D j i 1 w m H W r k I M 4 U D G I S p t L m x L V n 4 T t P Q a g 0 M T m 4 X z 1 N J a E F u q L Z U k y W R z l c t c l w m x o A 4 m D B a v o i s b x a h H T p S a X J / p w S 8 g J 5 E c D D o d Y x L u d h D W 0 P Q q j x O R E u A r A a m C f Y h i D p R K z N r H 7 e Z F k S d n A g 7 G E P T / w 5 m c T Q O P O z 2 L Z l X 7 5 k H 9 D E / g x / a h g I E B j b 3 L A 9 9 j 8 m k B w G y z K 8 H Z V k e 7 r U s B D 5 o i S h G n 4 H D u i k A L M U I j K n G L U a B E x R z s k 2 K 4 1 5 R s J v H z Q e t R 9 + H W o 6 b y B Q y C i 0 T F R / F 6 E W R o W z Q M a S Q / h F 9 0 G A E g s V F C W j 8 2 5 d T a G N d 2 8 A D u 5 E A z G D 0 L 7 d B o q g j k 6 E f C j 2 O / u b e H I 9 w J e J p K D A / Z K I O E 3 h T U l M Z O b R 0 F L R g k q N l A W 3 p / I u f + Y / 9 N m Z G c 6 C U z i R t 8 e 5 g U Y E F 2 q t q I F 4 1 U K A w G J B e H Q s Q b g X I C p H R Q E Y g D B K Y A I L D V T T G c b U I v a K d w O V d O v / a E / x f 8 V k + T U L E w 9 y h O r / j t g x m 9 g 3 d U E 1 C X T / d f K X s 1 s 2 r 8 O b d K L 2 V H 3 g 1 1 D P M n y j q K 5 U L Y N K Y 5 O H v v O D O e 8 B A P W l i J r 6 0 v S k N 0 O j D V M + l a y 4 d 0 w R w E N e G 2 U N / q A 8 d H / D D Z w I J 0 T C 0 l O K Z w 6 5 x M H 0 A n X j + 1 B k 5 e d t J y W a z s g I f j E v g a Z 7 X Q 7 / 5 0 V d 1 9 G c 4 G p Z q p Y z 2 Q B O 1 H D i 6 F 2 V t G 4 4 1 t C Q X A n r 0 D y H U H W i c P s y X I G d h / D U b N C f M G 7 j s K M 7 G F E 4 1 j c F A I F X B 9 D f 7 r I d J g A s 7 Z H j 2 v c t s m I y I g 6 I M P g S E j M k y 9 c 9 0 N 3 j Y I H B 2 t s B R A Z f i h h y r U e b C v A g c K 1 s H L 5 r K G y 2 L a S i Z 8 S 6 + w T B / F B q T 5 g q T V q E R i s c r S 9 E Y p O v W i T v h U h B 9 S j j 4 j H n B S 1 w 0 U W 0 G m r g P F Y Y m 5 6 a y T h K Y w O i P s w g u k k Q O z e q L o n N R + N M R T F 4 N W A S 0 Z D D G s 9 x r A 4 8 s z K R Q d k f 3 B / s s H 1 q Q h 3 7 p E s y k Z z C h + T B B Y i J H e Z z w n X f 8 0 3 f 3 q Y n I f D x 9 T O F h U E 3 k B g q G 3 S f i C K o 5 A M I 4 Y G R 2 1 U 4 c L s R x 0 N g Y H V z M K J w t u D R L l e m H G u c J 7 j Y Y m o N J M 4 K b d Z x t q M I J l C O W Z e 6 H 1 z 4 a 9 / I X H Z N G 8 b R U m 2 W Z X z o M 2 z g o O 9 A k X 3 T N P j J J t 1 b k n X z 3 C z Y x Y 2 C Q 4 O e s b 2 z C 7 o 3 p W + e H l 7 K 6 g p W D G R W E I F F L c A W O / u E c B K I O b b 1 V g u + I d k Z C 8 D U g u N P U Y P A d W t D E B W i X a C y E G S y l 7 d l e 2 9 C 6 7 7 z z T l l f X 1 c z m W f l u K p C M 4 p H b 1 p t L o / 3 p N z 2 y 1 O X y v L E 6 W 3 0 M Q a Y / i N m u z a X n A E U R P o W f T A M + Y 7 C o E z v M h d 9 F n D T 4 J n j o h 1 G Z i K z a S x x j D C Y J I w J N R r H h v d u n 3 J c a F E o k g W 3 n H G g z O 7 J T 1 B c / i O j I p 6 P 5 m p w j D a z Z S q i X h R 4 q 2 U B X y O J R 4 F E H v K C C o o p k 8 9 7 c H j P f w h m s Y I x z G v S 6 Z 1 S 8 G i y 8 l g Z X 7 I E p o n T v u 1 L m G W j b 3 v U x P C d Y t k p c e A v + Q M Q L l g G S V g 1 i 4 e O S z u / L q l Q T 2 Z T 8 L 1 C U D Q t K A M I U R 7 + V D K d g W / G 5 X 3 4 1 A G Y u x h v / 4 m 7 7 n / Q + E t m 8 5 W B A r Y n c C W P V w o b m Q C D z k W G N o i i 3 8 F X u z m E u j m p g s e d A a T B z K J U c + G h B d M F c s S m I g + P 6 W A G Q T x n D j t Q q u E 4 2 / A e z G K v 2 U R f 3 v z a O z B z b E i J T j r 8 H 6 D C d 8 n r 8 Z a d t v n l B n Z m r w X m B f B I z f F s W M + 6 1 W B O 0 R R L p / g C H f c s z N J 8 C 4 5 4 B J q R Z l W C 7 z e B 1 j J M u Z W L a / C R M h g k v g R Y g Z k X w d z A V 9 p D U o Y p B 4 N b m h D I Q i 4 v C 4 u w y R H / 6 F P P S L U N D Q z T I M x l W t D H / t n a X E U 5 P d n K V + T C b k 0 e e 2 o T 7 c A E A T o b l Y I K E / 0 M m g 1 c I e m D j h 4 G B j M B 2 s + c Z H w j F P q M M t k v B M O 8 Z D Q A K 9 R 4 4 l L Y G N y J j c B k x b H C Z v J q W W 4 Z 9 l m 1 k y 2 X 6 S z C p u m z y T v A 5 7 N W Q H z k I / 0 a w w j S Q R + L 9 y i X + U G H y g t x O K v z T 6 s j b Q b P W 5 d q Z / a B y x v 0 O d k O k 4 x n L d b g 8 x A y w a S Z f P T 1 u y 2 Y d + B h F s / 6 2 B c O J k l u 9 o N p p c 2 N / 5 0 d a W 3 l p Z Q r S A U W w 6 X d k m z W + n K p G p B n 8 g G 5 s N O C v x W W o w u L 0 i w U p A O 5 Y U N y l b x a d D p a b / z u H 0 D / u Y I A R u O 9 P i O w Y 7 k x q R o I L d b m k m j e k 1 Y S x j 8 d N A o Q G g O h Y j 7 6 I V w t 4 k H U P p x y z q 5 9 O O V s o J 0 t u m g g n X 2 H K 1 j s A Z b p M g B K g V C 2 5 R V 3 L 8 C H a U m x W Y P D z m V M 7 u K j A 6 C N 6 O M 4 M F M f q / 9 d z U O w C x N T s Z 5 8 + z 3 o k C 2 Y h x B c v n r A D 6 f w c G s K D m e 9 W l O B 9 v G U M 6 v E I H G p v 4 f Z g Q 5 n q 1 3 W D V F u + u r b s H G + q t D V U 9 i d G s w 4 + D s 5 d O q R o 0 d l c 3 s L R c C M O 3 N W 7 r r r D i n A V O R K F C e d r h O U Y p W v z j f l H L R T Y b c o d f 3 5 U D I d A s 0 T Z U w z 0 F 4 m H Q D u l R / 1 1 q Q R b w D u v W V y A s d Q Z 2 R P O T b N G 6 d 3 1 A g j s K d 8 B f d Z M 6 A e z c M H e z V g s x l t g w e N s I G P L i 4 e y Q q a r D z B e 0 4 k q m t Q I r m N j w b J Y B i g Z j H 0 s R 8 Y 4 e L h h m a g q Z v 9 a 9 J N s e w b 8 B 1 L J w 2 Y O C M w B X t 8 c x k T K S 0 D x T E k G F y d 7 P v w u + B S Q C v 1 u Z i V n J Z M v y G v v f e Q z E V g C l 4 8 q 2 c r o + C p F v j b + a b v + N 9 g K b k + E j q a A 6 G C R G 2 D g u + 6 8 3 Z 5 8 x t e q 1 2 m w q N N M 5 2 i g 6 s x o E I H C U + g h o T w W b + R g F g S B z H V P G 5 W A 9 o H B t 8 z x l p u G J b N / X f e J t N w / F h H u V K V X / 2 D X 5 L H T 3 1 V U n E 4 9 P B L F r O z u t r 2 + 4 8 u S q X D N 0 c p U G Y v i r b 1 3 7 n l D A S k L R G Y X b p 6 i D i a Y 3 z v h m 2 M R R N S g J D y z V W + 2 l 2 r Y g a D Y J F 8 X c 3 E B J H m i h 0 E n q R G I z z 5 z M 3 Z h p Q x O 5 0 5 f 0 G m Z m c k m o z J x u q G v O j + F 8 B u r 0 s R g s b y d n J l S U / P y i N P X 5 K n L + T 1 X F 6 P C w U I 2 m d g D G o n 9 o n 2 O T u B o 0 n Q b j a d Y n n Q g l c g L L 5 h q C F 4 n 4 k / m m 5 B e R l p h g F N l Y r J / 5 i P 9 O 0 B W z c Q F M f e k + m N K L i P 3 q T h A / 9 H h P K R m 6 A X g k b Z B z 7 y X i M H O C a d d O E 6 E E R e y f z 4 n / H 8 x y i 3 T j W b S R Z N Q 4 s D U I F h u h t H S 4 P 7 f u p v s T z F R 3 C v x r x E S j A i o X B f / u H b v 1 l 8 l T U p V X P C t 5 h D k Y Q 4 L 3 v j 2 z C W x k e y 2 o m D y x M K 7 N w 3 f c s 3 y b v + y Q 8 p A Q Y M M Y Z a d o x S 7 R J P G N w o 7 H 0 a B R K K i 6 c I P v K 0 A h c v + M R T B x R 2 a p b 3 v P e n 5 T M P f 1 J m k m k 4 + 6 L n v 7 g r / j 9 O H Z F 8 w w h U t 1 m B V j W / 2 / r 9 L y 9 L o 1 6 G p u D q I b Q q 2 l W B D 0 Q z y O 6 m s 2 y o U H Q Q j y b x X F p L + O p 3 p Q Q / j T v 5 M A d p M s R j E f U F e b Y s B y E s Q M D L j Z q U 6 j W J I + / d J 0 + q F u E Z N M x P U q m 3 J Z m a l q d X 8 / K X n 3 t M + K p F A 3 l 6 T Q g t 6 Q R 9 u j V A 4 9 h l e M M Y B h h n B c f G 6 9 U T p z j 6 N B 6 M B h i W y f 7 U D k Y m + i 8 q z J e B W y L y m b w 2 v 7 n X J 6 J A y q l F r C Z g g h f f Y A 6 f C Q P t B O i r y n X L 8 + B q G R q p I j d I G m L y g X U S V 6 N M u Q M c x g / T T X k o C + 0 1 b y p Q 8 E y 7 K V B D A a R g s Q T i Y G z g e 3 O V k A t G x N e c z E 8 c 5 s N 4 + n x d O b o Y k T e + 4 g 7 J 5 S 6 i N 7 r i n z 1 8 y 4 M 6 G 4 P Z V E u h I r 5 o x 0 A N d c u J o / K a B 1 5 s + h B B u 0 Q H l U 8 W N H Y A e 5 / 2 B 1 u C F 5 / t C + q K C T c G f b o v 9 r G P f U x O 3 H J C H v r K Z y S f 3 5 K l 9 K I k 4 w m J x o O g u y 1 R K c v 5 s v l l D h X x L g V K 5 H h 8 R 0 L Q O D x B k E z C V I P v w t c l A j y N A M H h O S + f L y L h W A B d g X I i Y Z m a S s O s i 0 G Q + a m u L v y 0 X d V o 1 F Y 8 6 1 e F q Q f T W 6 J Q / z Q R e c S o U O Z R m q a u C r b Q N z 2 Y k W c u r M o T K z v y 6 D M X 0 E C Y m j D z 2 h B m 6 G I w U w A m c Q R t N E J B M M y 4 F 3 T w 3 H h e B 0 L G e 4 3 d H 9 z J W 3 E 1 r / t o g Z a E A V 4 R m A G B f 0 P g P e t j b g Y a 4 u b P o B n G N f n x T 4 O h U Y v X f O o o m E Q F g 6 / i Y q M I o 7 g s Z 1 A 2 2 8 4 k W 7 t y K Y J B 1 f K 0 w b w i n v 6 V W 5 7 2 l x Z n c f h o 8 v N q F A i z G L p V q W g 8 L C x Y F B 2 e 7 g G v Y J b G u J F u 3 E J O y J 8 Y f s m X O v L l Z y 5 J y B f V b R J / d u n Y g 7 q f B G I Y K E S c P b s U K m S 4 9 d g R e c 3 L X z I Y U G 2 g B t 7 b / 2 8 O k F y + 2 2 M d S 5 5 P y 2 T S c t t t t + r 9 p Q u n J Y a O i s F s i 4 I h c z s l a J K G z G Z i 8 t g O 3 + R E G W D 6 H h x Q w j w F K k B T V q T R 4 D 5 a S / j G L M + i R c I J h C g a 0 E S 9 / N 7 B L H y b K v B D c u 7 c W S l C C 6 1 v b U J j t f V k R C Q U g f D B z g 7 A 7 O N q H H w 5 C j / L p B t G D c g N Q n 6 L g T v v t V Z Q n j y 7 K S 2 J w R x A 5 8 N E 7 E H T 9 W F W i J 9 v 1 6 L P D T d c E 1 h G v V Z Q X F e Y B s 8 D Y L x 7 a 1 j E D O l A c A i 4 6 q M m m K u i 8 Z k 3 m o h A b r T 3 F C Q K m R u G 0 a Z 8 3 l j B Y R 4 E E 2 3 K 5 9 M e M o F H 8 T E c z z t i E 9 d 1 E d w y d J G C u I p n o 9 0 y D a I p x 8 X R B Q n y t 1 k I c N P d t E F + E 3 S R j K k U M J r r K m B 0 D V g 2 r R u k d x x Z 3 2 3 K q f M 1 v j H N l T q + A g 5 p R C K F S j f L 4 L R h C t c 9 G Z Z M M 9 A A K W B g B 5 h + Y l B g h L 3 a e w u k b i z Y 3 N y o p K 3 L b j N / f M + H B 1 i b 0 D D B E F c W Q T y Y c b d Y 0 t k h A / 9 q d m 4 G m O P L f n T 7 s C 6 T t n x t 8 c V 9 k p m Z k i T f P u 0 G o T G q E k S H b K 5 t S i a R l l V o F H 7 B h 9 9 u i M R T w t M 6 P M 0 w N T M v A f h a 5 U Z L Q o m U 1 K H N e 5 A J r g 6 F Y m F J p T P w 6 T L C F + y o 2 W g e 7 m z v S K X S l G a j K 0 1 o W D 9 M y W 6 z K k 6 Y N j q X 6 s F s H m a 3 V w v W n x o N 4 4 V j L w B T / 1 g + E A d 5 R 8 G s G i q K G 4 j H e m 1 g H g a O P x n H Z R 6 l D Q z N / E x i U D w E C A u 4 C f d m B h 8 y K G m h E H j y s T 7 9 A 4 6 L T 3 4 D 5 2 q V X P X i m U G t V s s A L r Q E T 3 J w C 0 X f Q N A y D B 7 3 8 S g o J o 5 l A p d a B Z V R G F g v L R L e U w v x 1 I x + k Q k V G C 1 l 0 4 2 l R s u H g c 8 d T H 7 c 6 u G 3 P p j G B T F O z D z T y q 9 K U Y u 1 w a O 1 Z k 3 8 m a X j D + p 5 O v o Y J A V t N 8 e G W E l P b j l 6 W F 7 3 K v N F V h 7 z 5 4 q X G S x E m P H d C 4 y z w Q J 7 B M D T 0 z z G M 8 p A B M b Q R m V 3 2 M L z u 3 m J R e O a v 1 K u y N N n H 5 W v f P W L 0 C x B + D Z V 8 a F x c T A 9 D 0 U + X e B r 2 p w Z g e 5 q q C Y 6 a D m 5 D v + r I 9 s b O T S e X + p J Q H v U o K p L 6 J S W z M 7 O o m I z B D u 7 O 5 K H z 8 S 9 p h I 6 i / t O 4 T h M R d h 4 Y Q g L H c 8 2 Z k P 2 T a 3 G A 6 l 9 a X d a 5 r s X P F 3 S 9 S G f X z 7 z y E W 5 s N 2 B U E J 1 o W G t e k U c 0 O q H R j S m B 5 n D 9 I m 9 t 8 8 E b b 0 r E N r X 1 w H k 3 T 3 g K X c I j D N B i 1 c U 3 l D Q x + F 7 A e k o U 6 v R I l x t x B h T p F b J c W S v s j z 1 c Z Q O G 5 i b U y b y 2 S i 9 4 I a 4 S o N K n Q Z i W g 1 m c Q 1 Q 8 l x c k 1 s f 4 Q H h h r i 2 X w 0 t t i v Z t w M T U N P J 8 9 z I I R c A N I t b J 6 W f E a o F T X n M Q s G k b 0 5 e M A f C I a B w n n 1 9 L l n r z r J p I H 0 F a g I u P 3 I Z n Z m 1 E B T 3 n 3 7 5 l / X V 7 U G t m m h u T Z w H T E Y T A B / 6 0 I f k u 9 / + X X r g d i x o 2 2 w h N K c c / d h H J p N B m J I Z 3 P f q N b l 1 a V F O z M / J Y W i m L E K h W p R c a U u m f G a D l e C E Y M q B I K r 0 a r k t M / C 5 X n L / A 3 L y l l s l H Y v L / N S M z C J w w 6 8 b 9 M k z q x d k D b 5 S H a Y c X w 1 Y X F q Q I 4 s L s j i d g Y n p S D z A X T U e G C 3 p h 0 N 0 A w 9 / P H F R K X P F k G f N Z u W r j + f k b x 9 e k 2 o r g T 7 k O U v Y 3 s 2 y 9 C C k f T 9 f 3 8 A g Q L B U 2 x M B V x i R A x 7 W 2 Z 9 p t h 8 s B 1 w j k A f G g n c s b H D B j C 3 / y E z U L n t h O C Z e I F M R H 7 Q q o 1 G N M J B 2 p n M w K S x G I + n R N L T L m E + 2 n l E t x m K J b / J o U S Z S 8 a l x h h o M 8 U x X X F 4 Z X J p A j 9 F k 4 F 3 2 J 1 E 1 n c e I q K 0 o A E Z 7 U d v Z t y M M n a z C 1 V B d n l N F O u 6 V d q T p t g r v 8 a C a j e U h j r 4 W T 9 r Q L / c n l 4 8 + y O a x m Y I C u M z M c e E b m x S 2 O 2 + 9 T b 7 5 5 S 8 G R X 3 5 1 K c + J S 9 9 6 U t 1 F e z 9 7 3 u f / M k f / 7 F 8 / O M f 0 w 8 k 8 q s 4 H / u L j 8 p v / N q v y V / 9 1 S e U k J 9 8 9 7 v l 5 O 2 3 y 9 z 8 v N x + x x 1 y 8 c L F Q f 6 9 0 A d D c u X E 5 S G Q w q 6 k i P N L O Y Q O h P v U 0 4 + A 0 I a e L W y B e z Y 2 d 2 T l 4 o r w H S e W u V 4 1 3 8 j u o w 2 Y L v T + B c d h h r W q U q x V 9 F h V q V D U l U O + v 8 P v H f B k Q 4 1 n 7 d D p / A 4 C z + 2 F Y F Z G o J l 4 E J P a z W x A o 0 i e e U P H N 2 o d a D E I C Y V K w n L 2 U l s e f X J N i t B O X c e 8 H e p 0 a 1 L P 7 0 g X p p 8 E 0 V 7 u y C u D c D 4 3 n K 8 M Y 6 I G w N n T a n C T P o K w D + w r T P u B W / Z l 2 W y d Y + s F t g q K z c U Z 3 O L x i k D l w K v G 2 z T i m w n b o p k q j C g b w X Q 1 m Q K v J o 8 W 6 O Z R 0 K r x M N B i 7 i 1 p Q h i S j X I 9 u F o H M p t 6 9 + J q G x T H 9 g f T z B 2 T d C K g 8 P M P 9 1 Z A T Z q J 0 w C h h v G J f x Q e n k D A 7 I w 8 0 q m 3 J d I O S 7 / M z + e C c b R i U 4 E C K n / s s U e h b f K y v H x I n n 7 q K f n C w w / p W 5 z F U h G M W p c q b M v X v O a 1 c u 9 9 9 5 k s 3 v w E l q n l g i 0 h S X t W c I G q 2 K b i A f D D I Q 9 9 + V E 4 + + d k b X t b j 3 t M w S + q 1 B r S L g y / 0 + c L 8 Z c p D O R a E S n 1 6 7 K y t S r n t 1 f l y b U z 8 u e f / 2 v 5 9 J O P y J c v n p V n e J 4 P M 0 0 y m p K A + + E W f v u O 3 5 r j a h 6 X y f m q Q 7 W a l 4 7 T k T q E q + 5 E Z a s c k o c f 2 5 Z P P o R y V 4 v Q X + g 7 p P f b Z W n u b k o d v p k D H 8 o X S + p r G F Z I 2 C b L h G Q E H S R P 1 z C N s + C Q U U 2 c N 4 y C N / / 1 w m j Z g + B J G w L u q Z F U K 5 l H q 4 U s g / U x Y 6 u 2 M I k u / j i N 5 D I t 8 q m / x N m f e b V u 4 F C L I d 9 4 X 8 y t j 4 x N f K a 7 W k y v y t x I 0 / Q h r t G Q L p 7 X v 0 L Z 1 E C k W / 1 0 r Z N a z J S l w q d y g n T S i X j 6 X 6 r p q M G U d p Y B g W q 3 K j B L Y J o A S o U c H C z O v H 0 p O 1 X 4 C 3 T S k K A D Z j r o N 3 / j 1 + V D / / 2 D a r q l U i k d / O P H T + j L b y 9 7 4 A H E p e W O O + + U 4 y d O M N M Q R g Z d + w Y c p W f 9 d H / A m H k q e N p A V u w F R 6 Z n 5 u W 2 O + 6 S w 8 e P S i T G T 3 M Z T R K J B W V u 1 q z y 7 Y W + P L 7 S g g 7 x y S 2 H j 8 r M d F a S E B b 2 Y B N a K Q Y N N A O / 5 h A m g i O L 8 x I N + + E L 1 e U 0 v 9 c A c 6 B S y 0 s B m m 0 X Z m O 9 k 5 S V S 1 3 5 z B f X 5 d M I j z 2 1 J b u 7 V a n u 5 K W 6 t i 7 1 C + t S O 7 8 h r Z 2 c b u A G 4 H N J K q P 7 e R 1 o R v a T A Q y O j i B 6 W f u A 5 H B Q h 4 G g 9 7 i a G X B M m g 3 8 8 z x f E 7 C f O Y N R y M e F E T B l 8 8 p A h j N M N x A u D U x E X t V g J h h m x i 0 D y + H / x B s I G R m c g X 8 u / q A M N y / r H i t g D A b X L H Y Q V 4 k d 4 C s u O F 0 D 4 1 W w i E u + x j P L s H h q A u I Z 5 U B G l O / V p E N e X Z y A A L F c V K A 4 u o C h e M R h 3 o 5 0 U Y 4 z d / f L + n w z y 4 + E D r R R z w k p k d z 0 6 g Y 6 8 t b X f 4 v 8 z L t + B A V Z A F H 4 8 8 K / / / m f l + 9 7 x z t k d s 6 8 j u 6 F w f B w o J j N R u B e P 0 T v Y 1 d 6 y y Q e n x j P Y / Q Z j W 0 2 G / K R j / y + P H 3 m y 7 q a w m / L d d E J P H n M b 8 n x Z M c z p f t k q 8 k f Z E O n V H a 1 R L 6 x + Y r j z + j H P 7 h J y 2 s 6 N q 1 L 3 D z W z 7 c 7 e f o 9 M 5 3 S V 8 k h 2 9 o P X M E p 1 p o I f t n a b s v u d k l f R G x D W C j 0 I f Q X 3 3 r l e 0 u 6 7 c f K u E 8 B e r p o K w e O T S V d H E z b b M X T G / f q b b Z 7 a 2 H 0 e a D l P E C e e j Y w K H N M 2 X u B B C I M G m D h M i r 3 0 q k E I t C e V 1 w P P o v z o O 5 t D P o P i a a s 0 X w 0 D 1 1 c T x 6 u n m p P a 5 T J o 3 g q x C h L i + A z E V g 2 B l u B a 9 s A l 0 b N g 3 J N H R a P 8 f q o V 6 a p C c u o Q T m k G r Y 9 h F V a K K w X j v M D a + J E 4 B u Q W V s q v 6 Y E g J k t l K o B n F 9 Z k V e 9 + t V D Y S K 6 u f M A Y 5 i A 3 C w D w Q 9 h w u S t p w / 2 Z n A J 3 1 s N w H w M J I R E n o f j u z z 1 e k t W V t e k B k b P Q 8 g i Y a N p F T B J E L o w 4 / h u 0 9 m V s / r O V z K Q 0 b 2 l Y q k g a 1 v r s p X b l k K 9 J K d W z g i / U d r 3 w c Q L J t A f K f H H j s g T T + f l 0 m Z D C l W u 7 N V Q H g w G q P Y K X w E B D f 1 w S D r o s y 6 u P D T c o f v W 4 k y H m a t j Z k Z q X l 6 1 o w H k A T P X m X s N m m J A B 9 7 t 8 y s B 8 z 1 b s O N h F 0 S M I z 8 c J w Y X E z Q N q N Y Y Q 8 B o Y B 6 W 4 Q Z X W 2 B m Q b s w t s j D U / h k P d U u K H I Q W K 4 y P 4 O r w Q Y a i X 1 o w p 5 8 7 h / z 2 H q M 6 j B 1 D b Q S k 4 B m 2 m Q 0 k l l + 5 1 V L G O K y X M U z t A + X 3 / G M N K O d k K I L F j a d 9 I K v o 7 O H H l S z g o W C A X p g t r 5 u X P n F F 3 H k 5 M K C v O F 1 3 w R U N M Q O M m t 3 b 6 l B D h 0 2 v 9 q n 4 M Z 7 g b L M v G w Q g d Y G t Z N h N F D o Y R 5 t C K 7 m S M h w U Y L L k k 8 + 9 Y i c X T 2 v 7 y 0 1 q l x d 8 0 n G H 5 X l Z A b X h A Q j S T l f T C g + W 8 7 F i d u z N b l 3 J i J z M X 6 o 3 i / 8 R l 4 o C g F w + B M x I u l 4 B B o r I h m Y r + d g s q 1 c X J W N X A k m X l i + 8 I W z M A H 5 W j q X X C n o A Z T J U S F 9 Q w 3 E U 8 v 8 L B m D t p Y H L Z U G C B P w O B D K I 2 w v 4 4 f N N c C O 8 f Q B 0 x X P j d f Z 0 J s O G F v O z Y K R u s a D O / F Z 4 F c z l S A E j X f v F U g t x 9 X 8 s T O Y l 7 2 h A k b h 0 s I Q D K o G i 8 s 7 s 2 C B G P K H B j w C 3 2 q J w a z E c r U o g 6 + I C I w i j t 5 p n S 4 o P n A Y o Y U y E M i b L p Z G E Y c U g V / x v 6 m f W T g x 8 K q x 4 u O M q 5 q O d i A l j W r D 5 5 d u o y T t G o S L R 2 R s 9 W 4 h A + D z a J w H 3 F x A I Q E G k Y 2 l M P F Z 7 U 9 c V d I R O D s S W 3 0 p 7 Z U h M H s B m i Z I 5 m w 3 x W k 1 J Y 6 4 V D w h c 5 k Z O Q Y f 6 g V T V f n 2 k z m 5 f 3 Z T D z B + z 0 t K 8 v a X J W U h m 5 J k J i G L 2 W l J o j 2 w 1 W R p b k G y y b h + M L G C d j 5 x f h 1 a p y m d A L R g P C u X 1 k r C e U U X b L r m i 0 h 2 M H m v z z o L m n g d W i 5 g c L Z g p 5 B g 3 l H g z K 3 2 g 7 Y K z 2 a 8 E a N t N m B b P P C b 3 G d b r z f g P 5 2 F N Y y k a f r z A M P 6 c K + 2 D A M f 0 B J l N A b b W z Y g S m d 7 V / N 4 N B g a o + k G z + Q f L C j Q 8 W d F y v w M y K f l 0 H + h p u A z s n n y M O B / x R / U A 1 x H C 0 S S B u I i o H y j n Y l n c D W 4 7 e M W j P W / T H t t m Z Q b 0 x Y q R m f 6 6 B 3 9 H p d 1 + T 4 O U e B A K y W Y Z Z n l r X / n D f K z P / G j p E w + + p E P 6 / W 5 h m / / j m 9 T g e I B R O t D c X n 7 d / 7 r L 8 o X v / w Z / R Q W V T a / U M O f 3 + T P y 0 w l U z B R W x J M x K S J N m y W i r J T q 0 r E F 5 B 4 J q W v f t D U a N d a e i K k 3 W 7 o 6 R B + j Z U v D 3 J d n I c n + d 7 U M 6 d 2 J F 9 C 5 + m J 8 4 b S w Y 6 l 4 J u X 4 j g u 6 E Q K F O 6 t i J k U A 5 a p D Q t d G U x u m B H a 4 3 v B q 5 1 s m V c F o F 8 j 5 m U w O p H t g S u l 7 Y F R P D 6 z h T Y e 1 I H J 9 9 a F t g 8 e c U O U Q T q v D L Z V w 9 Y p i k X D z b A O 9 h s n N 8 I w n y m T h Z u Y Y R 4 T o d / A U B T K A M s Y J H n w 9 p Z t c X h 1 0 n e 8 2 I w T Z l L O d n z D V R 9 h / h H v b W / + V v n Z d / 9 L z W g K s 8 T x f g R Y I C 4 W Y w g k o G 8 W I Y D A 2 c T i K j 4 y U M J 5 b 2 L M h Y w 8 B Q Y n 8 I u h P / N L P y G r p 5 6 C t k n K X H p e S p W 8 5 P m z m 6 m k n u / j T 7 T M z c z h 2 t G P b v h D / F J R U a o t 8 7 W a U C w l X 3 j q t E A h S a P M z 4 k 1 0 F 5 O H A F U F p S Q L y w X N / i V o I g E M O t g M t J 3 t i w j U 6 A g h T C J e V j S x N H k 4 K v X H C i L x y u f T T s 5 M Q z T r g S c e I d M h X s E l m P L t u V e D b x l 3 E z Q u s f W P x o 3 2 t b R d D 6 T P W 0 8 8 E 3 U E N g Z A 0 A C U b w 4 A 8 1 H M L g D 0 n A d 9 J P b G e b Z C g H B F Q T C o C 7 N O L j f I 5 A 2 y U 0 2 t J t g y u Y V N f R g / l C Y O N 5 8 i Z A K i t 9 6 I A p n Y T U p F B h j r / Y e Y B / d K J A 5 f F B g R e 7 G r b u K o u 6 R p u i j A o n S F + 0 Y y Q W S E Q Z k 9 N L 8 r O S a J W l U G l I u 5 2 T l w n n 9 N F c k F B T + m s P 0 7 J x + O F 7 C P i m 0 y n J x Z 1 1 a 6 B O e n F / d 2 p a H n n h M 0 p m o p A I t 8 f X 5 g U l H / N B a X W i / S D c g 5 1 a t M H V U A C l M B D I y h Y l v H I B C b Q 9 N Z N X h P I z L h Q y S 6 5 p g N P N U m A C k 2 w q D F Q h 7 P w q j g s B H f u x f z U I 3 7 9 X g u R I m A i n 2 t m X Y D j e w c i V g N H h w N L B v P G Y V 4 z Q v G Z i B 9 9 7 A K G J 5 6 m S H e 5 f s i U Z z D / h U L j Q R a U G Y N O Z 0 6 / O Y l o O F D s 6 c b j 1 a P t P V p D S L D Z z s N U 1 N Q + D x k e O i u G 4 b i A e b T 0 W Q r 7 H z T w v S C p E J g W 8 i + j p 1 5 m b 1 s r u 7 I + v r a 3 t C h x K 4 B 1 C z B g N 0 K f x + I 1 T G z i U h S M B / + j z 4 g 9 X p D w h / + Y E z e p h v 8 i o d Q y i V G t A + j q x u c n V u V w 4 f P i z 5 c l 4 c 0 N m H p j m / t i r n N 9 b l / K V 1 K J K e Z O E 7 8 R s A u 4 U q B L E j g U h E c m h D s Q I f T F U 7 h A F N W 5 g 9 I c 9 s d K X V C 4 u f x 1 H Y e f R 9 6 E v q o J g f C q C R z L d / + 7 q U 1 w U e 6 A O t j t O V D k I P H c u g k s e + H L S X z w a s o B F s G l P H B Q K r 0 C u D x X f D 8 w 6 s 0 w Y P D G g a M J f F Y y L 6 T R v h D Q R N H A Z d Q U T f k f + Y V 5 m c 7 M n A e 5 v P w K B O N y A G g b x L M P k o Y P R r D P u y D N Z D O s l 3 h l Y d J 9 x Z 4 T L 1 G q E k u h E u 5 m G 7 b H D x m V W F D M 8 u L / u D 0 / M P E s E s M Z p Z E H f C H x n j p 4 x P 3 n W 3 f O t r v w k 5 H f m / 3 v N b 8 g s f P i W / + 8 m n N X z g z z 4 v b 3 n 5 c f 3 C D + G 3 / 8 t v y e / + z u / I K 1 / 1 a i 0 n H O b X U s m Y o l 9 F 5 Y o d K z V d w / / 7 8 s m / + q S u 2 v 3 s v / 1 Z O X f u n L z w h f e r d j I 4 v j 1 H j y 6 s P C 0 h p y 1 H l 5 f 0 Q / 2 B a E j 3 i / j O F D / 3 V Y Y v F Q z G J J F I y c x s R r 5 6 + p S s 5 u v w p X p S L f u k V G h A 6 w Q k E Y 7 L k Y U 5 W Z x J o g P S 8 v A T O 6 A y p K f P 7 V d / r D b Q 2 Q l 1 q y P b q k u n X M S 4 Y S A C f H X f H j N q m n E Z B z o q J n j 3 K y y Y / j a 9 Y W q 8 N h i n r c h S 1 1 X I s 4 U x N O w F U s R g h I L m s c I g H 6 8 M B m 9 P c d Q s g / y 8 e B K 9 e G P A J N u 8 f A J H 4 1 Y F B v e D H t 9 T h + U 5 I u J O c Q 3 d A x R m U a Q R f B 1 X g + s P Z u Y f V E w m s S w 3 c I e z B 4 f + z l t v g U C 9 W t M / / p V L s h 0 6 L o H k n A Z d S X v F k g o U G f 5 P P / h B + Z l / + + / k n T / 2 L + X x x x 6 V t U u r 8 h c f / a h K 7 w / 9 4 A / L G 9 7 4 B v l / / t W / k e V D y z I 7 N y t / 9 I d / L A + 8 4 u X y / v f 9 m j z 4 r 3 9 a X v i i F 8 r n P / + Q H E I 6 a a p U q v r J L v p z / B b e Z x 7 6 u J x e e U I i 8 F m o + c r 6 C x 8 V l A 9 t 4 Y 9 K P x i X Y q M r G x D e s x c v S r E W k a 8 + k Z e N H f 6 i O 4 S 6 7 p d c N S T b F Z H V H Z 6 A E D m 1 w l 9 5 p + l n R N 2 8 e G d 6 j u 8 / 9 d s w D 1 F + r 1 m T H s x K F Y o g B C k A Q Q e O L i V w V h s A O o / E s Q + 9 Q F z G e 8 D O r o N x 3 Q c u L 8 p b 3 w i 4 Z R m m A V w B 9 V n D l e g Y A H F s A 9 2 W u A w 7 E D D i 7 C n K i 2 / y s C r t K y J q f k 8 f e / M y z S M o w 6 R h W X s F i + B e 3 X x 7 8 l A Y F J + 0 4 m q L Y b D 1 4 K q L V Q j A s t k R A V N F T + s y a H 5 U a Z l g W M s I m A R + d + E 7 3 v K d 8 s M / + I N y z z 1 3 y 5 v e 9 E b 9 L a N P / f X f y M s h N A + 8 / A E I z v v l V a 9 + l X z o g x + C K u 7 p 8 S U e V K U Z B A N M 6 V s 5 t w K T z 7 w X R Z L 4 6 x H 8 O R l 9 X Y K C V a o i v i e H 5 x Y k B s 2 2 u L w s D S B e 2 r k k F 9 Y u 6 i 8 s r O 1 0 5 I m V r j z y d F F a f X 4 g h p q H Y s N 6 Y K 5 B + O s t R 7 Z 2 G G N O f F M z a b 9 R 1 a h d j j 7 o t 0 E T P 0 1 W R o D g 0 t f k h n E w q v 3 C M 3 6 6 L w W w m o b 9 Q T y C F R j 2 o x 0 m G 6 f x L i h / M O C e W O w H H S v A E M v A F Y X J A 1 o + A 0 3 W 0 e C h Y T R c F x D f h n 2 B a d 7 g 6 V 8 1 u 9 w / m k 7 W z D P M 5 w m I U v u K e M i j m 7 H 0 b 1 A G 2 q N e i v o 2 z O f m d z t V y d M / 1 u f W z f u B 6 Y Z 0 x S O + y W f i T K 5 B H l Z C + x H 1 2 c 1 p u 4 x O F I M P / m J B N O t N g 8 h U d L X Z C B b O C l k g H q 8 C L J C n z P m 7 q / w 5 S Z 4 s / + C f f F D 9 H K T q K Y N l M D + / S v u 2 7 3 o b J n G f v l L O N 2 / 5 Y 1 v v / Z X 3 y k f / / K O S 5 6 + u k 1 n B O I l k T F K p O A Q z J Z l M U q Z g y q X i K f h Q O X l s 5 a L k G h W 5 m C 9 L q R e Q S j c p 5 y 4 4 8 t m v b M t T 5 0 q q f d h E w 5 k M Q + C T T z u f J y v 4 h D Z q r w w 7 V T u N U R B i g u O D i c f 3 m f z 8 x h v i u f h B U a Q W Q 9 s 5 K e g i D o C 0 M 0 6 F D G 2 x w u T 1 n y x 4 B W R A C c l g 0 F i D 4 8 V 7 1 o C C r d B q c K M J y h h j w l U B O O P p 5 L M 3 E F i e D W w x i c B V h Y w B M V 7 h Y m f Y / L Q Q N O D R U 4 b J Z w T F A H B s 0 M 4 0 g e y M F i m u 2 9 u D Y N r K g v f m s 3 l M Z 7 E e C q M R M G U v y o 7 i g W + j x + 9 V X P Y Z C z S d A n O P 9 z D 7 v u f v f p v 8 u 3 f + c + Q S + c f v / g V Z K b B y A 6 1 q U X 7 9 X / + Q K z Q E / h g Z m Q j 1 k i 6 3 X H P 8 3 a Q j V T / A w v e t t j a 3 5 G 8 + 9 S l 5 6 1 v f q k J E F E M D 8 o D 5 i o W S f o 2 V U K l U 5 D f / 2 3 + Q T 3 7 u L y U M p u 5 1 A p J Z n J W H v 7 I m m 9 t 8 7 S S A t t v O 3 A t s k z I F G 4 0 r O 4 Q r j o N Z C Z 2 n K 3 f s W F x 8 i O e n n z v 8 k g 1 w W 6 i b G 3 s 9 f r s P d H K 2 M h 1 I / 9 A I v x U W N p v A m V T r Z W c A B j R 4 g H H 2 O t j T s g W 4 a f u B H a v n B F D s X k r 3 h 8 t o 8 L Z p 0 F 4 W 6 O J p P 3 t h X E 3 e M n n P / P h / U B f 6 2 o t i y 1 D U I T 7 B 5 L H B w p C H G W 1 W n 1 0 Y D A D B y M I Q 3 H x A U a w B K r n a P D j h I / f A b e C D U q x v z V I G L S F v f 9 M b 5 O d + i v t Q F h A / K G g v m H 0 m t s Q E 5 W G 3 U 7 U 0 E M e f b u Q q n g U 9 9 e v i s n 4 m M Y 5 A D c a X w j 7 + 8 Y / L m 9 / 8 b f L b v / + r 8 t m H P i k t K I d c q S J f e n J T K u 0 4 B I D L 2 + O I M s L J t v i B E w q 1 J J P t Q q A F G j M M V 2 h a 1 q H t + A s U X B H S T i H N E C b m 6 / D s X i G v d A l P j O i v T H A A S K O Z 0 b w w H H A D V 0 p n m k 4 i u D K M 5 t U 6 9 4 F x 5 Y 4 t 4 2 Y B i t 1 b 4 5 V h Q M d + 9 O g k x j S U e l U B G y 2 D x J B P b P w V y h g I C v P g / 0 E e r 5 A Q d 9 h 3 e r F o h O E M 5 + L Y Z 2 8 + F q 6 R K B n 3 u u z n z t T 8 + X 2 q u G 4 b j j g 3 M B W A b Q t z M 4 4 H U 4 l h E j C d X l E p / g J + / u r c s C G W O G D o l d 8 + M 0 c / T D 6 m M / A d q 7 e 9 j S a i X z o N 2 K j B K b h A 5 v 2 l D D + z 2 2 u h P 7 m 3 x Y w o U 9 t B 6 M r 8 f F Y 6 3 T o E B x o F 2 i s U S E u 7 k p R A b 1 Y O L U z L y U P T E n L z G E M X u s s H G l A W O 8 b X r K F M s y 1 A m 1 n r Q f F W G 1 n T 1 L Q b / 4 8 I m W 2 D D T b N M r / p J z s o H h h 9 H o W R P N 5 y b b i p g O L Y v T Z c D b x 0 j K W F s x K t C V 5 Z O F E G 4 8 Z 2 e Y M m 7 g 3 I Z / w v B k Y h 7 y B 4 8 r J 4 V g U a O N E b s 5 A 0 0 Z J x E x U 4 s X E 8 r P t j g h Y + a D j H l s H m J d h 8 u C o f Y Z w j R + 8 x b e Z / / E j K Y O C N t n n Z f f f I 9 3 z n t + G Z 8 W 5 B w L F M Q u C n g g P + p s z M h K F R m g J + F / 5 E I 8 0 Y / l T / 3 N S M h C A w E X 1 r t S f N N g W V H 4 Z B E 1 U b 9 a X R 5 C / f 9 a S O U K v x Z 7 s C 8 q o X 3 i v z c + Z 1 D P 7 M 5 f / 5 k + + R h x 9 7 A n 5 N h 2 c b e O R Q f I G u L C z M w 2 e 7 B D p C 6 F M 7 M G w S y 8 Z V X x H h b 8 x 2 J B L q y N J c R v r t p t x 7 x x F p d M P y 5 3 / 9 G L q I J i M F h o 5 l R 5 q 7 e X 1 1 3 Q 9 1 5 v h g + A X 5 h V l 0 H P w k u 1 B j h A I d z H r Y F + 5 V T c k R G C c A J v + I Q H n v x 4 D N e z X Y U + b N B B R 7 b R R c D t p e 9 7 o / s A I 3 X S / e 2 k Z r H i 0 H P K l x n n i M q b c 6 5 W G v i T f I Y 8 H k 1 z g K E u q 0 4 2 S e c d E C E R g 1 K N z N R 5 N P l 4 r h + 3 C G Z b z 6 C Q D D H z Y D g U v J Z l Y 2 p i G d M p h w y H b i l q i k p m v m J y a r d X 3 r N 9 g P y u L 0 s t x 5 2 6 2 6 G c o v F / k 7 L f 0 k 2 D z 8 n / x O V b q 9 h t R 7 c f m z T z 0 l 1 S 7 P E 3 I x l f s + a I j b C P 3 c E + q k Z t D 6 8 c f T D 5 x t u D / E G H 6 Y k G f z C M Y / Q l 7 9 B 3 / J C U k 2 F Y Q w 5 e X + e + + Q T D o p x X J D b l 1 a 0 g 3 k 9 3 7 g w 1 J s 8 l c K u Z n c 0 Y 9 l + h r w y 6 q g j z Z 0 g O a e q Y + g C w 1 a v u k v C 7 y l 6 O o 9 6 L X M v 7 c P D Y x N u w L e t Y C 3 T g t j 6 / Z W e e 3 F K 4 y Z K 6 4 d Q M s o P V f q o y E g j R U r y i j B o 8 / D c l Q o B g H / a / 9 Q o P T R g K d M g + + 9 w / + o l 6 l k A 5 J q X B o X R g S M f 3 7 f 9 P y D r M D h q h c S j F 1 v C z b I p q 1 U l T 3 3 C J H x s 1 i I A r L G p x p S a R V g I X X F 3 4 X G I u M D Z W F q W m 5 Z P C R p / g x l E y I I 9 c X z B O 2 2 T 3 Y b F f n b R 3 f k o a e 2 o N V Q N x v L 7 0 F 0 O z A 3 o e k a D T X / e O K b r 2 9 Q 1 f I I E D 8 8 S E 3 B i U Y / y U u h Q 1 1 + E J K I U U t S O 5 J i C B u E x N 8 r y 1 Q a W h H m Y Y a / G N 6 p S T j U l / W N i 8 C t y d T U n F y 4 u A X h 8 Y t T q U g 7 n w M Z L V X / E o m h Y O h D V K M T D Q f F t Q u 0 r 1 x / z 6 z m m V 6 3 A r c f k 5 g + N W l e H F P S 3 r j B v V u u F 2 w 5 F s f 7 7 I 3 3 w m U C g e f L s a 4 A 1 4 U 8 B s i V L o y j j z A 2 X p k X Q R v g B k X z P F 8 G t i 6 O h V 5 c w A M l Z A C e / G 4 9 5 g n 3 e q P M Z G 7 d + o l h n t 3 A f I j w B 2 c W H + R n j R W 0 M A I r M x m 9 q x z K U I x X l W l w t X + c t s T i I Y m E 6 c z D e I J G 4 K + + H Y b / c 9 f y M v y d m A S g r X q t v M S T c d n O F y T X C c k n P n t R 8 l W Y b 2 B O b q D y B 9 / 4 M 4 3 U O v y N Y T / f H m b x q I + / K U v G 5 j I 1 P + 6 u d H F f S M k D w / u g Y W B u + j o l u f O W R d k q l F F G W L L x l h y a D 8 n h x U V 5 6 Y v u l Z x + 3 a g r l 3 Z 2 5 Z m V Z + T i 1 o q e A a x V / P o z + / x M G H + B n F / T 9 a t h S V O Q d X g A 9 H H Q j U Y 3 j G v 6 A f e u M F k Y x x x m 0 j I 4 T F c M z b 8 X f 4 + 2 s f G M 8 + C Y u j 1 4 g H F 1 D m B M 0 h W w 9 8 B l / f B s Y a Q t + 8 G e 9 v B W m d e 2 G R G G C U y a Q b A P H r D 4 r n D x q n 8 u T + + h w 3 v v z U c 8 P r s C h w 4 x 8 o E n F 8 0 J H b 6 L a 9 1 7 y 1 A w A 8 3 / z W w L J t Z V P M S g D D O I C G i M 4 2 D m n + 6 B M R 1 J x / w S A 8 K J 6 U V Z 4 q v m 0 Y C A T + W Z s 0 9 J v t m X X C M t p 8 6 d l 1 Y n j n x g z F Z b G u U c / D e Y W z y B 4 C M T o 1 4 I u c 7 I F C Q V Y N Z J Z u T b x G B k p P n 4 G r t u 8 m E O A Q 7 3 9 v h R 5 f t v n Z F I g D + / 0 5 B o L K h n 8 7 I z 0 9 L q 1 m U 7 t w 3 t 2 N K P y S z M z U s p n 5 f b j t w r X 3 p y R z Z 3 q / y 1 Z 6 l X y k o X v x L L j V y a m o Z x Q Y R u 2 q I / X K F Q b c 0 E z 8 R j c N 0 B A F i G t / F e 0 D h e z a M B F o c L L V 3 C I J / W s w d z P I z g W T r G w W V 1 X w V u u l B d S 3 s 8 c K W 2 a E t c D W I W P L z A l n q B w m C C g i a b M W Q R 1 t 3 w w t 6 q z c N w b D n J o 7 z Q 8 f u t u L m J 5 q p F s 2 A g + f W l Q 8 T s L d E F F M I 9 F 3 9 b l g 8 l Z R q + S h B C F n K 4 V 9 S X l d V t 2 a 7 2 Y d I 1 g M n Z 3 j j 3 f D 2 i X s i B Y c M S g E B 3 I R A 0 N f 1 9 b p R y V Q 7 l 0 r x E s D T Z D i C Z 9 j Q C F w 2 Y z s b T E D 1 2 O A m f b h f x o B U a L R r l 7 z 8 1 Z H o q L V v b G + Z T z / j T r 9 s A h S c w p J + G + R e S A C S y v L M t w k U T r n i E 3 O N F b r u 1 T l b u P h t a 8 A z c A Q 6 f z c 1 Y b e V 9 J g z y 6 f 9 7 w a Q A b J G D i O s H W 8 / N h G d D z 7 5 w H X R e t U 2 q u Y i D D h w R D t u p p g y O s T 7 x P w N o n P K g z e Z q J r 3 1 o N k x t c M K g b q X Q 2 + e 7 N V d e W N G M h 9 / 6 8 l U P C h d / x 9 l D g t c J q A / R J b n r 4 L j C T m 5 x A n G A 6 G d W t m c 2 A 6 a g 6 + W K J a r J Y I R V Z g g Z P y z X 6 j h h z d Z N c v j D x n r l 2 Z J o 2 b q S y r e k X S 6 K N V q T Q 4 v H 5 N E G H X B D 5 v i b 6 O C 6 b v + n u z y W x K 7 W 2 r W H e F p 9 Z 2 S b G 2 2 Z X v H L w 2 e a m o X + B 9 K M 9 8 O p F C Q P v 0 K k 2 v i a Y X e K / 7 x a g e H Y T 9 B G r 1 X Y D H m Y m 4 A w 9 w G B r g e 2 K / / x 8 G 4 / D c b b q q A X S e 9 1 9 Q + K 2 A e 4 T B g 7 m 0 Z 5 u r y o o J 5 1 l R G 7 h E u x g 7 v n d C J e + E K m N m e 9 q A d J J o y / L k V + 3 u l B s h Q y H 6 F g a S e 8 E P D t E F 7 u A O i f B A E 9 D R 9 K n 4 c p W s P m M K c U n y U R U K s G 8 f f S F U m p s b i A g S C A c P U 1 J b 6 A 1 m u M P H H p 0 P B p s z N B q T T 3 Z J I L I z 2 w p 8 D z u 0 n T k g Y d T G E 4 j F 5 + P G v S K 5 e g f b y y 9 G F Z e G 7 Y G t r 2 7 K 8 f L d 8 + j N P S 7 M N P 6 9 T V 2 H v d W D m c Q J A + 7 V / d D / K C I 3 6 T v o E + l 0 h 4 0 u G 2 i + g 3 a Q w c a S f t P M N m I E Y A 8 j i T W E J l l G 1 b k + Z t o z 9 x m O A z 4 D 7 / e q 0 + f e l 6 Q b h Z g m Y m v 4 u 7 N d W L 1 y 1 H Q P N R W D f u N c 9 g G d O 6 C x L k 7 x l 8 h 5 p v G U a B Q y B M U 7 g 2 D 0 j J Q 0 f g y F X M y F c S 0 O 4 w c U l 7 w 4 6 I A r + 4 0 / 3 0 5 R t 1 U p G u w R h V s H E M 2 M 8 N O N 6 3 O t B f i 6 / q 7 + C h u i q H t N t Z w K B w k 0 f i y Y i R T D s 7 8 j M D N y a 7 o Y E A 3 E I T V g S M P E y 4 Y S E 4 Y 8 t z s x J C P m 3 d 3 f k 9 M a q 9 J C P A h n l b / u g r g t b q / p L H K n k I X n i y b y U K z B N + R u 9 4 A T a x J A S T C G o W J 0 0 d h g A 9 J F + 0 9 G G f k 4 + f K d M j x n h n n G 2 b d 5 + u 1 I 8 w d v D J g b g R t J S U H B x r w a D O h j G 5 L F 1 E r y 0 E E b p I 3 j x r x e u W 7 C 8 d b N e T 9 2 D v h q h b z / Y n 2 4 3 X o X L A 1 7 t p X X z x o y Z g i Z 5 y w S v e B r o B I 7 c q 0 e P T B y Z B j n w j 0 w d p B Z B f W C n q 4 N + 9 a a D c h w J d + m j c L G h x A T x 8 x v i f X 6 u j G f o U C B w 1 C 8 D 9 L p N P H K h g T R Q k 8 E T o r T j 3 u 4 7 E b 8 f g N / l D 6 r 2 y y Z j E g l X J Z 5 A Y 3 w t q V c r k k 7 O S D o V l l Q i g o n F L 4 e h g b p t v i k s s r m z J Y V q W b V I t V y W D n / 0 D M L Z 6 D c l H I H P B c 1 0 / l x O L q 3 z 9 5 v 8 0 u Z K I 3 0 o m J X 8 U q g K E 2 m A t m R / K 0 0 A C h F p o x A x h m / v W i Y e 5 z 9 d C Y h r c Y a 5 h j D I 7 S b q Z a R I p d G t c 7 S + a 2 X A / e B q 9 F 8 J r l u g r g Y 3 Q M t 4 + k f i l F B P n N 6 6 Y 0 z A 5 b J i k M c b B Y G 6 e 9 j T K p 3 M 5 4 P p F c K g 4 d k / W s I I a I G U U l T M V x 0 g R P x p D 7 5 8 x 0 O w / P G x N s r j g o G i u w O r 1 x 6 c f 2 g L Z V 4 w e 5 A M 7 H 7 D Q d N B P Q W M v 8 H r D 8 P M 0 1 + M y 0 r I X 5 I T x x e l V N q G g B T 1 F z o W M r P C d Y h q t y 2 B a F i i 9 v N j t Y a a i v w + O X / 9 v d 5 s y e l z K 1 K H a R d K R i Q S j M l M d l k + / 9 k N a e W L 4 o + l + I K H + B o 1 C D T p M M J D z Q R K d G D U D K U 5 A J o 5 B o a R T T + Z e 9 D u 0 j 9 4 v g p o b o v m d r k 3 1 0 i S g v d e 0 1 G X 3 n v q s 4 x k r 4 T 9 6 N m P V m / e G w G 3 a 2 4 u P A u a x r d n N A 7 P l v B B E v r G R m k Z 7 r M 7 4 f L B C R y 9 a 9 C D 7 E w G J o b 1 B 8 b M B i 6 D l 4 h B p + P i R + C 7 K Z 0 2 f C O + 7 K c r Y 2 Q 0 a h a a Q v S q z E B p 2 f B 9 e v w s l 9 Y P Q d K g G O q P W M 2 l 9 V H Y Q k i h S Q i i b z 0 6 L b c c T U o i A u F D c q G 4 A 2 H i 9 y R a + l 5 U H s L l Z y f A / y H V T Q g 5 8 / F D L P V 2 S y 6 u r k I I K 6 C 1 K c s L h + X w 0 m F Z v 7 Q l j 5 z a R B 4 I f i 8 g z X p H H K 5 O c B E C g m x a i g m B P 3 W P 8 r h k b / w 3 U k x C E V C n 2 y M D I P 2 2 L 6 8 G z D u K p c + 2 U D y M l u 9 J G s D w H t p 9 J M f Y 8 f M A 0 8 f R S l z l A 5 r i 1 9 C W / U B r v P H s l 8 O z o M U S Y t p z e V 8 Y G C n f T q y D a O R z 7 8 3 F l G M 0 F D S T 7 W R l a t y H o 1 G Y X p Z R y P C u h t H / A b j x 8 V Q D G K x R L o g f s 3 8 X f g s / B s l j Q a y G u B i m w U C w b F 2 K x O x O Y L y 6 / n j 0 M h + v M A 7 F F 3 b A 0 0 E J o J 4 3 v P o + l J v T w 6 5 + O E D V Y k G / U x 7 2 h 2 D 6 J a S N Q p o Q b L 4 a z 1 + Y m 0 p n o M m g 2 U J B u b S 5 I W t b G / r T M 8 c O H Z E H 7 n + R P P H 4 4 5 L P V y S S j k n Y l 5 I v P 7 Y K s 7 A v 1 c 0 t G H 0 w W U k j f T Z 0 p G 5 p U A H D 7 A S 5 2 i a z G K H U D v q O d H v b Y e M J N s 3 e D 8 B 0 0 u D W g g f D 3 I 8 k e h 9 H 8 9 m 6 9 s R 7 6 v T S N Q 6 I 6 6 V X g f d u G X v o v w H Q U p 9 d E Q N a b g y Y 1 w b D 1 8 M 2 j e u b k b p U c y H s i T Y T j t 9 J z T 5 o y 3 D g n / D o D z u S T G 8 2 c n m + z X a u 3 o m v V Z d 2 e V s 6 P O s G f 6 M P p u 4 F I 8 j D R Q M K E / N B I P T e D K D m R 5 l m X w k l o X K N Y x p w U S N j N Q 1 I I i F 4 M 8 E o / J u e H F + I y z 2 3 z c h M K i p x f 1 f i o O v Y 4 r I U d n I S C o e k 3 m r q 7 + D G M Q n w x 6 F 1 V Q 4 a Z m t 3 W z Z 2 t v V L S N F Q Q r 8 / w V 0 r f t W J P x 5 X 6 Z V U 0 / U 6 M X n m f B G C 4 5 M 2 X 9 e g R q T / S O 0 J H 4 q / B 8 V v l o N o J c / 0 h a c N 7 v 0 A x s W N g D e v f t g T t x b d 5 j K p 7 p W R b t A L 8 d 2 o Q R z v A T a f B W 9 f X w t w 3 I h v 6 R s H V 2 r b 1 c D S 6 q V 5 e H O N 8 C z q N 2 D b t p c S 0 6 7 h 8 + W A e E 1 m / m H / 6 H d 5 y P d + n p Q A 6 H x G P 0 j 3 W + B 8 g 2 m D E B T 6 R v x y a q f Z 1 I 1 N B 3 4 M X 3 f v O 9 R g M O k g H 7 b f b S d T g L U + m F s W t H x P J y g u B I w Y F F P 9 / V r E q S B C 0 / E H g k l L L N S T 1 7 / y h G T S Q Z l O R y U H b c O l c i 5 r 8 0 P 9 J Z h n H T B 7 F Q L F 9 6 f 4 G 7 k 0 M / k d v z p / V R B t y S S z E k 8 m d K V x a 2 1 D A m g i / a S w r y O h S F a e O F e H K Y i 2 t R t S y 2 3 B B 0 P b q K e o 5 r l a j v K H L b k 6 m H Y Y J h 7 H l I N + Q t q 4 e + 0 7 v W G / 7 Q V P 0 h 4 Y 5 A G w / y + v 9 X K w N F 4 r W P r 2 g 3 H p O p m j i i v n 3 A t K 0 b V m u A p N 1 w c s y w Y W P d o 3 4 / r K 4 J I n 9 U r r j P 4 G / 6 f / o X 9 4 7 F f 4 h Z + S / k Y s F w q C g b D 4 9 A e X o 9 J q + 6 T V L E s H F V I A v E y h H U h w h U l p o t k E B m X l x N W B x D 3 l 1 y w 5 w v S D d t Q s 3 P d h V K 8 l k V A X p t 5 t k s l E J R K N S L n W l A C / F g t B a 4 L I X s C R I H / A m l 9 T Q l w y k Z J Y P I 6 y e T K j p 6 9 8 h M J x S c 5 M Q Y C A D 5 z 5 6 R m Z n V k S a c D c g + B W u x E p l l v G 7 K T y h J b t d E k j t B Q 1 F F U a 1 b k G t p f P o N g 7 k O x M a k W P U F B L X o 8 w e U E F w i 2 e / T c I f H Y D g b k G w c 3 D w H Q 2 h V e G m w U 6 v m 7 w P l v w p m t w 4 0 m E l 7 6 r A V F s m 4 e F 7 A O s 3 x u e F T A / Z Y F 7 n 1 3 T h g H h T F f K 3 G C B C c N 6 f e p s 4 s a P c t R U w o z O V y F 8 Y F Q u B v j g g / Q g R E 0 O v g 8 C 5 Q t L K A b N F Z t S r W J B m Y N a B a A L A w B + j 0 F v B 9 w A l q R 5 5 y 5 G q I n I e y T 6 o Q 2 D Y Z i N A T x 3 m x K F L f a S O 6 c l O x 2 T a D Q k l U p Z d n M 5 K R f L 0 m z x G 3 t R C Q R D E L o Q Z K M G n L j S v 7 a x L h t b W / o N i 8 z M n L 7 U G P H D D + M H / Z s t S c H f c k I N u e X W o 3 L b L X f D D K R 1 G d a N 6 D Z / I A 3 3 P K H O p R S + x q 4 A u n U / D G 3 g i Q 0 a q P p N C c 4 I H E R t O / r M b 7 Q s B 0 I 3 o F 2 T 1 8 J + A m T j C X Z 4 B o F 1 u o E w T r j c p M v y W t B 5 A s H i W R i l 4 1 q A t C q 9 1 5 C X I m W Y c p S i a w d t H 7 L a c N V i W J c N z x p Y B k / 4 c I m H Z b L d D E x T y g b B t t P H 7 y d w V U x n V J o 2 X L p G X E 8 Z C G a P n x u x f D + J m V h e B z 4 J T D 6 o E 7 6 l y J / 2 s H U R d H O 2 C y J o H r q r Z B R Q 3 a Z S / i I y 0 t A 7 r I I f w e T J h U A Y w s s N W 2 i q A M z K V 7 9 w U e 6 9 5 z Y J h / 0 Q p h J w H U m E w O x g c m o T / k p I t V r R o 0 R b + V 3 Z g i l 4 5 t x Z / c H p d C Y t x W p d u o 0 W 8 k Q l v 7 4 l Q R A 4 l Z i S e q k m o V p H Z n p x C T b 8 E s O k 0 Y K 2 c y D 8 / E x Y I p k S P 4 S U H R i k U L D D 0 H C r c T i o e n W Z i n M I B U x x 0 G 7 i 2 V U x B g v 7 C Z M d C A I x v I H A l D 0 B C b a v v Y x 2 1 X w I B K 9 w W d x r h V H B v x r s o Q c Z t J 2 e 9 t 4 I X B f N b n 0 a n h U w P z n C C J c + a x S o c Q e D i 2 0 E n 7 6 m z v 0 U r m j x q A 1 J R i J V n W o S C J M f 5 o 8 y C W 1 B b q 5 C Q E z L w F j m + 8 T i 0 H n n J i g E i a / U 8 y t B + B / 5 / P T r T c W W v 8 g B f O A V H E m t R L + n 1 + H r 7 F 1 5 w e 0 z c t 8 9 t 6 q / R q E J Q 1 v q X h L y k A Y u b P B X F 1 r t l u S L R W X c e q N J 5 S o h C N D q x Q 1 J w E S 9 5 5 a T s j C d l a X F R U k m k 7 K + s y E 7 1 V 1 K s e y i 3 B Y U 7 v p u T Q K w 9 f y Y H P g K S X l 3 U z q F H Z i 8 R f i N d d C E y Q S T B z o K J J P u I Z D B y B y q 4 9 m h b q f q h O I Z R O / i D P P Y Q L j s G d n G C Q k D S 9 w T E O k Z 0 3 3 z E f b k Y 4 Q L X g G 7 D F x 6 L Z B + G 7 z g j d + T 5 l b m p c v C W P z n E l i P D c 8 K Q D P / u I D n m o a m T N M 6 T M C s B M z N A E T 9 H 2 k U B G o C / Q I Q m J d C w c O t + k N T P O f G / M y L W D K a 7 v c Q h 4 U z I 2 d 9 C I s u L i i y G T Z u G v t g 6 v G c I L + z x 3 Q O G h U Y z / v d D 2 G 6 8 9 g c T L a S V G o t 4 E G A u c n M 1 / O h r c q t u u x W C l J t N 6 G Z c r p A Q k U Q 4 k Y y a O b m 7 6 t f / l K 5 5 / Y 7 V L C r t a q c P X N K P 7 g S A k 3 L 6 W l Z z C 5 K M J O R Q C w l n T r 3 r t A + + I k B m L c 8 R M t T 5 j 7 u p + H e 8 B M Z i 8 3 Q h w E o Q 7 A j c f U K B Z G 9 z 1 a 7 X Q n c n r x M S A i 8 H Q 2 E Q R 4 b k G D z K Q O 7 Q Z / d Q B j g e w J h I F y W f n c i 8 L b l W Y G 3 M g 9 Y w b p a H 9 0 0 Y D 3 e c I M w p J l S w 8 C + W r 5 d e W I I 1 D R g p C 7 c + F 4 D D B q U L p f O y W g u 0 I + g Z m J h a h J R K 7 m E c U D p S 6 j 5 y A h T j w E 7 K E h w k E 7 N F O B C B / L z I y u L K U d e / 6 q 7 J J 6 O S A P 5 e N S H G 6 l 8 m b h U L Z t f b S 8 V p d V q I g s E A A P O o 0 L N W l M u X V q T z F J W T h w 7 J h A L + E Z t 2 d j c l T J M w h M n D i t z x K M x / T h m J p m W s 2 c v S h W V 1 H x p + c o T 5 6 G d u l L n q x t c L o c Q G x + P f h Q J w S N m p N E B 1 6 e R R R n C 6 L O F / Z j S m 8 + b Y z w 2 4 l 0 k r 9 A R 9 s u r 9 y O J 3 s c 9 S S M 0 k r b 9 2 r M f 7 N f O G 4 F x Z Y 2 2 + 1 n D j d I 7 O r 4 i 8 v 8 D h A q 3 u o 6 8 C r 8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e 7 a 8 e 3 - d e f e - 4 a 0 f - b 7 9 5 - 2 b 1 8 0 b b 4 7 0 1 b " > < T r a n s i t i o n > M o v e T o < / T r a n s i t i o n > < E f f e c t > S t a t i o n < / E f f e c t > < T h e m e > A e r i a l 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 1 8 . 7 6 0 4 3 8 0 9 5 6 6 7 7 1 3 < / L a t i t u d e > < L o n g i t u d e > 7 9 . 9 3 5 4 1 9 6 6 4 1 1 8 8 2 5 < / L o n g i t u d e > < R o t a t i o n > - 0 . 4 < / R o t a t i o n > < P i v o t A n g l e > - 1 . 3 2 1 7 5 3 1 5 2 9 0 0 4 0 1 < / P i v o t A n g l e > < D i s t a n c e > 0 . 3 8 6 5 3 4 7 5 9 2 0 3 7 1 1 3 3 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1 4 S U R B V H h e 7 b 0 J m G T J V R 5 6 b u 5 7 Z l X W X r 3 P T M 8 + G q 2 j D Q k h C X 1 G I C w h P u z 3 G c T D B t 7 3 3 u f t Y Y w E A s Z + R j b w D A b b S G I 1 T x j M a g l b C C E k B B J a Z i S N p N m n t + r u 6 t o r 9 3 1 9 / 3 / i R u a t 7 K z e p m e k k v N U R 9 9 7 I 0 5 E n I g 4 J 8 4 5 E X F v O v / g H / 9 K X y Y w g Q n c F P A 5 + G 8 S J m E S b l L 4 3 n / y 3 o m G m s A E b h I 4 3 / d P J w I 1 g Q n c L P C N K K x J m I R J e B b B e c c / e 9 9 E Q 0 1 g A j c J J h p q E i b h J g b n + / / 5 + y c a a g I T u E n g f P / / / a s T g Z r A B G 4 S T P a h J m E S b m b 4 g R / 5 t Y m G m s A E b h L 4 3 O s E J j C B m w D O P / w X v z 7 R U B O Y w E 0 C 3 3 h D c B I m Y R J u J D j / 6 E d / Y 6 K h J j C B m w Q T D T U J k 3 A T g / O D P / a b E w 0 1 g Q n c J J i s 8 k 1 g A j c R n B 9 6 5 2 9 N N N Q N Q K f X F 3 a c 0 + 9 L w D + Z l y Z g Y M I J N w C Q I f m L l Z J 8 D O H D j 5 6 W d r f r p k z g f 3 X w O Y 4 j k 3 D 9 Y Q i Q r j H p k / C / Z p h o q B s A 9 B u A B p + x l n P V u l 4 n M A H n / / j x 3 z Z c M Y H r g j 8 7 n Z c e b L 9 2 a V N O L m T l 7 u U 5 N 2 U C N w o f v 1 D T y e q + d F d m U k k 3 9 m A B T D 4 z 4 0 7 C 9 Q U L j t 8 v h X p j L M 4 k X H s g N L o 9 q X d 6 0 v E F x + I c h A C T D / 9 P w n W H S N C B w e e a f J X a I H 4 S b i z 0 8 L + F + U Q E / 4 / H + 3 o P E w 1 1 g y G k b 5 I N Y R z O J F x 7 O F N o 6 f I p p y k / + n Y c z k E I E w 1 1 g y E Z D p j 1 c 4 S O L p u P x 5 u E a w t r l Q 6 u I o H + w e 7 L i Y a 6 w R A L m g V S f z y r i 3 3 j c C b h 2 k O t 3 V U T O h I + u P 4 T g 2 9 s 7 C R c N c S C 0 F B e G I M z C d c e u t T 2 g G P x g z 0 7 H Z h v S t S 6 P v l s I S p / v p 2 Q T + d j 8 t T a z l i 8 5 y s k Q t R Q Z A I T x u F M w r W F v m s 6 s y u P T q f G 4 h y U 8 H W v o f o I H 3 x q R z 5 2 a k u 2 N i 5 K d e V h 2 T z 9 R X n 8 0 j b S 2 I r L 8 z w f I R L 0 W 1 l S 0 F W q M X i T c P W w V T P + E z v T z 3 O R Y 3 A O S v i 6 9 6 G o Q q O u v 3 I Z g J n H 5 X k + Q i w 0 Y v J h h h 2 H N w l X D + c L T d u J Y 9 M P U j g Q q 3 x T E T K v U Q e B x P T g f r N Y 1 f S v X f C o q L H p k 3 A t I d 9 o 4 9 q X 4 D f A R + 0 O x C r f c j o y 5 F 3 L v 4 D 1 Y n k s / v M R 1 D J x 6 a A P k K u a Y z O T c P 2 h 2 Y H B j H H N d u E X j 0 k / S I F b a F / 3 f 8 s p 7 p y 7 4 A z N v 3 P b e Q / W 8 / 8 n z l D C C x S o y d 9 1 / 5 n 1 C N O P 9 9 1 6 m y f l Y P 4 d i G 9 K 6 M 4 5 b k e h 1 8 N A j O A + n y F I 4 V Z 5 g t l S q V + W P g l X D 8 W m X Z A Q S d C 0 H 4 N z k A J M P j D r A Q j h A C k 2 M x n B 3 n W 6 v b H 4 z 0 f w q c 1 P 6 E O g q m N x J u H K 4 V K J C x J m N O l / j M M 5 S G G f 5 b O v P 0 h G g g M h 8 k X T u M E d w l a J C x N f G 4 i H / P i f F I l 0 q S 0 n c N 1 Q q L e 1 C + 3 U d N D h w G i o k 7 M J l 2 T C s P v X 8 q W x + M 9 H C A b 8 K k 6 O 4 5 d G q 3 1 Z + i R c P W x X G j q O k f r G 2 P S D F g 6 M h p p P h t 0 7 M L B / u A e 0 s p V z 7 5 5 / m I m F V E v 6 4 1 P S 6 3 t f Q J j A t Q I V O 8 / w 3 X X b 7 W 7 M w Y Y D s W z O E K C / 4 p p 5 G l y g q T U O / / k I E T X 5 D P R 6 9 O X G 4 0 3 C + K B f j n K H c j F x s A / F 2 n C g D s c G x 3 y u i 7 O b u i 9 j 8 J / r k I l C Q 3 l h D M 4 k 7 B 9 2 q i 1 0 m p k g I 2 F Y I G N w D l o 4 E P t Q 9 s 8 r U L 4 w f S o z v d W a L Q / W 8 / e X i l C g S A P F m o y B P p 3 8 X f P f e s l 8 3 I a 8 6 M d / 3 w h / B + r b 5 q 8 8 n s W N A V 9 w u N l 7 Y b c w F v + 5 D n q Q 0 8 i T B r 7 R M w 5 v E s a H s 7 s V 3 P Q l U N 8 e m 3 4 Q g + 6 k H J Q w E + f C h I e D X X h 0 Z W M s / n M d j L 7 0 0 A L T Z R z e J I w P c D u 1 6 0 4 c O T 4 2 / S C G A + V D O Y O N V B d c X t Z X 0 M f g P 9 f B B w 3 F W w N 9 K f B j L S M 4 k z A + c O r p 6 8 p o X 5 b i m J r G 4 B z E c G B W + W y g r W 3 B 8 d n l 8 6 / d S p 8 X t o r c E x u P N w l 7 Q 7 0 9 P H I 0 n U m P x T m I 4 U A t S v B v W v d + M A o I Z j + K D + Z c n x f v + f o L s B f d t d 9 S t e 5 J m f x d 6 a + i Z / j M Q I a p 6 b 9 B / g 6 U y c f w s u O z g 4 H w h e O 4 G r i U K 4 3 F f 6 4 D d 8 c J P D E d D P B w 5 + U 4 k 3 B 5 O L N d 1 m H E E y y N b x y T z / m x n / s T M 7 0 e E O D n j 3 / 3 o b P u E / y n y o 5 e I 8 G g / L 3 X v E j v n 0 / 4 y F f P y U 6 5 L u 3 y t r z 0 9 h N y 7 / H D G h / a 8 x G X v h x e z M i h h S l Z m p + S w 7 i K 8 K W 6 j n v C o q f + R F / f 6 e c G Z 1 A C / i 4 E t C m R c A i + m n k B j 0 5 8 u 9 u R R r 0 v 3 V 4 M c W H D k P p K C z + / x b I Y 4 9 O y V j c L s o 2 J 5 t z F b b m 4 j g n H A z x U z M 3 o r x X 8 t 4 f O S A f 1 H 5 6 O y 2 t P L r m x B x + c H / v 5 g y V Q h N / 5 3 B n 3 b i h Q n C D e 8 f o H 9 P 5 m g w 8 z a D Q c 0 N P l R 5 e z s j g T k 8 P L 0 J Q Q 7 u 9 7 z x / L x a 2 i t E H H 0 m x c / u J 9 f 0 / q r Z b + b l Q s F N b f j m o 0 6 9 L s t q X L V f Z + Q A q 7 Z f G D 6 Y M w W b v d l p a b S C W 1 D b z v Q m i 4 W 0 0 5 6 X T a y F + T R q s u A Q g p Z S C R T E o f N 7 V y R d K J t C S i 0 N T A 7 3 W 6 4 o O W 7 P d Q d i g k T s C R d r s F M e t B 3 H o S S 8 Q k H o q j b o o d y u r z / C E o c T J S l 4 q 0 2 o z 1 S a v u y K n z Z T l 3 a U M u r Z e l V u 9 I v d k C X T e P V T 7 w 2 V N 6 f d E R f h e e b 2 F / Y 4 D z z v / 3 v x 8 4 g f q 9 z 5 / V 2 Y 3 Q q e 6 C S 8 3 9 / / 7 G V + j 1 W k F f F y A z x 8 I S j 4 b l 2 K G s 3 I f Z c m E 2 p i u H w Q B t e 5 i W v r b U G l t S h a A U K i U p V 0 t g 7 L Y E o R V / 4 v 3 P y F d O l 0 F C V 1 K + i v z 1 + 9 6 O s p K y s n o R 2 i E n y V h c g q j H D 2 G h E P R 6 H Y k i r s n v 0 P k C 0 u o 1 p a u M j b a g / D 6 E I g y h o O b q Q 5 B b w E v E E s j P j 8 J A O B t G A L u o 3 w f 6 O h C + c p W v j g i E F / U E / N J s N W l N Q b t F I V h h 6 b R 7 E o 3 G V H i 6 w O m A 1 m 6 z L f F 4 A p o 9 J N F I W E I h 1 A m t V S q V c I + 4 a F T a o D c c C k o m O S X l W o 3 V o 7 w g a H T Q p o T k C 1 3 5 6 t P b c m E t r w J X q a I t 1 H y u T 7 k f 8 L j Y f 6 V A g e a 3 3 H 9 U M u j / b x Q 4 k A L 1 N 8 + s y 3 n d F M T g 1 E v S x y x P D v p e a K j R X x P U E 8 B g w E M L 0 5 J J R y E w C 2 A S C F E 8 i J m 9 A U a A u d a u A 6 e n P l C n 3 Z F S s S r 1 t k / y p Q Y E o A 7 D r I N y G t A W L U 0 P g G l 9 N M + c v v z l F 8 v y g U / k V a C k k Z e P v O d 1 Y H I 4 3 a 2 a F D t N 5 A E + O A c k S A g M 7 S A P 7 3 v Q W P V G T X + s z e 8 E U H c I 2 q s r Y E n p A Y F a M R a J S q E A 7 Q c h 4 t E c P z S a H z R G I S h t l F u o l F W D E S g E x O f i T B X M D 3 G E 4 E b g 8 D s S Q R 5 q w x 7 q I r P 7 I U Q R C J g P K r B e a 1 D R o t + C E o e g 9 1 F 3 W 4 X Z T A I B n V S Y r w O a / M A L S c A X V H q D 0 Z D E E w l o x p 6 0 M B n 4 / H 5 J R u c x F m E I v g 9 m Z h 4 T y 6 5 s Y q x 2 8 h X 0 M 0 3 c v t S a H f m j L x g r 4 3 t f e V L H 6 B s F n H f 9 + w 8 e O I F a L 9 T k Y 4 + v u k 9 D s + 9 b X 3 y n v O Y V d 0 s o E p J s N i 4 d M M Z i J i D 3 H I l J r b g m p X p e q s 2 m B B w w L 8 y b I p g p V + 6 o 4 O T K T d k t 1 c F c s O u X E 7 I E N 4 c z f b 2 G 2 R 9 a g y Z f M p 6 S M P I G I R h + M J Y v E J T H L p T k X R 8 4 q w L V r + f k v / z o v T p L s + 4 u 4 q g N 2 m B 6 n x / d 7 O t L C 4 I A r g J T N f T e r k 4 y L g o m 5 X 2 / h 2 c w b w h C E I b w 0 o 8 K g F m 7 Z H Q o Y z + Y v 9 3 q g K m D K B / a j b j B s G q X S C S i Q k q F F o S J W K t U x Y / 0 K O N p i q K f 2 C 5 q 5 5 m Z r C Q T 0 J b Q c r v F o q x e W p U Y h R D 1 J S A o 1 F J B l B s O R a Q L o a G Q 0 3 x k f j x I M B y B w P H 4 F Y Q P t P J 1 l o h q N w g m y m + i r 2 l W 0 l e L R 6 Y k H k 5 C 6 O P y z v d / X v 7 0 b 5 + U E P C / 9 1 W 3 q 5 D p 2 9 f f A O C 8 6 x c O n k B x R v v t T z 3 t P g 0 F 6 t B C R v 7 B W 1 6 E A W 9 h x m x i R o T f A q 0 S o m k E o a A / U a m b j 9 K 3 O F t i o H 1 O V 4 5 D g I 7 M R 2 U 6 5 i C + A Q Y G A z W g K 8 C I O 7 k 8 v A o w M X o p E 0 8 r k 1 b q V e A 1 J R L n T N y S H / n / a l o m 6 X j f P 7 t V 6 + m Q 4 c H 4 Z O Y w N E K + W F A m a 0 E z s c O r 8 I t a E L Y m h I 3 t U T O L B 0 R R T h D C Q / M L B K o G o g D 5 h R o k r Q J B I a p B s / a g 0 S h 0 N A d p R s V i M e S D P o V A n b 5 0 A Q y P i Q U M H I L g 7 Z a L q k U o K B S m L s p u 6 8 d R e p g o 6 B M u q s n Y R X 2 k g z R T N 7 X Q h 6 S v V K 2 h 7 U E V t j b q q r f a E o 7 E 1 F e L Q u B q m H i 4 0 N G l B g 7 6 K G 8 Q r i j q j q D d 0 N H Q e H N Z z F L Q d D / y n 7 8 q j 5 w q y k y 8 I 3 / y n j f L c n Y O k + C S F M t 1 W Y M / + t k v n 5 U L 0 G 7 m m / E H C 5 w f / 4 U P f V 0 L F M 2 r e D w k x 2 9 b h G n R l G q 5 D F u 9 K j / 3 R 0 + 4 G F a g + p i l / f J d r z + u Z l Y X g z E a K E C c C c G z c v J o S u 4 8 G p N 0 L A i h 2 d E B b 8 J U w g Q s 2 e l p l B V D i M p 2 f l d y x Z z S E Y D p 1 I C g 5 W C G B a P w J c D Q D p j o D x + O g v U w 4 4 c K 8 p q 7 H T j / c Q n A 4 Q i C q / w I F I I A / K V S u S Q 1 + E y p d F r N u h a Y t w O G 9 U M j x S D E D W g t t o N m p Z 8 m H p 4 y i Z R O D h u b m 5 J I p 2 C q J t V M A 5 e r Y D T q E E w I 9 3 p u F w w c l i T M w a X 5 B d U O m E O A n 1 K / h 7 9 j 1 d I + Q P u p N S G Q 1 C q 6 A A K I Q 6 t z 4 i h V K h J C 3 T E I 3 s b G p n R B S x Q + T g i m d C K Z Q H l x 7 c s 6 + i E C D Q b r V n L 5 I j R W E H l S k k k l p Y P J g u Z l J A m z E h N K A / T 3 I f S c P N i P P V 9 G f v k P V u S l d 0 z L W 1 4 5 A 2 3 e k u n Z K b S z o X 1 x a P a o L G Z v Q f t C a F s F F k R f H n 3 m k n z m S 2 f x / P U t Z M 6 P / + L X j 0 B x J k w m I / K i F 9 8 m e T B I q V S U M g a 4 0 W g o g 3 C G p a Y h M / 7 B Z w v K H I R O N a c z L b L L G 1 8 y 5 R E e E 2 h 6 0 V y K Y g Z + 8 T 2 L M j v l k 0 q 5 o A w 7 n 8 6 A + e G o d 2 F 2 w K d o g o F Y R 7 N R l 7 n Z r O Q g b F 0 w B B 3 8 K m Z h l C w O G J S m H H 0 G C h j r 4 G z K h Q Q H 8 W g J f B 1 q J / h k 5 G r E U / i i 0 Q j a U Z c 4 r j T P q K 2 m I C T a B k g 5 v + / d x C x N T c N 3 h d i 8 m b l 5 q d U b s r 2 + L o e W l n Q V j m t 2 K F x W L l 6 Q B s p v o W + o D a l d f G C 4 b B r M C V O L E 0 C / 0 5 f 5 m X m k 9 a F R w k p z m B o I m o V 7 Z / 1 e R 9 Y 3 N 6 S G 9 j Z Q D h c o F i C Q c Z h t a o p i w i h 3 m 7 J J g c Z E 0 Y L Q U 5 u m Q T f b U 4 K p S L 8 1 C Q H U t q L d 2 Z k Z P C d l Z 2 t b a e B S P 7 U x z V G O c R i C X 0 O f c i l p J 1 + Q h a X D 6 p d h 4 C C U Y U l n E j A P w 9 L C u L e a X K X s S t y f k K P L R 1 E 3 t x w w T i 2 / / N 6 f f Q F 9 s P t 1 9 a P h z k / 8 4 p 9 + T Q S K z J 9 M R S U F A c r O J s D g J a n A y a Z D T Q G i 8 J B R O j A t O C B c c e K y L Q W D g / L Y u s h a k X M / x s E V K M I D t / t x S w Y G Q 4 I Z a B b N p P x y 3 6 0 c J D j P Y O I 2 G D Q G c y Q e p J + A G R y D 1 0 F 8 i w M P p t y G E O V 2 c 3 J k + R C Y p C V 1 a M R 4 P C o R m H s t m H M 7 + b x E Y p i d U Q d p a y I u C i G I w w R q U X t g 0 q d 5 R N + E 2 j I E M 4 m h i R m Y K 4 f U J D s o P 4 Y y 6 O w 3 W 3 V d i W M L o m D M i 5 f W Z G p q W m a n Z + S W x W V l 9 K 1 t f n r a k R q 0 U b 4 C Y e y 1 4 M s F M P G U d L W u 3 K r C F C 0 J 9 V o i B j M P 2 q c F M 2 0 O Z Y R x H w d 9 1 C o 5 C E A D f d u H 5 u C C Q w A m W i p G Z j 0 E f y 2 E u l d 1 s k h C G w W g X S u w C K Y g o O h 1 K U I b X o I J L L 6 Q L E + l 5 f j i v G x j w q N v 5 o c g + t F m q k X 2 f w z C V s E E F I q G V S t x p B x o b U 4 + y X R S J 6 w I 8 o S h m U P B C O p L Q 3 Z h D o O e 3 U I J E w w E P 5 L Q V c Y O z P C Z 6 Y y k I J A 8 4 V + t l i H w 0 x J P J i U d X 0 R b W X g I W m x T / v Z L K 7 K 5 y 1 V X f a H m e Q f n 3 f / h u R c o C g 8 7 d W Y m L b O z S T B I F a Y b z B 8 I T 7 1 e x 0 B z J j I + j w 3 W b O P M z 0 D m 7 a G z H X Q o Z 8 5 c 3 Z G n d p J u D R A q 1 4 8 6 P t u U e A h N Q p 5 k v C s P 3 L s g v m 5 J G p i x m x V o n U w W s x x m a g x Y F E K V T G b A 7 B E w D M r H w J y 9 c F 4 K 5 T w G M g D G j E l + Z 1 d n 8 1 a 9 q f 4 Q l J n U I W Q 0 Y w L 0 F T g r Q x J 6 a G Q H d J G Z q U W 4 s t a F o K U y K S k 1 q i g b v g X o o 9 a d g l Y s Q C h Z f h r M W g R T 0 u / j N k + h V F Z T L A M h m U 6 l 0 A 9 9 8 Y O p E m C 4 p 0 + f g b a q w 7 o K S K E C H w O M T 4 3 J J e 8 a y g h A O x B C 0 E K x Q F g S X O Q A Y 2 X n F v Q T g m U I R w b m Z g 5 C U a p W B F 0 g a W i d u a m s m p w c j y j 8 q R B o Z z p X E m k F R M D w X B R p Y C I C N d A u D d R f U F + p x h V S 9 E k Y v l I M e c s Q l F g 0 K V O p K Q i N W d T h O P o w / q l M E p N I X G I Q v C B M O / Y l x 3 Z m Z h Y W Q A x a F H g 0 v d s Q x L A f 7 Q K B 6 p P 5 Z X u H y / l J X Y C h j x v H m L D / a G Z w 4 q J F E O j 5 5 P D s P P p 3 C W W H J V d q y y c + d 1 p O n d / C B G 1 M 2 + c a I F D / 4 + Y L F D s Y g 7 y 0 N C W Z T B S z H E w 3 D G Y V M 3 0 D D D H Q Q A g q Q B g 4 C p A V I g 3 o X B U i a B 7 O 3 D T b O O t Q u e v c A 6 Z 7 s r C k d R G s Q C X D T T m Z r c h r X 3 I I e f J S x I C 2 a 3 V Z m l u C l v N L s V C W a Z g j 9 E 1 C d L w h o J w l q Z n 4 w 5 S s i 3 4 T T R I y R 6 1 R A w 5 X s T C j w y Q s Q 4 s G K F i g L Y g r Z / 8 w d 2 D x X A K T 0 c T h o V 0 0 Q e m M J 7 k X 5 N N J Q 3 0 r C B 6 / 5 0 f T q 9 P i Q k k b u G A a M A Q X A D a g H Z s Q P t I 0 n U x J H y Y c N 3 B D m J 2 r t R Y 0 V w b 9 V 0 c d f T j x R d T g Q F v C l A L h X M z w o Y 9 i 0 Z j s Q K M t Z K e g i R M Q m i n U 0 9 F 9 q z a 0 g B + M 2 o J W r I C m K i a K w 4 e P Q J t B 4 6 E 9 2 8 U d F Z 4 Y / K M 6 6 u H 0 n + f S P S Y H a t h 6 F S Y r 2 h H E Z M T 9 M T J 1 q 1 6 V 3 V I e j G / 8 q F o H g + L H p F X b R T s h k J G g h J y g H J o 7 q m N Y g T Z l 7 y S h Y W j q 0 v y l B m W f + t E 3 i S g s B 7 R X T X Y K F P q f l k a T 2 x a w J L j X F k f d X T h w Y A u l l d o 0 g W s m l Z F k J g 1 t X Y E v 1 0 R / O L K 0 c E y y m S U p 1 / z y y B O r 8 s X H z 0 u 5 C r / u 5 n O + O D / 5 S z d H o D i z H D s 2 j 4 Z i B q u V p Q j T o k Y B w q D R / 7 E + k N V A X Q g P B c l q I T q x X H l S f w S d r h q D w o R W s + F 8 5 r K t k S C T f r p 2 X O s m 2 J W + 6 b g j / + i b 2 5 L H I H P g p u P T 0 E Q J K Z U h W M i V L x Q k B b O q R 2 c b T J z C o F K M u N B B Z z w M U 4 W n G P i P y 9 / U A D S 3 Y h j g B n Q Q T R K z 1 9 W D t q j p C l w U 5 k a 7 g b q y a X c R o 6 I m J b X M F J x 0 n m a g S b i 9 u 6 t C y 1 n X 7 h 9 R q 7 R g 1 m p d a H s B m r s M P 4 v m H U 0 p r q C p E O C P m j W T n p b p 6 a y c O X N G N 4 K 5 S A B u A m O i P z E J x I F D w a e m o 5 n p o H x O I t z A p W 5 f n J 3 V V T 0 K D U M F d Z 1 d O a d + D f f n K v B Z a F L Q l E 1 D e D k 2 + V J B l + n Z a o 4 z J 8 Y s t C z p K c I c a 4 N + T h B 1 + F f c y 5 s F U 2 e g + W l O 5 w p 5 4 G O i Q d n 0 i + a z 8 0 o f D z Z f 3 I b v h j a w T 7 P J r B w + d F h X J G l i U 7 g x + D r p + a G t O h Q o 1 E U h 5 6 o m 9 8 3 C w T D 6 D H 0 A t 4 G n Q 9 i l U Z i J U 6 j f n q t M Z 6 Z 0 U U W c r l o V m Q R M x W B a p j J H 9 A T I Y 6 f W 5 a F H V 2 D m m 3 3 N Z w v O T / 7 y / 7 w h g W L H Z q c x 0 6 d D E I K m z j J V m B 0 0 4 a z w e L W Q 1 U B e L a Q L B u 6 V g s O 9 m z 7 k h f d k L s 7 w a g t j G q L m I A P 0 w c z q H y F + t X u n I Q Z g B Y r m x 3 e + 5 L z E / C F o D + 7 r + M B Y 0 B K Y 8 b n g w I H n k n O / D 2 c X g x T E z F k r V c B w 8 A E w i F E I W B O T A G W G 7 e G G 6 O I h O P V o R 6 f R h r O d g s n a w k C l Z T O 3 D f 8 l I l u b l 3 Q m 7 Y B R W M c C m D a K A W 2 D w X j y o U 5 z A 2 U 3 6 y 1 Z X F w c 9 A 9 N L D a 4 X I a Q w 2 f h 0 S G a e z U w D j d W q 9 A i u n e F M i l E 1 X I N k x A d 9 4 Q s z x + W c 2 d P Q 8 N A Y 6 J N y / P z 4 k c n s d 8 4 a U R o W k E T b 2 / v g M m i W t 8 O T N k 4 y s + C 6 X T 5 H I 2 k R i h i 7 G p d z N j h o L R p Q s H 3 I l N W M J a c 1 J Y W 5 u X U u T M Y A x p 8 j q 7 8 T U 9 P o 0 / N K Z A w t B g X N S g A H M t A A K Z 0 L C M 9 H 8 Y f b e F i S B g C o B v C Y R 8 m i T g 0 c B y m b l l W N 9 Y k G A l B c E V m 4 Z f 1 o A k p C C H k i c P U x D y D f u R i V A d C C U G C t g + F A x g f R 5 J o R 7 + J P s M f + y U Q C a D d Y R V 4 7 s t l p + c w U Z t V 1 0 g i A q 1 U k 0 g 8 I K n 4 F P o 7 L h d W z 4 N m n 6 T D S T l y + B 5 Y A A F 5 9 N S a f P q L m K x Y 8 Q 2 A 8 1 P X I V B c Q L j j 5 B I G L K e + A G d 1 a i E y C D W R F R y u z H A z k / c M V o B 4 r 8 K D w H 0 T / F P h U U 0 E B u 5 j o K i 5 u O h A L c Q Z u A d m c d S p R R w 6 s Y 8 L B Y q Z i 7 4 F q T t z S p s V K M L f f / E l 9 V M w Z 2 F A e z A 5 4 j I P B n A 6 T Q w U m K b J Y 0 M B P S X B M 3 Q X L q y B q c 2 m p w 8 M P J u d B g O C w W A u 0 D f i q u L 6 x h b o x i S S n Y E w J T F T l k B r S w L R o O T z J f h T F M y i 0 p l O p W U m m + W k q E 5 0 B T M 4 T z q w f z j h c M F i a 2 t L 2 h D C G o S G 9 c 6 j 3 K 2 N T T 1 2 N D 8 3 J 1 U w F i e p G v q V C y n c U 0 r A l G t A C H n c q I G + S s H / Y l 9 U o Y 1 r Y J Y 6 + r z b 6 6 i w 6 M k I M B k n D J q S A R A T h l B n w D w R H z Q q 8 k f R 9 g K s i W q n I d n Z O f Q H z F 7 k o 2 Z t Y x K 7 t H E J m j m s q 4 4 F j D k 6 X W n n Y k q p 3 I S W S g m 8 K + E u G T V 4 t Q N z H r 5 q D W W 3 U H c C j A t G Q N + E M G H B T I M J S 6 2 2 l S v A f O v K 4 b l 5 8 E 1 F 1 r d 2 9 e j S w q F l 8 I h P H n v i H D Q b J q 0 0 z N 4 p + p k Y X / j d U 7 E U + I g L i T C z I V i V S h F X W A j w p 6 Z h B c S i I Y x L D e 2 P w S T m H M b V x y k I Y R x j h 5 k C d P L o V z A K I Q Q 9 u 5 g Q Z 9 K z c v L 4 H T A j H f R F E f X 0 5 X D 2 k G S m b g V f t + U P P / q I n D 6 / j b z X B s 5 P / c c P j x U o 8 n Q I x G b R o J l s B J X n 9 v h B X i 3 U g f N J H 4 R C p E v U K k D Q M r j 2 + A z G U 2 c T n c b 5 x A o R z 6 p x 0 I G k j M G 8 4 D E 8 w u y j g O G e J h F n a 5 P A J W M I H Y Q N n I 7 Z t i m r A R 6 I J U t C A C u 7 S v u 3 v 6 Q m J x e C G G z 4 P G D 2 N M w P n m E r w B e p V P h R f 5 S D + p P x s N x x C / w H N S M w 6 2 F W O 7 1 y X r 7 w x D O K T y F M p 6 K 6 g U t B 7 t X M r B X n v g z M L K 4 i b k E D H D 9 y T E 0 j H 0 y T 7 X x O 8 s W c t r t Z a 8 h 0 K A V B i G N G N V + + T U 5 N w X e p y 0 Z p V 9 t J 7 U J t R j O 0 m C 9 I P 2 j 2 p 9 i X 1 N A 8 7 G p N X / p V n N 1 9 K J u f V Q t g p t 5 A f d Q k F K R O u 6 m b s u w N r g x W I H y z 2 T k 1 h R w I Y Q h t 4 i p p B P S 0 Q b v 6 J x g P L q T U 0 S 9 R C E o a W o J 5 e y 0 u d n B T l h O S T 8 3 V V o c r r L Q Y 4 I t B 4 L v d G I Q + g P E v w f e r w l Q P C U e Y i y t o G p g 0 p F o l j D a l 4 h B m W D M B f 0 c n j R T G p F 5 r S 4 q H g k F X D i Z q U 8 J S 4 m Q M e n O b Z e k 2 e T q D v M i j W J i q 4 J t m F u b E F 8 P Y x L o y B 2 s 3 i w m S i 0 b R O I Q c / l 0 L G o s r s 5 G o D 0 I R x b h C o 8 N S C f l j w O M i V h B C n N M V Q m r Y U o 2 T b A g T V Q G T D y Y p C O Z d J + / T 0 x 5 F + M T h Q E L m Z 2 9 H / Q H 5 0 p O r 8 q k v n I Y 5 D Q u H j D A G n J / + T 0 O B I u E p O N F H D 8 O 8 g N 1 b g O l A A a J p 4 t 0 L o m 1 P e 3 1 g y m G w V I h o c q g w Q Z B c Y V J B U W E h e 6 C j c a / G H K 4 8 5 k M c x u n r C 8 C h n 4 Q + V G E i P d x w H e Y x 2 o n l x E M d O X Z 8 X j 6 9 e g t J V z A C 1 Z d X n u j I 6 + 4 O w 8 H O S 2 4 7 h x k 3 J k e X l v T M G c 2 R T U w O 3 F P i n h f 6 S R q d v u T L D b m w f l E W l u Z 1 x T G J z p 6 F / d 2 s N 8 Q H + 9 8 H 5 i 3 X 4 B t h x k 5 E Y t L D J B K G U M F q l H q J J g m 0 T b c h T g y + w c a q 7 G z v S h Y m V y w Y R Z 4 Y z J q Y x G D W N W s w j d g O M C Y N 2 Z b P L O V 3 q Y X A a K o 5 w t B E M A / 9 E C A K X w h a U A / M Y p b t 6 M Z m H 4 P f l 4 W Z L P q 5 j X G B g G G G 5 f J 7 C 8 w U 5 p 4 Z J g 8 e T W r B l K t D O N C 5 6 E 9 u s k L L 8 K A s a u d X 0 H q d o J Q r T W g 5 a E Q w e L F C M 7 w t 5 b o 5 s U H T N 0 y G g 7 n b g O n a Q z u d P i Z F j g h o 4 B T j h x Z 0 M M F R J f u 4 O k L b g J M j 7 n r g E x 8 n T J 6 W g O D o e U C 0 x Q d a u E / H I y j c 9 O W Y G h e Z E k Q v F l Y J + g Z E K w / o O 1 N M x j O P Y i X A p 7 D r x A / a A g 7 6 r t e A 8 L L m q m 5 f B K E V u e o Y C F A z d y W C h k Q w q Q U 6 1 P Q w O a f i 5 o A w z G E e r + L i i K 6 / o x 9 R r I R B f L / R g q 8 1 I w s L y z I 3 u y j F a k U 3 s m P w w d r t i H z i c y v g m R w m o O E K o v O v f u U j / Z l s A v Y m N + n y A y 1 E 0 0 R X 4 1 S I I D w U I s x K 3 N n n 7 j p X 4 e h Y c 0 P U L i a o K a e C Q c H B s y s I a t q h M n 2 m Q F C 4 m M 6 O d v F 0 a H j F M 5 d G f T A 9 O A j K f P z T v G Q m j k F D 7 r 1 z X u r t d f n S 1 u s 0 j m D N v v l U T 9 5 0 B / w F m C G Z W E I 1 U J j L s q C b p 8 d p U 3 P V r A y h + t K X v y z x a F S y m P l I e x 4 z / n x 2 V g J o V x l m R q 6 W 1 8 U K m n Q d a A H S y E O l G Z g f q T A E p N 6 W n U J R 8 o 2 q F J o V C W C G n Y I g c b O Y Q s A V M Q c j H Y M Z F e h 3 Z J v m M n B i c Z 4 o M L M 1 t U A A g 1 q E P 7 R V 3 J E Q N C J P 0 3 N i i o A p d s s 8 3 U 4 G j 8 E n C 0 E o w Q i g G b I N g F Y C B 3 A 7 g D M 6 j + 8 U M X Z t 1 P / k q S 1 o H u 7 9 g E P A n F w Q 8 c F E I / N 2 w G R c p G D f w g S A k C C A W X i K 3 o 9 + o s b t a 4 B P w 0 k O z M 9 J k s A T G u g G F V C T n 2 N G D u S E y D J p + F I g k I 6 8 T K P v S 1 S + u 8 V U B Q g k Z E z j 9 J H C o 2 W j B J j e x F M / D 3 1 E 3 5 J 0 c 3 m c Y q M a i 2 U B n 6 u A w S B a h o m E E 5 8 T R l 9 h E v T 7 4 Q t L g 4 6 l w N M H P w T l O C Z W v x L f l E Q o I d M Z j D X K b N a b u u G e g e a i j x 1 P w T / D G M z A F P e D z h Y m 0 3 o d 5 i T M 7 B P H T s K s T M o a T E a a m L P p E / L E q Z q c X 9 s V 5 z / / 3 o f 7 F C J q o S Y y N Y G g G 6 o Q H m o g H v W g q j e a y G g f + j k U I h U k + k V g P k 5 Q R m D Y b x Q P G 8 w z b / Q Z Z W o 6 h Y p / y M P 2 c S l U 9 y E w K 2 o v o z N N m g k 9 M F 0 f g x 5 A v k P z A U m m q T V L c q b 6 L V L v U p W D S a p G o J j 9 h 1 9 b A z P Q 5 g 9 B 1 Q d Q d l N P X 7 D D F m c W 4 O v 3 p Y m w t Z v X l T 2 e s N 6 B W a N m G G b A X L m o 9 j 6 / Y Z G J p 6 R Z a e i q Y D j i 1 w m H W r k I M 4 U D G I S p t L m x L V n 4 T t P Q a g 0 M T m 4 X z 1 N J a E F u q L Z U k y W R z l c t c l w m x o A 4 m D B a v o i s b x a h H T p S a X J / p w S 8 g J 5 E c D D o d Y x L u d h D W 0 P Q q j x O R E u A r A a m C f Y h i D p R K z N r H 7 e Z F k S d n A g 7 G E P T / w 5 m c T Q O P O z 2 L Z l X 7 5 k H 9 D E / g x / a h g I E B j b 3 L A 9 9 j 8 m k B w G y z K 8 H Z V k e 7 r U s B D 5 o i S h G n 4 H D u i k A L M U I j K n G L U a B E x R z s k 2 K 4 1 5 R s J v H z Q e t R 9 + H W o 6 b y B Q y C i 0 T F R / F 6 E W R o W z Q M a S Q / h F 9 0 G A E g s V F C W j 8 2 5 d T a G N d 2 8 A D u 5 E A z G D 0 L 7 d B o q g j k 6 E f C j 2 O / u b e H I 9 w J e J p K D A / Z K I O E 3 h T U l M Z O b R 0 F L R g k q N l A W 3 p / I u f + Y / 9 N m Z G c 6 C U z i R t 8 e 5 g U Y E F 2 q t q I F 4 1 U K A w G J B e H Q s Q b g X I C p H R Q E Y g D B K Y A I L D V T T G c b U I v a K d w O V d O v / a E / x f 8 V k + T U L E w 9 y h O r / j t g x m 9 g 3 d U E 1 C X T / d f K X s 1 s 2 r 8 O b d K L 2 V H 3 g 1 1 D P M n y j q K 5 U L Y N K Y 5 O H v v O D O e 8 B A P W l i J r 6 0 v S k N 0 O j D V M + l a y 4 d 0 w R w E N e G 2 U N / q A 8 d H / D D Z w I J 0 T C 0 l O K Z w 6 5 x M H 0 A n X j + 1 B k 5 e d t J y W a z s g I f j E v g a Z 7 X Q 7 / 5 0 V d 1 9 G c 4 G p Z q p Y z 2 Q B O 1 H D i 6 F 2 V t G 4 4 1 t C Q X A n r 0 D y H U H W i c P s y X I G d h / D U b N C f M G 7 j s K M 7 G F E 4 1 j c F A I F X B 9 D f 7 r I d J g A s 7 Z H j 2 v c t s m I y I g 6 I M P g S E j M k y 9 c 9 0 N 3 j Y I H B 2 t s B R A Z f i h h y r U e b C v A g c K 1 s H L 5 r K G y 2 L a S i Z 8 S 6 + w T B / F B q T 5 g q T V q E R i s c r S 9 E Y p O v W i T v h U h B 9 S j j 4 j H n B S 1 w 0 U W 0 G m r g P F Y Y m 5 6 a y T h K Y w O i P s w g u k k Q O z e q L o n N R + N M R T F 4 N W A S 0 Z D D G s 9 x r A 4 8 s z K R Q d k f 3 B / s s H 1 q Q h 3 7 p E s y k Z z C h + T B B Y i J H e Z z w n X f 8 0 3 f 3 q Y n I f D x 9 T O F h U E 3 k B g q G 3 S f i C K o 5 A M I 4 Y G R 2 1 U 4 c L s R x 0 N g Y H V z M K J w t u D R L l e m H G u c J 7 j Y Y m o N J M 4 K b d Z x t q M I J l C O W Z e 6 H 1 z 4 a 9 / I X H Z N G 8 b R U m 2 W Z X z o M 2 z g o O 9 A k X 3 T N P j J J t 1 b k n X z 3 C z Y x Y 2 C Q 4 O e s b 2 z C 7 o 3 p W + e H l 7 K 6 g p W D G R W E I F F L c A W O / u E c B K I O b b 1 V g u + I d k Z C 8 D U g u N P U Y P A d W t D E B W i X a C y E G S y l 7 d l e 2 9 C 6 7 7 z z T l l f X 1 c z m W f l u K p C M 4 p H b 1 p t L o / 3 p N z 2 y 1 O X y v L E 6 W 3 0 M Q a Y / i N m u z a X n A E U R P o W f T A M + Y 7 C o E z v M h d 9 F n D T 4 J n j o h 1 G Z i K z a S x x j D C Y J I w J N R r H h v d u n 3 J c a F E o k g W 3 n H G g z O 7 J T 1 B c / i O j I p 6 P 5 m p w j D a z Z S q i X h R 4 q 2 U B X y O J R 4 F E H v K C C o o p k 8 9 7 c H j P f w h m s Y I x z G v S 6 Z 1 S 8 G i y 8 l g Z X 7 I E p o n T v u 1 L m G W j b 3 v U x P C d Y t k p c e A v + Q M Q L l g G S V g 1 i 4 e O S z u / L q l Q T 2 Z T 8 L 1 C U D Q t K A M I U R 7 + V D K d g W / G 5 X 3 4 1 A G Y u x h v / 4 m 7 7 n / Q + E t m 8 5 W B A r Y n c C W P V w o b m Q C D z k W G N o i i 3 8 F X u z m E u j m p g s e d A a T B z K J U c + G h B d M F c s S m I g + P 6 W A G Q T x n D j t Q q u E 4 2 / A e z G K v 2 U R f 3 v z a O z B z b E i J T j r 8 H 6 D C d 8 n r 8 Z a d t v n l B n Z m r w X m B f B I z f F s W M + 6 1 W B O 0 R R L p / g C H f c s z N J 8 C 4 5 4 B J q R Z l W C 7 z e B 1 j J M u Z W L a / C R M h g k v g R Y g Z k X w d z A V 9 p D U o Y p B 4 N b m h D I Q i 4 v C 4 u w y R H / 6 F P P S L U N D Q z T I M x l W t D H / t n a X E U 5 P d n K V + T C b k 0 e e 2 o T 7 c A E A T o b l Y I K E / 0 M m g 1 c I e m D j h 4 G B j M B 2 s + c Z H w j F P q M M t k v B M O 8 Z D Q A K 9 R 4 4 l L Y G N y J j c B k x b H C Z v J q W W 4 Z 9 l m 1 k y 2 X 6 S z C p u m z y T v A 5 7 N W Q H z k I / 0 a w w j S Q R + L 9 y i X + U G H y g t x O K v z T 6 s j b Q b P W 5 d q Z / a B y x v 0 O d k O k 4 x n L d b g 8 x A y w a S Z f P T 1 u y 2 Y d + B h F s / 6 2 B c O J k l u 9 o N p p c 2 N / 5 0 d a W 3 l p Z Q r S A U W w 6 X d k m z W + n K p G p B n 8 g G 5 s N O C v x W W o w u L 0 i w U p A O 5 Y U N y l b x a d D p a b / z u H 0 D / u Y I A R u O 9 P i O w Y 7 k x q R o I L d b m k m j e k 1 Y S x j 8 d N A o Q G g O h Y j 7 6 I V w t 4 k H U P p x y z q 5 9 O O V s o J 0 t u m g g n X 2 H K 1 j s A Z b p M g B K g V C 2 5 R V 3 L 8 C H a U m x W Y P D z m V M 7 u K j A 6 C N 6 O M 4 M F M f q / 9 d z U O w C x N T s Z 5 8 + z 3 o k C 2 Y h x B c v n r A D 6 f w c G s K D m e 9 W l O B 9 v G U M 6 v E I H G p v 4 f Z g Q 5 n q 1 3 W D V F u + u r b s H G + q t D V U 9 i d G s w 4 + D s 5 d O q R o 0 d l c 3 s L R c C M O 3 N W 7 r r r D i n A V O R K F C e d r h O U Y p W v z j f l H L R T Y b c o d f 3 5 U D I d A s 0 T Z U w z 0 F 4 m H Q D u l R / 1 1 q Q R b w D u v W V y A s d Q Z 2 R P O T b N G 6 d 3 1 A g j s K d 8 B f d Z M 6 A e z c M H e z V g s x l t g w e N s I G P L i 4 e y Q q a r D z B e 0 4 k q m t Q I r m N j w b J Y B i g Z j H 0 s R 8 Y 4 e L h h m a g q Z v 9 a 9 J N s e w b 8 B 1 L J w 2 Y O C M w B X t 8 c x k T K S 0 D x T E k G F y d 7 P v w u + B S Q C v 1 u Z i V n J Z M v y G v v f e Q z E V g C l 4 8 q 2 c r o + C p F v j b + a b v + N 9 g K b k + E j q a A 6 G C R G 2 D g u + 6 8 3 Z 5 8 x t e q 1 2 m w q N N M 5 2 i g 6 s x o E I H C U + g h o T w W b + R g F g S B z H V P G 5 W A 9 o H B t 8 z x l p u G J b N / X f e J t N w / F h H u V K V X / 2 D X 5 L H T 3 1 V U n E 4 9 P B L F r O z u t r 2 + 4 8 u S q X D N 0 c p U G Y v i r b 1 3 7 n l D A S k L R G Y X b p 6 i D i a Y 3 z v h m 2 M R R N S g J D y z V W + 2 l 2 r Y g a D Y J F 8 X c 3 E B J H m i h 0 E n q R G I z z 5 z M 3 Z h p Q x O 5 0 5 f 0 G m Z m c k m o z J x u q G v O j + F 8 B u r 0 s R g s b y d n J l S U / P y i N P X 5 K n L + T 1 X F 6 P C w U I 2 m d g D G o n 9 o n 2 O T u B o 0 n Q b j a d Y n n Q g l c g L L 5 h q C F 4 n 4 k / m m 5 B e R l p h g F N l Y r J / 5 i P 9 O 0 B W z c Q F M f e k + m N K L i P 3 q T h A / 9 H h P K R m 6 A X g k b Z B z 7 y X i M H O C a d d O E 6 E E R e y f z 4 n / H 8 x y i 3 T j W b S R Z N Q 4 s D U I F h u h t H S 4 P 7 f u p v s T z F R 3 C v x r x E S j A i o X B f / u H b v 1 l 8 l T U p V X P C t 5 h D k Y Q 4 L 3 v j 2 z C W x k e y 2 o m D y x M K 7 N w 3 f c s 3 y b v + y Q 8 p A Q Y M M Y Z a d o x S 7 R J P G N w o 7 H 0 a B R K K i 6 c I P v K 0 A h c v + M R T B x R 2 a p b 3 v P e n 5 T M P f 1 J m k m k 4 + 6 L n v 7 g r / j 9 O H Z F 8 w w h U t 1 m B V j W / 2 / r 9 L y 9 L o 1 6 G p u D q I b Q q 2 l W B D 0 Q z y O 6 m s 2 y o U H Q Q j y b x X F p L + O p 3 p Q Q / j T v 5 M A d p M s R j E f U F e b Y s B y E s Q M D L j Z q U 6 j W J I + / d J 0 + q F u E Z N M x P U q m 3 J Z m a l q d X 8 / K X n 3 t M + K p F A 3 l 6 T Q g t 6 Q R 9 u j V A 4 9 h l e M M Y B h h n B c f G 6 9 U T p z j 6 N B 6 M B h i W y f 7 U D k Y m + i 8 q z J e B W y L y m b w 2 v 7 n X J 6 J A y q l F r C Z g g h f f Y A 6 f C Q P t B O i r y n X L 8 + B q G R q p I j d I G m L y g X U S V 6 N M u Q M c x g / T T X k o C + 0 1 b y p Q 8 E y 7 K V B D A a R g s Q T i Y G z g e 3 O V k A t G x N e c z E 8 c 5 s N 4 + n x d O b o Y k T e + 4 g 7 J 5 S 6 i N 7 r i n z 1 8 y 4 M 6 G 4 P Z V E u h I r 5 o x 0 A N d c u J o / K a B 1 5 s + h B B u 0 Q H l U 8 W N H Y A e 5 / 2 B 1 u C F 5 / t C + q K C T c G f b o v 9 r G P f U x O 3 H J C H v r K Z y S f 3 5 K l 9 K I k 4 w m J x o O g u y 1 R K c v 5 s v l l D h X x L g V K 5 H h 8 R 0 L Q O D x B k E z C V I P v w t c l A j y N A M H h O S + f L y L h W A B d g X I i Y Z m a S s O s i 0 G Q + a m u L v y 0 X d V o 1 F Y 8 6 1 e F q Q f T W 6 J Q / z Q R e c S o U O Z R m q a u C r b Q N z 2 Y k W c u r M o T K z v y 6 D M X 0 E C Y m j D z 2 h B m 6 G I w U w A m c Q R t N E J B M M y 4 F 3 T w 3 H h e B 0 L G e 4 3 d H 9 z J W 3 E 1 r / t o g Z a E A V 4 R m A G B f 0 P g P e t j b g Y a 4 u b P o B n G N f n x T 4 O h U Y v X f O o o m E Q F g 6 / i Y q M I o 7 g s Z 1 A 2 2 8 4 k W 7 t y K Y J B 1 f K 0 w b w i n v 6 V W 5 7 2 l x Z n c f h o 8 v N q F A i z G L p V q W g 8 L C x Y F B 2 e 7 g G v Y J b G u J F u 3 E J O y J 8 Y f s m X O v L l Z y 5 J y B f V b R J / d u n Y g 7 q f B G I Y K E S c P b s U K m S 4 9 d g R e c 3 L X z I Y U G 2 g B t 7 b / 2 8 O k F y + 2 2 M d S 5 5 P y 2 T S c t t t t + r 9 p Q u n J Y a O i s F s i 4 I h c z s l a J K G z G Z i 8 t g O 3 + R E G W D 6 H h x Q w j w F K k B T V q T R 4 D 5 a S / j G L M + i R c I J h C g a 0 E S 9 / N 7 B L H y b K v B D c u 7 c W S l C C 6 1 v b U J j t f V k R C Q U g f D B z g 7 A 7 O N q H H w 5 C j / L p B t G D c g N Q n 6 L g T v v t V Z Q n j y 7 K S 2 J w R x A 5 8 N E 7 E H T 9 W F W i J 9 v 1 6 L P D T d c E 1 h G v V Z Q X F e Y B s 8 D Y L x 7 a 1 j E D O l A c A i 4 6 q M m m K u i 8 Z k 3 m o h A b r T 3 F C Q K m R u G 0 a Z 8 3 l j B Y R 4 E E 2 3 K 5 9 M e M o F H 8 T E c z z t i E 9 d 1 E d w y d J G C u I p n o 9 0 y D a I p x 8 X R B Q n y t 1 k I c N P d t E F + E 3 S R j K k U M J r r K m B 0 D V g 2 r R u k d x x Z 3 2 3 K q f M 1 v j H N l T q + A g 5 p R C K F S j f L 4 L R h C t c 9 G Z Z M M 9 A A K W B g B 5 h + Y l B g h L 3 a e w u k b i z Y 3 N y o p K 3 L b j N / f M + H B 1 i b 0 D D B E F c W Q T y Y c b d Y 0 t k h A / 9 q d m 4 G m O P L f n T 7 s C 6 T t n x t 8 c V 9 k p m Z k i T f P u 0 G o T G q E k S H b K 5 t S i a R l l V o F H 7 B h 9 9 u i M R T w t M 6 P M 0 w N T M v A f h a 5 U Z L Q o m U 1 K H N e 5 A J r g 6 F Y m F J p T P w 6 T L C F + y o 2 W g e 7 m z v S K X S l G a j K 0 1 o W D 9 M y W 6 z K k 6 Y N j q X 6 s F s H m a 3 V w v W n x o N 4 4 V j L w B T / 1 g + E A d 5 R 8 G s G i q K G 4 j H e m 1 g H g a O P x n H Z R 6 l D Q z N / E x i U D w E C A u 4 C f d m B h 8 y K G m h E H j y s T 7 9 A 4 6 L T 3 4 D 5 2 q V X P X i m U G t V s s A L r Q E T 3 J w C 0 X f Q N A y D B 7 3 8 S g o J o 5 l A p d a B Z V R G F g v L R L e U w v x 1 I x + k Q k V G C 1 l 0 4 2 l R s u H g c 8 d T H 7 c 6 u G 3 P p j G B T F O z D z T y q 9 K U Y u 1 w a O 1 Z k 3 8 m a X j D + p 5 O v o Y J A V t N 8 e G W E l P b j l 6 W F 7 3 K v N F V h 7 z 5 4 q X G S x E m P H d C 4 y z w Q J 7 B M D T 0 z z G M 8 p A B M b Q R m V 3 2 M L z u 3 m J R e O a v 1 K u y N N n H 5 W v f P W L 0 C x B + D Z V 8 a F x c T A 9 D 0 U + X e B r 2 p w Z g e 5 q q C Y 6 a D m 5 D v + r I 9 s b O T S e X + p J Q H v U o K p L 6 J S W z M 7 O o m I z B D u 7 O 5 K H z 8 S 9 p h I 6 i / t O 4 T h M R d h 4 Y Q g L H c 8 2 Z k P 2 T a 3 G A 6 l 9 a X d a 5 r s X P F 3 S 9 S G f X z 7 z y E W 5 s N 2 B U E J 1 o W G t e k U c 0 O q H R j S m B 5 n D 9 I m 9 t 8 8 E b b 0 r E N r X 1 w H k 3 T 3 g K X c I j D N B i 1 c U 3 l D Q x + F 7 A e k o U 6 v R I l x t x B h T p F b J c W S v s j z 1 c Z Q O G 5 i b U y b y 2 S i 9 4 I a 4 S o N K n Q Z i W g 1 m c Q 1 Q 8 l x c k 1 s f 4 Q H h h r i 2 X w 0 t t i v Z t w M T U N P J 8 9 z I I R c A N I t b J 6 W f E a o F T X n M Q s G k b 0 5 e M A f C I a B w n n 1 9 L l n r z r J p I H 0 F a g I u P 3 I Z n Z m 1 E B T 3 n 3 7 5 l / X V 7 U G t m m h u T Z w H T E Y T A B / 6 0 I f k u 9 / + X X r g d i x o 2 2 w h N K c c / d h H J p N B m J I Z 3 P f q N b l 1 a V F O z M / J Y W i m L E K h W p R c a U u m f G a D l e C E Y M q B I K r 0 a r k t M / C 5 X n L / A 3 L y l l s l H Y v L / N S M z C J w w 6 8 b 9 M k z q x d k D b 5 S H a Y c X w 1 Y X F q Q I 4 s L s j i d g Y n p S D z A X T U e G C 3 p h 0 N 0 A w 9 / P H F R K X P F k G f N Z u W r j + f k b x 9 e k 2 o r g T 7 k O U v Y 3 s 2 y 9 C C k f T 9 f 3 8 A g Q L B U 2 x M B V x i R A x 7 W 2 Z 9 p t h 8 s B 1 w j k A f G g n c s b H D B j C 3 / y E z U L n t h O C Z e I F M R H 7 Q q o 1 G N M J B 2 p n M w K S x G I + n R N L T L m E + 2 n l E t x m K J b / J o U S Z S 8 a l x h h o M 8 U x X X F 4 Z X J p A j 9 F k 4 F 3 2 J 1 E 1 n c e I q K 0 o A E Z 7 U d v Z t y M M n a z C 1 V B d n l N F O u 6 V d q T p t g r v 8 a C a j e U h j r 4 W T 9 r Q L / c n l 4 8 + y O a x m Y I C u M z M c e E b m x S 2 O 2 + 9 T b 7 5 5 S 8 G R X 3 5 1 K c + J S 9 9 6 U t 1 F e z 9 7 3 u f / M k f / 7 F 8 / O M f 0 w 8 k 8 q s 4 H / u L j 8 p v / N q v y V / 9 1 S e U k J 9 8 9 7 v l 5 O 2 3 y 9 z 8 v N x + x x 1 y 8 c L F Q f 6 9 0 A d D c u X E 5 S G Q w q 6 k i P N L O Y Q O h P v U 0 4 + A 0 I a e L W y B e z Y 2 d 2 T l 4 o r w H S e W u V 4 1 3 8 j u o w 2 Y L v T + B c d h h r W q U q x V 9 F h V q V D U l U O + v 8 P v H f B k Q 4 1 n 7 d D p / A 4 C z + 2 F Y F Z G o J l 4 E J P a z W x A o 0 i e e U P H N 2 o d a D E I C Y V K w n L 2 U l s e f X J N i t B O X c e 8 H e p 0 a 1 L P 7 0 g X p p 8 E 0 V 7 u y C u D c D 4 3 n K 8 M Y 6 I G w N n T a n C T P o K w D + w r T P u B W / Z l 2 W y d Y + s F t g q K z c U Z 3 O L x i k D l w K v G 2 z T i m w n b o p k q j C g b w X Q 1 m Q K v J o 8 W 6 O Z R 0 K r x M N B i 7 i 1 p Q h i S j X I 9 u F o H M p t 6 9 + J q G x T H 9 g f T z B 2 T d C K g 8 P M P 9 1 Z A T Z q J 0 w C h h v G J f x Q e n k D A 7 I w 8 0 q m 3 J d I O S 7 / M z + e C c b R i U 4 E C K n / s s U e h b f K y v H x I n n 7 q K f n C w w / p W 5 z F U h G M W p c q b M v X v O a 1 c u 9 9 9 5 k s 3 v w E l q n l g i 0 h S X t W c I G q 2 K b i A f D D I Q 9 9 + V E 4 + + d k b X t b j 3 t M w S + q 1 B r S L g y / 0 + c L 8 Z c p D O R a E S n 1 6 7 K y t S r n t 1 f l y b U z 8 u e f / 2 v 5 9 J O P y J c v n p V n e J 4 P M 0 0 y m p K A + + E W f v u O 3 5 r j a h 6 X y f m q Q 7 W a l 4 7 T k T q E q + 5 E Z a s c k o c f 2 5 Z P P o R y V 4 v Q X + g 7 p P f b Z W n u b k o d v p k D H 8 o X S + p r G F Z I 2 C b L h G Q E H S R P 1 z C N s + C Q U U 2 c N 4 y C N / / 1 w m j Z g + B J G w L u q Z F U K 5 l H q 4 U s g / U x Y 6 u 2 M I k u / j i N 5 D I t 8 q m / x N m f e b V u 4 F C L I d 9 4 X 8 y t j 4 x N f K a 7 W k y v y t x I 0 / Q h r t G Q L p 7 X v 0 L Z 1 E C k W / 1 0 r Z N a z J S l w q d y g n T S i X j 6 X 6 r p q M G U d p Y B g W q 3 K j B L Y J o A S o U c H C z O v H 0 p O 1 X 4 C 3 T S k K A D Z j r o N 3 / j 1 + V D / / 2 D a r q l U i k d / O P H T + j L b y 9 7 4 A H E p e W O O + + U 4 y d O M N M Q R g Z d + w Y c p W f 9 d H / A m H k q e N p A V u w F R 6 Z n 5 u W 2 O + 6 S w 8 e P S i T G T 3 M Z T R K J B W V u 1 q z y 7 Y W + P L 7 S g g 7 x y S 2 H j 8 r M d F a S E B b 2 Y B N a K Q Y N N A O / 5 h A m g i O L 8 x I N + + E L 1 e U 0 v 9 c A c 6 B S y 0 s B m m 0 X Z m O 9 k 5 S V S 1 3 5 z B f X 5 d M I j z 2 1 J b u 7 V a n u 5 K W 6 t i 7 1 C + t S O 7 8 h r Z 2 c b u A G 4 H N J K q P 7 e R 1 o R v a T A Q y O j i B 6 W f u A 5 H B Q h 4 G g 9 7 i a G X B M m g 3 8 8 z x f E 7 C f O Y N R y M e F E T B l 8 8 p A h j N M N x A u D U x E X t V g J h h m x i 0 D y + H / x B s I G R m c g X 8 u / q A M N y / r H i t g D A b X L H Y Q V 4 k d 4 C s u O F 0 D 4 1 W w i E u + x j P L s H h q A u I Z 5 U B G l O / V p E N e X Z y A A L F c V K A 4 u o C h e M R h 3 o 5 0 U Y 4 z d / f L + n w z y 4 + E D r R R z w k p k d z 0 6 g Y 6 8 t b X f 4 v 8 z L t + B A V Z A F H 4 8 8 K / / / m f l + 9 7 x z t k d s 6 8 j u 6 F w f B w o J j N R u B e P 0 T v Y 1 d 6 y y Q e n x j P Y / Q Z j W 0 2 G / K R j / y + P H 3 m y 7 q a w m / L d d E J P H n M b 8 n x Z M c z p f t k q 8 k f Z E O n V H a 1 R L 6 x + Y r j z + j H P 7 h J y 2 s 6 N q 1 L 3 D z W z 7 c 7 e f o 9 M 5 3 S V 8 k h 2 9 o P X M E p 1 p o I f t n a b s v u d k l f R G x D W C j 0 I f Q X 3 3 r l e 0 u 6 7 c f K u E 8 B e r p o K w e O T S V d H E z b b M X T G / f q b b Z 7 a 2 H 0 e a D l P E C e e j Y w K H N M 2 X u B B C I M G m D h M i r 3 0 q k E I t C e V 1 w P P o v z o O 5 t D P o P i a a s 0 X w 0 D 1 1 c T x 6 u n m p P a 5 T J o 3 g q x C h L i + A z E V g 2 B l u B a 9 s A l 0 b N g 3 J N H R a P 8 f q o V 6 a p C c u o Q T m k G r Y 9 h F V a K K w X j v M D a + J E 4 B u Q W V s q v 6 Y E g J k t l K o B n F 9 Z k V e 9 + t V D Y S K 6 u f M A Y 5 i A 3 C w D w Q 9 h w u S t p w / 2 Z n A J 3 1 s N w H w M J I R E n o f j u z z 1 e k t W V t e k B k b P Q 8 g i Y a N p F T B J E L o w 4 / h u 0 9 m V s / r O V z K Q 0 b 2 l Y q k g a 1 v r s p X b l k K 9 J K d W z g i / U d r 3 w c Q L J t A f K f H H j s g T T + f l 0 m Z D C l W u 7 N V Q H g w G q P Y K X w E B D f 1 w S D r o s y 6 u P D T c o f v W 4 k y H m a t j Z k Z q X l 6 1 o w H k A T P X m X s N m m J A B 9 7 t 8 y s B 8 z 1 b s O N h F 0 S M I z 8 c J w Y X E z Q N q N Y Y Q 8 B o Y B 6 W 4 Q Z X W 2 B m Q b s w t s j D U / h k P d U u K H I Q W K 4 y P 4 O r w Q Y a i X 1 o w p 5 8 7 h / z 2 H q M 6 j B 1 D b Q S k 4 B m 2 m Q 0 k l l + 5 1 V L G O K y X M U z t A + X 3 / G M N K O d k K I L F j a d 9 I K v o 7 O H H l S z g o W C A X p g t r 5 u X P n F F 3 H k 5 M K C v O F 1 3 w R U N M Q O M m t 3 b 6 l B D h 0 2 v 9 q n 4 M Z 7 g b L M v G w Q g d Y G t Z N h N F D o Y R 5 t C K 7 m S M h w U Y L L k k 8 + 9 Y i c X T 2 v 7 y 0 1 q l x d 8 0 n G H 5 X l Z A b X h A Q j S T l f T C g + W 8 7 F i d u z N b l 3 J i J z M X 6 o 3 i / 8 R l 4 o C g F w + B M x I u l 4 B B o r I h m Y r + d g s q 1 c X J W N X A k m X l i + 8 I W z M A H 5 W j q X X C n o A Z T J U S F 9 Q w 3 E U 8 v 8 L B m D t p Y H L Z U G C B P w O B D K I 2 w v 4 4 f N N c C O 8 f Q B 0 x X P j d f Z 0 J s O G F v O z Y K R u s a D O / F Z 4 F c z l S A E j X f v F U g t x 9 X 8 s T O Y l 7 2 h A k b h 0 s I Q D K o G i 8 s 7 s 2 C B G P K H B j w C 3 2 q J w a z E c r U o g 6 + I C I w i j t 5 p n S 4 o P n A Y o Y U y E M i b L p Z G E Y c U g V / x v 6 m f W T g x 8 K q x 4 u O M q 5 q O d i A l j W r D 5 5 d u o y T t G o S L R 2 R s 9 W 4 h A + D z a J w H 3 F x A I Q E G k Y 2 l M P F Z 7 U 9 c V d I R O D s S W 3 0 p 7 Z U h M H s B m i Z I 5 m w 3 x W k 1 J Y 6 4 V D w h c 5 k Z O Q Y f 6 g V T V f n 2 k z m 5 f 3 Z T D z B + z 0 t K 8 v a X J W U h m 5 J k J i G L 2 W l J o j 2 w 1 W R p b k G y y b h + M L G C d j 5 x f h 1 a p y m d A L R g P C u X 1 k r C e U U X b L r m i 0 h 2 M H m v z z o L m n g d W i 5 g c L Z g p 5 B g 3 l H g z K 3 2 g 7 Y K z 2 a 8 E a N t N m B b P P C b 3 G d b r z f g P 5 2 F N Y y k a f r z A M P 6 c K + 2 D A M f 0 B J l N A b b W z Y g S m d 7 V / N 4 N B g a o + k G z + Q f L C j Q 8 W d F y v w M y K f l 0 H + h p u A z s n n y M O B / x R / U A 1 x H C 0 S S B u I i o H y j n Y l n c D W 4 7 e M W j P W / T H t t m Z Q b 0 x Y q R m f 6 6 B 3 9 H p d 1 + T 4 O U e B A K y W Y Z Z n l r X / n D f K z P / G j p E w + + p E P 6 / W 5 h m / / j m 9 T g e I B R O t D c X n 7 d / 7 r L 8 o X v / w Z / R Q W V T a / U M O f 3 + T P y 0 w l U z B R W x J M x K S J N m y W i r J T q 0 r E F 5 B 4 J q W v f t D U a N d a e i K k 3 W 7 o 6 R B + j Z U v D 3 J d n I c n + d 7 U M 6 d 2 J F 9 C 5 + m J 8 4 b S w Y 6 l 4 J u X 4 j g u 6 E Q K F O 6 t i J k U A 5 a p D Q t d G U x u m B H a 4 3 v B q 5 1 s m V c F o F 8 j 5 m U w O p H t g S u l 7 Y F R P D 6 z h T Y e 1 I H J 9 9 a F t g 8 e c U O U Q T q v D L Z V w 9 Y p i k X D z b A O 9 h s n N 8 I w n y m T h Z u Y Y R 4 T o d / A U B T K A M s Y J H n w 9 p Z t c X h 1 0 n e 8 2 I w T Z l L O d n z D V R 9 h / h H v b W / + V v n Z d / 9 L z W g K s 8 T x f g R Y I C 4 W Y w g k o G 8 W I Y D A 2 c T i K j 4 y U M J 5 b 2 L M h Y w 8 B Q Y n 8 I u h P / N L P y G r p 5 6 C t k n K X H p e S p W 8 5 P m z m 6 m k n u / j T 7 T M z c z h 2 t G P b v h D / F J R U a o t 8 7 W a U C w l X 3 j q t E A h S a P M z 4 k 1 0 F 5 O H A F U F p S Q L y w X N / i V o I g E M O t g M t J 3 t i w j U 6 A g h T C J e V j S x N H k 4 K v X H C i L x y u f T T s 5 M Q z T r g S c e I d M h X s E l m P L t u V e D b x l 3 E z Q u s f W P x o 3 2 t b R d D 6 T P W 0 8 8 E 3 U E N g Z A 0 A C U b w 4 A 8 1 H M L g D 0 n A d 9 J P b G e b Z C g H B F Q T C o C 7 N O L j f I 5 A 2 y U 0 2 t J t g y u Y V N f R g / l C Y O N 5 8 i Z A K i t 9 6 I A p n Y T U p F B h j r / Y e Y B / d K J A 5 f F B g R e 7 G r b u K o u 6 R p u i j A o n S F + 0 Y y Q W S E Q Z k 9 N L 8 r O S a J W l U G l I u 5 2 T l w n n 9 N F c k F B T + m s P 0 7 J x + O F 7 C P i m 0 y n J x Z 1 1 a 6 B O e n F / d 2 p a H n n h M 0 p m o p A I t 8 f X 5 g U l H / N B a X W i / S D c g 5 1 a t M H V U A C l M B D I y h Y l v H I B C b Q 9 N Z N X h P I z L h Q y S 6 5 p g N P N U m A C k 2 w q D F Q h 7 P w q j g s B H f u x f z U I 3 7 9 X g u R I m A i n 2 t m X Y D j e w c i V g N H h w N L B v P G Y V 4 z Q v G Z i B 9 9 7 A K G J 5 6 m S H e 5 f s i U Z z D / h U L j Q R a U G Y N O Z 0 6 / O Y l o O F D s 6 c b j 1 a P t P V p D S L D Z z s N U 1 N Q + D x k e O i u G 4 b i A e b T 0 W Q r 7 H z T w v S C p E J g W 8 i + j p 1 5 m b 1 s r u 7 I + v r a 3 t C h x K 4 B 1 C z B g N 0 K f x + I 1 T G z i U h S M B / + j z 4 g 9 X p D w h / + Y E z e p h v 8 i o d Q y i V G t A + j q x u c n V u V w 4 f P i z 5 c l 4 c 0 N m H p j m / t i r n N 9 b l / K V 1 K J K e Z O E 7 8 R s A u 4 U q B L E j g U h E c m h D s Q I f T F U 7 h A F N W 5 g 9 I c 9 s d K X V C 4 u f x 1 H Y e f R 9 6 E v q o J g f C q C R z L d / + 7 q U 1 w U e 6 A O t j t O V D k I P H c u g k s e + H L S X z w a s o B F s G l P H B Q K r 0 C u D x X f D 8 w 6 s 0 w Y P D G g a M J f F Y y L 6 T R v h D Q R N H A Z d Q U T f k f + Y V 5 m c 7 M n A e 5 v P w K B O N y A G g b x L M P k o Y P R r D P u y D N Z D O s l 3 h l Y d J 9 x Z 4 T L 1 G q E k u h E u 5 m G 7 b H D x m V W F D M 8 u L / u D 0 / M P E s E s M Z p Z E H f C H x n j p 4 x P 3 n W 3 f O t r v w k 5 H f m / 3 v N b 8 g s f P i W / + 8 m n N X z g z z 4 v b 3 n 5 c f 3 C D + G 3 / 8 t v y e / + z u / I K 1 / 1 a i 0 n H O b X U s m Y o l 9 F 5 Y o d K z V d w / / 7 8 s m / + q S u 2 v 3 s v / 1 Z O X f u n L z w h f e r d j I 4 v j 1 H j y 6 s P C 0 h p y 1 H l 5 f 0 Q / 2 B a E j 3 i / j O F D / 3 V Y Y v F Q z G J J F I y c x s R r 5 6 + p S s 5 u v w p X p S L f u k V G h A 6 w Q k E Y 7 L k Y U 5 W Z x J o g P S 8 v A T O 6 A y p K f P 7 V d / r D b Q 2 Q l 1 q y P b q k u n X M S 4 Y S A C f H X f H j N q m n E Z B z o q J n j 3 K y y Y / j a 9 Y W q 8 N h i n r c h S 1 1 X I s 4 U x N O w F U s R g h I L m s c I g H 6 8 M B m 9 P c d Q s g / y 8 e B K 9 e G P A J N u 8 f A J H 4 1 Y F B v e D H t 9 T h + U 5 I u J O c Q 3 d A x R m U a Q R f B 1 X g + s P Z u Y f V E w m s S w 3 c I e z B 4 f + z l t v g U C 9 W t M / / p V L s h 0 6 L o H k n A Z d S X v F k g o U G f 5 P P / h B + Z l / + + / k n T / 2 L + X x x x 6 V t U u r 8 h c f / a h K 7 w / 9 4 A / L G 9 7 4 B v l / / t W / k e V D y z I 7 N y t / 9 I d / L A + 8 4 u X y / v f 9 m j z 4 r 3 9 a X v i i F 8 r n P / + Q H E I 6 a a p U q v r J L v p z / B b e Z x 7 6 u J x e e U I i 8 F m o + c r 6 C x 8 V l A 9 t 4 Y 9 K P x i X Y q M r G x D e s x c v S r E W k a 8 + k Z e N H f 6 i O 4 S 6 7 p d c N S T b F Z H V H Z 6 A E D m 1 w l 9 5 p + l n R N 2 8 e G d 6 j u 8 / 9 d s w D 1 F + r 1 m T H s x K F Y o g B C k A Q Q e O L i V w V h s A O o / E s Q + 9 Q F z G e 8 D O r o N x 3 Q c u L 8 p b 3 w i 4 Z R m m A V w B 9 V n D l e g Y A H F s A 9 2 W u A w 7 E D D i 7 C n K i 2 / y s C r t K y J q f k 8 f e / M y z S M o w 6 R h W X s F i + B e 3 X x 7 8 l A Y F J + 0 4 m q L Y b D 1 4 K q L V Q j A s t k R A V N F T + s y a H 5 U a Z l g W M s I m A R + d + E 7 3 v K d 8 s M / + I N y z z 1 3 y 5 v e 9 E b 9 L a N P / f X f y M s h N A + 8 / A E I z v v l V a 9 + l X z o g x + C K u 7 p 8 S U e V K U Z B A N M 6 V s 5 t w K T z 7 w X R Z L 4 6 x H 8 O R l 9 X Y K C V a o i v i e H 5 x Y k B s 2 2 u L w s D S B e 2 r k k F 9 Y u 6 i 8 s r O 1 0 5 I m V r j z y d F F a f X 4 g h p q H Y s N 6 Y K 5 B + O s t R 7 Z 2 G G N O f F M z a b 9 R 1 a h d j j 7 o t 0 E T P 0 1 W R o D g 0 t f k h n E w q v 3 C M 3 6 6 L w W w m o b 9 Q T y C F R j 2 o x 0 m G 6 f x L i h / M O C e W O w H H S v A E M v A F Y X J A 1 o + A 0 3 W 0 e C h Y T R c F x D f h n 2 B a d 7 g 6 V 8 1 u 9 w / m k 7 W z D P M 5 w m I U v u K e M i j m 7 H 0 b 1 A G 2 q N e i v o 2 z O f m d z t V y d M / 1 u f W z f u B 6 Y Z 0 x S O + y W f i T K 5 B H l Z C + x H 1 2 c 1 p u 4 x O F I M P / m J B N O t N g 8 h U d L X Z C B b O C l k g H q 8 C L J C n z P m 7 q / w 5 S Z 4 s / + C f f F D 9 H K T q K Y N l M D + / S v u 2 7 3 o b J n G f v l L O N 2 / 5 Y 1 v v / Z X 3 y k f / / K O S 5 6 + u k 1 n B O I l k T F K p O A Q z J Z l M U q Z g y q X i K f h Q O X l s 5 a L k G h W 5 m C 9 L q R e Q S j c p 5 y 4 4 8 t m v b M t T 5 0 q q f d h E w 5 k M Q + C T T z u f J y v 4 h D Z q r w w 7 V T u N U R B i g u O D i c f 3 m f z 8 x h v i u f h B U a Q W Q 9 s 5 K e g i D o C 0 M 0 6 F D G 2 x w u T 1 n y x 4 B W R A C c l g 0 F i D 4 8 V 7 1 o C C r d B q c K M J y h h j w l U B O O P p 5 L M 3 E F i e D W w x i c B V h Y w B M V 7 h Y m f Y / L Q Q N O D R U 4 b J Z w T F A H B s 0 M 4 0 g e y M F i m u 2 9 u D Y N r K g v f m s 3 l M Z 7 E e C q M R M G U v y o 7 i g W + j x + 9 V X P Y Z C z S d A n O P 9 z D 7 v u f v f p v 8 u 3 f + c + Q S + c f v / g V Z K b B y A 6 1 q U X 7 9 X / + Q K z Q E / h g Z m Q j 1 k i 6 3 X H P 8 3 a Q j V T / A w v e t t j a 3 5 G 8 + 9 S l 5 6 1 v f q k J E F E M D 8 o D 5 i o W S f o 2 V U K l U 5 D f / 2 3 + Q T 3 7 u L y U M p u 5 1 A p J Z n J W H v 7 I m m 9 t 8 7 S S A t t v O 3 A t s k z I F G 4 0 r O 4 Q r j o N Z C Z 2 n K 3 f s W F x 8 i O e n n z v 8 k g 1 w W 6 i b G 3 s 9 f r s P d H K 2 M h 1 I / 9 A I v x U W N p v A m V T r Z W c A B j R 4 g H H 2 O t j T s g W 4 a f u B H a v n B F D s X k r 3 h 8 t o 8 L Z p 0 F 4 W 6 O J p P 3 t h X E 3 e M n n P / P h / U B f 6 2 o t i y 1 D U I T 7 B 5 L H B w p C H G W 1 W n 1 0 Y D A D B y M I Q 3 H x A U a w B K r n a P D j h I / f A b e C D U q x v z V I G L S F v f 9 M b 5 O d + i v t Q F h A / K G g v m H 0 m t s Q E 5 W G 3 U 7 U 0 E M e f b u Q q n g U 9 9 e v i s n 4 m M Y 5 A D c a X w j 7 + 8 Y / L m 9 / 8 b f L b v / + r 8 t m H P i k t K I d c q S J f e n J T K u 0 4 B I D L 2 + O I M s L J t v i B E w q 1 J J P t Q q A F G j M M V 2 h a 1 q H t + A s U X B H S T i H N E C b m 6 / D s X i G v d A l P j O i v T H A A S K O Z 0 b w w H H A D V 0 p n m k 4 i u D K M 5 t U 6 9 4 F x 5 Y 4 t 4 2 Y B i t 1 b 4 5 V h Q M d + 9 O g k x j S U e l U B G y 2 D x J B P b P w V y h g I C v P g / 0 E e r 5 A Q d 9 h 3 e r F o h O E M 5 + L Y Z 2 8 + F q 6 R K B n 3 u u z n z t T 8 + X 2 q u G 4 b j j g 3 M B W A b Q t z M 4 4 H U 4 l h E j C d X l E p / g J + / u r c s C G W O G D o l d 8 + M 0 c / T D 6 m M / A d q 7 e 9 j S a i X z o N 2 K j B K b h A 5 v 2 l D D + z 2 2 u h P 7 m 3 x Y w o U 9 t B 6 M r 8 f F Y 6 3 T o E B x o F 2 i s U S E u 7 k p R A b 1 Y O L U z L y U P T E n L z G E M X u s s H G l A W O 8 b X r K F M s y 1 A m 1 n r Q f F W G 1 n T 1 L Q b / 4 8 I m W 2 D D T b N M r / p J z s o H h h 9 H o W R P N 5 y b b i p g O L Y v T Z c D b x 0 j K W F s x K t C V 5 Z O F E G 4 8 Z 2 e Y M m 7 g 3 I Z / w v B k Y h 7 y B 4 8 r J 4 V g U a O N E b s 5 A 0 0 Z J x E x U 4 s X E 8 r P t j g h Y + a D j H l s H m J d h 8 u C o f Y Z w j R + 8 x b e Z / / E j K Y O C N t n n Z f f f I 9 3 z n t + G Z 8 W 5 B w L F M Q u C n g g P + p s z M h K F R m g J + F / 5 E I 8 0 Y / l T / 3 N S M h C A w E X 1 r t S f N N g W V H 4 Z B E 1 U b 9 a X R 5 C / f 9 a S O U K v x Z 7 s C 8 q o X 3 i v z c + Z 1 D P 7 M 5 f / 5 k + + R h x 9 7 A n 5 N h 2 c b e O R Q f I G u L C z M w 2 e 7 B D p C 6 F M 7 M G w S y 8 Z V X x H h b 8 x 2 J B L q y N J c R v r t p t x 7 x x F p d M P y 5 3 / 9 G L q I J i M F h o 5 l R 5 q 7 e X 1 1 3 Q 9 1 5 v h g + A X 5 h V l 0 H P w k u 1 B j h A I d z H r Y F + 5 V T c k R G C c A J v + I Q H n v x 4 D N e z X Y U + b N B B R 7 b R R c D t p e 9 7 o / s A I 3 X S / e 2 k Z r H i 0 H P K l x n n i M q b c 6 5 W G v i T f I Y 8 H k 1 z g K E u q 0 4 2 S e c d E C E R g 1 K N z N R 5 N P l 4 r h + 3 C G Z b z 6 C Q D D H z Y D g U v J Z l Y 2 p i G d M p h w y H b i l q i k p m v m J y a r d X 3 r N 9 g P y u L 0 s t x 5 2 6 2 6 G c o v F / k 7 L f 0 k 2 D z 8 n / x O V b q 9 h t R 7 c f m z T z 0 l 1 S 7 P E 3 I x l f s + a I j b C P 3 c E + q k Z t D 6 8 c f T D 5 x t u D / E G H 6 Y k G f z C M Y / Q l 7 9 B 3 / J C U k 2 F Y Q w 5 e X + e + + Q T D o p x X J D b l 1 a 0 g 3 k 9 3 7 g w 1 J s 8 l c K u Z n c 0 Y 9 l + h r w y 6 q g j z Z 0 g O a e q Y + g C w 1 a v u k v C 7 y l 6 O o 9 6 L X M v 7 c P D Y x N u w L e t Y C 3 T g t j 6 / Z W e e 3 F K 4 y Z K 6 4 d Q M s o P V f q o y E g j R U r y i j B o 8 / D c l Q o B g H / a / 9 Q o P T R g K d M g + + 9 w / + o l 6 l k A 5 J q X B o X R g S M f 3 7 f 9 P y D r M D h q h c S j F 1 v C z b I p q 1 U l T 3 3 C J H x s 1 i I A r L G p x p S a R V g I X X F 3 4 X G I u M D Z W F q W m 5 Z P C R p / g x l E y I I 9 c X z B O 2 2 T 3 Y b F f n b R 3 f k o a e 2 o N V Q N x v L 7 0 F 0 O z A 3 o e k a D T X / e O K b r 2 9 Q 1 f I I E D 8 8 S E 3 B i U Y / y U u h Q 1 1 + E J K I U U t S O 5 J i C B u E x N 8 r y 1 Q a W h H m Y Y a / G N 6 p S T j U l / W N i 8 C t y d T U n F y 4 u A X h 8 Y t T q U g 7 n w M Z L V X / E o m h Y O h D V K M T D Q f F t Q u 0 r 1 x / z 6 z m m V 6 3 A r c f k 5 g + N W l e H F P S 3 r j B v V u u F 2 w 5 F s f 7 7 I 3 3 w m U C g e f L s a 4 A 1 4 U 8 B s i V L o y j j z A 2 X p k X Q R v g B k X z P F 8 G t i 6 O h V 5 c w A M l Z A C e / G 4 9 5 g n 3 e q P M Z G 7 d + o l h n t 3 A f I j w B 2 c W H + R n j R W 0 M A I r M x m 9 q x z K U I x X l W l w t X + c t s T i I Y m E 6 c z D e I J G 4 K + + H Y b / c 9 f y M v y d m A S g r X q t v M S T c d n O F y T X C c k n P n t R 8 l W Y b 2 B O b q D y B 9 / 4 M 4 3 U O v y N Y T / f H m b x q I + / K U v G 5 j I 1 P + 6 u d H F f S M k D w / u g Y W B u + j o l u f O W R d k q l F F G W L L x l h y a D 8 n h x U V 5 6 Y v u l Z x + 3 a g r l 3 Z 2 5 Z m V Z + T i 1 o q e A a x V / P o z + / x M G H + B n F / T 9 a t h S V O Q d X g A 9 H H Q j U Y 3 j G v 6 A f e u M F k Y x x x m 0 j I 4 T F c M z b 8 X f 4 + 2 s f G M 8 + C Y u j 1 4 g H F 1 D m B M 0 h W w 9 8 B l / f B s Y a Q t + 8 G e 9 v B W m d e 2 G R G G C U y a Q b A P H r D 4 r n D x q n 8 u T + + h w 3 v v z U c 8 P r s C h w 4 x 8 o E n F 8 0 J H b 6 L a 9 1 7 y 1 A w A 8 3 / z W w L J t Z V P M S g D D O I C G i M 4 2 D m n + 6 B M R 1 J x / w S A 8 K J 6 U V Z 4 q v m 0 Y C A T + W Z s 0 9 J v t m X X C M t p 8 6 d l 1 Y n j n x g z F Z b G u U c / D e Y W z y B 4 C M T o 1 4 I u c 7 I F C Q V Y N Z J Z u T b x G B k p P n 4 G r t u 8 m E O A Q 7 3 9 v h R 5 f t v n Z F I g D + / 0 5 B o L K h n 8 7 I z 0 9 L q 1 m U 7 t w 3 t 2 N K P y S z M z U s p n 5 f b j t w r X 3 p y R z Z 3 q / y 1 Z 6 l X y k o X v x L L j V y a m o Z x Q Y R u 2 q I / X K F Q b c 0 E z 8 R j c N 0 B A F i G t / F e 0 D h e z a M B F o c L L V 3 C I J / W s w d z P I z g W T r G w W V 1 X w V u u l B d S 3 s 8 c K W 2 a E t c D W I W P L z A l n q B w m C C g i a b M W Q R 1 t 3 w w t 6 q z c N w b D n J o 7 z Q 8 f u t u L m J 5 q p F s 2 A g + f W l Q 8 T s L d E F F M I 9 F 3 9 b l g 8 l Z R q + S h B C F n K 4 V 9 S X l d V t 2 a 7 2 Y d I 1 g M n Z 3 j j 3 f D 2 i X s i B Y c M S g E B 3 I R A 0 N f 1 9 b p R y V Q 7 l 0 r x E s D T Z D i C Z 9 j Q C F w 2 Y z s b T E D 1 2 O A m f b h f x o B U a L R r l 7 z 8 1 Z H o q L V v b G + Z T z / j T r 9 s A h S c w p J + G + R e S A C S y v L M t w k U T r n i E 3 O N F b r u 1 T l b u P h t a 8 A z c A Q 6 f z c 1 Y b e V 9 J g z y 6 f 9 7 w a Q A b J G D i O s H W 8 / N h G d D z 7 5 w H X R e t U 2 q u Y i D D h w R D t u p p g y O s T 7 x P w N o n P K g z e Z q J r 3 1 o N k x t c M K g b q X Q 2 + e 7 N V d e W N G M h 9 / 6 8 l U P C h d / x 9 l D g t c J q A / R J b n r 4 L j C T m 5 x A n G A 6 G d W t m c 2 A 6 a g 6 + W K J a r J Y I R V Z g g Z P y z X 6 j h h z d Z N c v j D x n r l 2 Z J o 2 b q S y r e k X S 6 K N V q T Q 4 v H 5 N E G H X B D 5 v i b 6 O C 6 b v + n u z y W x K 7 W 2 r W H e F p 9 Z 2 S b G 2 2 Z X v H L w 2 e a m o X + B 9 K M 9 8 O p F C Q P v 0 K k 2 v i a Y X e K / 7 x a g e H Y T 9 B G r 1 X Y D H m Y m 4 A w 9 w G B r g e 2 K / / x 8 G 4 / D c b b q q A X S e 9 1 9 Q + K 2 A e 4 T B g 7 m 0 Z 5 u r y o o J 5 1 l R G 7 h E u x g 7 v n d C J e + E K m N m e 9 q A d J J o y / L k V + 3 u l B s h Q y H 6 F g a S e 8 E P D t E F 7 u A O i f B A E 9 D R 9 K n 4 c p W s P m M K c U n y U R U K s G 8 f f S F U m p s b i A g S C A c P U 1 J b 6 A 1 m u M P H H p 0 P B p s z N B q T T 3 Z J I L I z 2 w p 8 D z u 0 n T k g Y d T G E 4 j F 5 + P G v S K 5 e g f b y y 9 G F Z e G 7 Y G t r 2 7 K 8 f L d 8 + j N P S 7 M N P 6 9 T V 2 H v d W D m c Q J A + 7 V / d D / K C I 3 6 T v o E + l 0 h 4 0 u G 2 i + g 3 a Q w c a S f t P M N m I E Y A 8 j i T W E J l l G 1 b k + Z t o z 9 x m O A z 4 D 7 / e q 0 + f e l 6 Q b h Z g m Y m v 4 u 7 N d W L 1 y 1 H Q P N R W D f u N c 9 g G d O 6 C x L k 7 x l 8 h 5 p v G U a B Q y B M U 7 g 2 D 0 j J Q 0 f g y F X M y F c S 0 O 4 w c U l 7 w 4 6 I A r + 4 0 / 3 0 5 R t 1 U p G u w R h V s H E M 2 M 8 N O N 6 3 O t B f i 6 / q 7 + C h u i q H t N t Z w K B w k 0 f i y Y i R T D s 7 8 j M D N y a 7 o Y E A 3 E I T V g S M P E y 4 Y S E 4 Y 8 t z s x J C P m 3 d 3 f k 9 M a q 9 J C P A h n l b / u g r g t b q / p L H K n k I X n i y b y U K z B N + R u 9 4 A T a x J A S T C G o W J 0 0 d h g A 9 J F + 0 9 G G f k 4 + f K d M j x n h n n G 2 b d 5 + u 1 I 8 w d v D J g b g R t J S U H B x r w a D O h j G 5 L F 1 E r y 0 E E b p I 3 j x r x e u W 7 C 8 d b N e T 9 2 D v h q h b z / Y n 2 4 3 X o X L A 1 7 t p X X z x o y Z g i Z 5 y w S v e B r o B I 7 c q 0 e P T B y Z B j n w j 0 w d p B Z B f W C n q 4 N + 9 a a D c h w J d + m j c L G h x A T x 8 x v i f X 6 u j G f o U C B w 1 C 8 D 9 L p N P H K h g T R Q k 8 E T o r T j 3 u 4 7 E b 8 f g N / l D 6 r 2 y y Z j E g l X J Z 5 A Y 3 w t q V c r k k 7 O S D o V l l Q i g o n F L 4 e h g b p t v i k s s r m z J Y V q W b V I t V y W D n / 0 D M L Z 6 D c l H I H P B c 1 0 / l x O L q 3 z 9 5 v 8 0 u Z K I 3 0 o m J X 8 U q g K E 2 m A t m R / K 0 0 A C h F p o x A x h m / v W i Y e 5 z 9 d C Y h r c Y a 5 h j D I 7 S b q Z a R I p d G t c 7 S + a 2 X A / e B q 9 F 8 J r l u g r g Y 3 Q M t 4 + k f i l F B P n N 6 6 Y 0 z A 5 b J i k M c b B Y G 6 e 9 j T K p 3 M 5 4 P p F c K g 4 d k / W s I I a I G U U l T M V x 0 g R P x p D 7 5 8 x 0 O w / P G x N s r j g o G i u w O r 1 x 6 c f 2 g L Z V 4 w e 5 A M 7 H 7 D Q d N B P Q W M v 8 H r D 8 P M 0 1 + M y 0 r I X 5 I T x x e l V N q G g B T 1 F z o W M r P C d Y h q t y 2 B a F i i 9 v N j t Y a a i v w + O X / 9 v d 5 s y e l z K 1 K H a R d K R i Q S j M l M d l k + / 9 k N a e W L 4 o + l + I K H + B o 1 C D T p M M J D z Q R K d G D U D K U 5 A J o 5 B o a R T T + Z e 9 D u 0 j 9 4 v g p o b o v m d r k 3 1 0 i S g v d e 0 1 G X 3 n v q s 4 x k r 4 T 9 6 N m P V m / e G w G 3 a 2 4 u P A u a x r d n N A 7 P l v B B E v r G R m k Z 7 r M 7 4 f L B C R y 9 a 9 C D 7 E w G J o b 1 B 8 b M B i 6 D l 4 h B p + P i R + C 7 K Z 0 2 f C O + 7 K c r Y 2 Q 0 a h a a Q v S q z E B p 2 f B 9 e v w s l 9 Y P Q d K g G O q P W M 2 l 9 V H Y Q k i h S Q i i b z 0 6 L b c c T U o i A u F D c q G 4 A 2 H i 9 y R a + l 5 U H s L l Z y f A / y H V T Q g 5 8 / F D L P V 2 S y 6 u r k I I K 6 C 1 K c s L h + X w 0 m F Z v 7 Q l j 5 z a R B 4 I f i 8 g z X p H H K 5 O c B E C g m x a i g m B P 3 W P 8 r h k b / w 3 U k x C E V C n 2 y M D I P 2 2 L 6 8 G z D u K p c + 2 U D y M l u 9 J G s D w H t p 9 J M f Y 8 f M A 0 8 f R S l z l A 5 r i 1 9 C W / U B r v P H s l 8 O z o M U S Y t p z e V 8 Y G C n f T q y D a O R z 7 8 3 F l G M 0 F D S T 7 W R l a t y H o 1 G Y X p Z R y P C u h t H / A b j x 8 V Q D G K x R L o g f s 3 8 X f g s / B s l j Q a y G u B i m w U C w b F 2 K x O x O Y L y 6 / n j 0 M h + v M A 7 F F 3 b A 0 0 E J o J 4 3 v P o + l J v T w 6 5 + O E D V Y k G / U x 7 2 h 2 D 6 J a S N Q p o Q b L 4 a z 1 + Y m 0 p n o M m g 2 U J B u b S 5 I W t b G / r T M 8 c O H Z E H 7 n + R P P H 4 4 5 L P V y S S j k n Y l 5 I v P 7 Y K s 7 A v 1 c 0 t G H 0 w W U k j f T Z 0 p G 5 p U A H D 7 A S 5 2 i a z G K H U D v q O d H v b Y e M J N s 3 e D 8 B 0 0 u D W g g f D 3 I 8 k e h 9 H 8 9 m 6 9 s R 7 6 v T S N Q 6 I 6 6 V X g f d u G X v o v w H Q U p 9 d E Q N a b g y Y 1 w b D 1 8 M 2 j e u b k b p U c y H s i T Y T j t 9 J z T 5 o y 3 D g n / D o D z u S T G 8 2 c n m + z X a u 3 o m v V Z d 2 e V s 6 P O s G f 6 M P p u 4 F I 8 j D R Q M K E / N B I P T e D K D m R 5 l m X w k l o X K N Y x p w U S N j N Q 1 I I i F 4 M 8 E o / J u e H F + I y z 2 3 z c h M K i p x f 1 f i o O v Y 4 r I U d n I S C o e k 3 m r q 7 + D G M Q n w x 6 F 1 V Q 4 a Z m t 3 W z Z 2 t v V L S N F Q Q r 8 / w V 0 r f t W J P x 5 X 6 Z V U 0 / U 6 M X n m f B G C 4 5 M 2 X 9 e g R q T / S O 0 J H 4 q / B 8 V v l o N o J c / 0 h a c N 7 v 0 A x s W N g D e v f t g T t x b d 5 j K p 7 p W R b t A L 8 d 2 o Q R z v A T a f B W 9 f X w t w 3 I h v 6 R s H V 2 r b 1 c D S 6 q V 5 e H O N 8 C z q N 2 D b t p c S 0 6 7 h 8 + W A e E 1 m / m H / 6 H d 5 y P d + n p Q A 6 H x G P 0 j 3 W + B 8 g 2 m D E B T 6 R v x y a q f Z 1 I 1 N B 3 4 M X 3 f v O 9 R g M O k g H 7 b f b S d T g L U + m F s W t H x P J y g u B I w Y F F P 9 / V r E q S B C 0 / E H g k l L L N S T 1 7 / y h G T S Q Z l O R y U H b c O l c i 5 r 8 0 P 9 J Z h n H T B 7 F Q L F 9 6 f 4 G 7 k 0 M / k d v z p / V R B t y S S z E k 8 m d K V x a 2 1 D A m g i / a S w r y O h S F a e O F e H K Y i 2 t R t S y 2 3 B B 0 P b q K e o 5 r l a j v K H L b k 6 m H Y Y J h 7 H l I N + Q t q 4 e + 0 7 v W G / 7 Q V P 0 h 4 Y 5 A G w / y + v 9 X K w N F 4 r W P r 2 g 3 H p O p m j i i v n 3 A t K 0 b V m u A p N 1 w c s y w Y W P d o 3 4 / r K 4 J I n 9 U r r j P 4 G / 6 f / o X 9 4 7 F f 4 h Z + S / k Y s F w q C g b D 4 9 A e X o 9 J q + 6 T V L E s H F V I A v E y h H U h w h U l p o t k E B m X l x N W B x D 3 l 1 y w 5 w v S D d t Q s 3 P d h V K 8 l k V A X p t 5 t k s l E J R K N S L n W l A C / F g t B a 4 L I X s C R I H / A m l 9 T Q l w y k Z J Y P I 6 y e T K j p 6 9 8 h M J x S c 5 M Q Y C A D 5 z 5 6 R m Z n V k S a c D c g + B W u x E p l l v G 7 K T y h J b t d E k j t B Q 1 F F U a 1 b k G t p f P o N g 7 k O x M a k W P U F B L X o 8 w e U E F w i 2 e / T c I f H Y D g b k G w c 3 D w H Q 2 h V e G m w U 6 v m 7 w P l v w p m t w 4 0 m E l 7 6 r A V F s m 4 e F 7 A O s 3 x u e F T A / Z Y F 7 n 1 3 T h g H h T F f K 3 G C B C c N 6 f e p s 4 s a P c t R U w o z O V y F 8 Y F Q u B v j g g / Q g R E 0 O v g 8 C 5 Q t L K A b N F Z t S r W J B m Y N a B a A L A w B + j 0 F v B 9 w A l q R 5 5 y 5 G q I n I e y T 6 o Q 2 D Y Z i N A T x 3 m x K F L f a S O 6 c l O x 2 T a D Q k l U p Z d n M 5 K R f L 0 m z x G 3 t R C Q R D E L o Q Z K M G n L j S v 7 a x L h t b W / o N i 8 z M n L 7 U G P H D D + M H / Z s t S c H f c k I N u e X W o 3 L b L X f D D K R 1 G d a N 6 D Z / I A 3 3 P K H O p R S + x q 4 A u n U / D G 3 g i Q 0 a q P p N C c 4 I H E R t O / r M b 7 Q s B 0 I 3 o F 2 T 1 8 J + A m T j C X Z 4 B o F 1 u o E w T r j c p M v y W t B 5 A s H i W R i l 4 1 q A t C q 9 1 5 C X I m W Y c p S i a w d t H 7 L a c N V i W J c N z x p Y B k / 4 c I m H Z b L d D E x T y g b B t t P H 7 y d w V U x n V J o 2 X L p G X E 8 Z C G a P n x u x f D + J m V h e B z 4 J T D 6 o E 7 6 l y J / 2 s H U R d H O 2 C y J o H r q r Z B R Q 3 a Z S / i I y 0 t A 7 r I I f w e T J h U A Y w s s N W 2 i q A M z K V 7 9 w U e 6 9 5 z Y J h / 0 Q p h J w H U m E w O x g c m o T / k p I t V r R o 0 R b + V 3 Z g i l 4 5 t x Z / c H p d C Y t x W p d u o 0 W 8 k Q l v 7 4 l Q R A 4 l Z i S e q k m o V p H Z n p x C T b 8 E s O k 0 Y K 2 c y D 8 / E x Y I p k S P 4 S U H R i k U L D D 0 H C r c T i o e n W Z i n M I B U x x 0 G 7 i 2 V U x B g v 7 C Z M d C A I x v I H A l D 0 B C b a v v Y x 2 1 X w I B K 9 w W d x r h V H B v x r s o Q c Z t J 2 e 9 t 4 I X B f N b n 0 a n h U w P z n C C J c + a x S o c Q e D i 2 0 E n 7 6 m z v 0 U r m j x q A 1 J R i J V n W o S C J M f 5 o 8 y C W 1 B b q 5 C Q E z L w F j m + 8 T i 0 H n n J i g E i a / U 8 y t B + B / 5 / P T r T c W W v 8 g B f O A V H E m t R L + n 1 + H r 7 F 1 5 w e 0 z c t 8 9 t 6 q / R q E J Q 1 v q X h L y k A Y u b P B X F 1 r t l u S L R W X c e q N J 5 S o h C N D q x Q 1 J w E S 9 5 5 a T s j C d l a X F R U k m k 7 K + s y E 7 1 V 1 K s e y i 3 B Y U 7 v p u T Q K w 9 f y Y H P g K S X l 3 U z q F H Z i 8 R f i N d d C E y Q S T B z o K J J P u I Z D B y B y q 4 9 m h b q f q h O I Z R O / i D P P Y Q L j s G d n G C Q k D S 9 w T E O k Z 0 3 3 z E f b k Y 4 Q L X g G 7 D F x 6 L Z B + G 7 z g j d + T 5 l b m p c v C W P z n E l i P D c 8 K Q D P / u I D n m o a m T N M 6 T M C s B M z N A E T 9 H 2 k U B G o C / Q I Q m J d C w c O t + k N T P O f G / M y L W D K a 7 v c Q h 4 U z I 2 d 9 C I s u L i i y G T Z u G v t g 6 v G c I L + z x 3 Q O G h U Y z / v d D 2 G 6 8 9 g c T L a S V G o t 4 E G A u c n M 1 / O h r c q t u u x W C l J t N 6 G Z c r p A Q k U Q 4 k Y y a O b m 7 6 t f / l K 5 5 / Y 7 V L C r t a q c P X N K P 7 g S A k 3 L 6 W l Z z C 5 K M J O R Q C w l n T r 3 r t A + + I k B m L c 8 R M t T 5 j 7 u p + H e 8 B M Z i 8 3 Q h w E o Q 7 A j c f U K B Z G 9 z 1 a 7 X Q n c n r x M S A i 8 H Q 2 E Q R 4 b k G D z K Q O 7 Q Z / d Q B j g e w J h I F y W f n c i 8 L b l W Y G 3 M g 9 Y w b p a H 9 0 0 Y D 3 e c I M w p J l S w 8 C + W r 5 d e W I I 1 D R g p C 7 c + F 4 D D B q U L p f O y W g u 0 I + g Z m J h a h J R K 7 m E c U D p S 6 j 5 y A h T j w E 7 K E h w k E 7 N F O B C B / L z I y u L K U d e / 6 q 7 J J 6 O S A P 5 e N S H G 6 l 8 m b h U L Z t f b S 8 V p d V q I g s E A A P O o 0 L N W l M u X V q T z F J W T h w 7 J h A L + E Z t 2 d j c l T J M w h M n D i t z x K M x / T h m J p m W s 2 c v S h W V 1 H x p + c o T 5 6 G d u l L n q x t c L o c Q G x + P f h Q J w S N m p N E B 1 6 e R R R n C 6 L O F / Z j S m 8 + b Y z w 2 4 l 0 k r 9 A R 9 s u r 9 y O J 3 s c 9 S S M 0 k r b 9 2 r M f 7 N f O G 4 F x Z Y 2 2 + 1 n D j d I 7 O r 4 i 8 v 8 D h A q 3 u o 6 8 C r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 G u i d = " 5 c b c 0 e 4 a - c a b e - 4 4 6 b - 9 5 e a - b 0 a d d d f 8 8 a 2 3 "   R e v = " 3 "   R e v G u i d = " 5 1 8 e 0 0 1 6 - 3 6 2 e - 4 7 9 2 - b 7 0 7 - f 0 7 1 c 0 0 4 4 a 5 7 " 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& l t ; / X & g t ; & l t ; Y & g t ; 2 8 3 . 6 6 6 6 6 6 6 6 6 6 6 6 6 3 & l t ; / Y & g t ; & l t ; D i s t a n c e T o N e a r e s t C o r n e r X & g t ; 1 7 & l t ; / D i s t a n c e T o N e a r e s t C o r n e r X & g t ; & l t ; D i s t a n c e T o N e a r e s t C o r n e r Y & g t ; 1 1 6 & l t ; / D i s t a n c e T o N e a r e s t C o r n e r Y & g t ; & l t ; Z O r d e r & g t ; 0 & l t ; / Z O r d e r & g t ; & l t ; W i d t h & g t ; 1 3 0 & l t ; / W i d t h & g t ; & l t ; H e i g h t & g t ; 9 2 & l t ; / H e i g h t & g t ; & l t ; A c t u a l W i d t h & g t ; 1 3 0 & l t ; / A c t u a l W i d t h & g t ; & l t ; A c t u a l H e i g h t & g t ; 9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c b c 0 e 4 a - c a b e - 4 4 6 b - 9 5 e a - b 0 a d d d f 8 8 a 2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W U 0 W r b M B S G X 0 U I d l l J d m z H D r Z D s 9 E 2 k P S i L W O 3 w l J j M V k a k t y E v l o v 9 k h 7 h R 0 n o V 2 z Q U p g 5 M o c 6 z / n / P w f 0 q + X n + V 0 0 2 n 0 J J 1 X 1 l Q 4 I g w j a R o r l F l V u A + P F z m e 1 u U M y g U P C 2 s + 8 6 a V C J q M n 2 y 8 q H A b w o 8 J p e v 1 m q x H x L o V j R m L 6 L f l 4 h 6 U H c e v Y n V c f K G M D 9 w 0 E t f l 3 O 8 6 X 7 s 6 1 T j r 7 W M g g g d O n p T v u V b P P I B 1 s p J 2 J O j g H z r R 9 w p P u e i U + a J 8 c K o J 1 Z K 3 3 H H f B s d B 8 Z X r X q K 2 q X B w / b D s W t o 7 6 a 3 u h 2 H + o E Y 6 Q D Q F S d K Y 5 W l S Y K Q h q 3 F G I p Y X C Y t i y A w U l 7 u F 4 A t m R D D 0 y r q O h y D F p R B O e l / / Y a K k f 5 2 W e 9 m V k l q A h 8 G 5 W a G N V x O j 9 N 4 q o q c f 1 M u b k u 6 m H h 1 S z 4 1 Q / E 1 O D 8 z R d 4 n V 5 f s a 3 N N t x v C d / x v I A + + U / h S z W y 7 6 E 4 k A 7 S i L G M v z P Z G c J G z M Y p a O P 0 p k 6 w I N H s 4 C 5 O H 2 L e E j u P 8 7 k J m C G 3 I a i T g l 2 b j I 0 y g d 7 U j k 8 I M V W Z Y U H 7 4 b 2 / V n g T C 7 O w 8 E O h + u y c H T W v 8 G V F p g z p U F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3B0F35D5-3DDA-4F7F-91FF-7F30C7C5FF2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E747175-77AA-4261-A367-A1F7D943436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2EFFB28-BB47-4840-AC09-2D3642282AA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Seasonality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Kavya Karthikeyan</cp:lastModifiedBy>
  <dcterms:created xsi:type="dcterms:W3CDTF">2023-07-07T04:26:56Z</dcterms:created>
  <dcterms:modified xsi:type="dcterms:W3CDTF">2023-09-22T18:19:58Z</dcterms:modified>
</cp:coreProperties>
</file>