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Smerdov\Desktop\"/>
    </mc:Choice>
  </mc:AlternateContent>
  <xr:revisionPtr revIDLastSave="0" documentId="13_ncr:1_{F0C599A3-D042-4499-8105-63CBDD86B81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N47" i="1"/>
  <c r="L47" i="1"/>
  <c r="J47" i="1"/>
  <c r="E47" i="1"/>
  <c r="D47" i="1"/>
  <c r="B47" i="1"/>
  <c r="R45" i="1"/>
  <c r="R44" i="1"/>
  <c r="R46" i="1"/>
  <c r="R16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<sst xmlns="http://schemas.openxmlformats.org/spreadsheetml/2006/main" count="334" uniqueCount="33">
  <si>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</si>
  <si>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</si>
  <si>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</si>
  <si>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</si>
  <si>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</si>
  <si>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</si>
  <si>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</si>
  <si>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</si>
  <si>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</si>
  <si>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</si>
  <si>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</si>
  <si>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</si>
  <si>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</si>
  <si>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</si>
  <si>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</si>
  <si>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</si>
  <si>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</si>
  <si>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</si>
  <si>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</si>
  <si>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</si>
  <si>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</si>
  <si>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</si>
  <si>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</si>
  <si>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</si>
  <si>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</si>
  <si>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</si>
  <si>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</si>
  <si>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Нет данных</t>
  </si>
  <si>
    <t>Причина</t>
  </si>
  <si>
    <t>Январь</t>
  </si>
  <si>
    <t>замер угля</t>
  </si>
  <si>
    <t xml:space="preserve"> Настройка</t>
  </si>
  <si>
    <t>Итого простоя по каждому узлу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</si>
</sst>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0" borderId="39" xfId="0" applyFont="1" applyBorder="1" applyAlignment="1">
      <alignment wrapText="1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7"/>
  <sheetViews>
    <sheetView tabSelected="1" zoomScale="85" zoomScaleNormal="85" workbookViewId="0">
      <selection activeCell="U17" sqref="U17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16.5703125" customWidth="1"/>
    <col min="12" max="12" width="9.5703125" customWidth="1"/>
    <col min="13" max="13" width="16.85546875" customWidth="1"/>
    <col min="14" max="14" width="9.85546875" customWidth="1"/>
    <col min="15" max="15" width="17.5703125" customWidth="1"/>
    <col min="16" max="16" width="10.85546875" customWidth="1"/>
    <col min="17" max="17" width="19.7109375" customWidth="1"/>
    <col min="18" max="18" width="19.5703125" customWidth="1"/>
    <col min="19" max="19" width="14.28515625" customWidth="1"/>
  </cols>
  <sheetData>
    <row r="2" spans="1:19" ht="21" x14ac:dyDescent="0.35">
      <c r="A2" s="106" t="s">
        <v>0</v>
      </c>
      <c r="B2" s="107"/>
      <c r="C2" s="107"/>
      <c r="D2" s="107"/>
      <c r="E2" s="10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9" ht="18.75" x14ac:dyDescent="0.3">
      <c r="A3" s="137" t="s">
        <v>9</v>
      </c>
      <c r="B3" s="137"/>
      <c r="C3" s="137"/>
      <c r="D3" s="137"/>
      <c r="E3" s="13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9" ht="18.75" x14ac:dyDescent="0.3">
      <c r="A4" s="9" t="s">
        <v>5</v>
      </c>
      <c r="B4" s="133" t="s">
        <v>6</v>
      </c>
      <c r="C4" s="134"/>
      <c r="D4" s="134"/>
      <c r="E4" s="13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9" x14ac:dyDescent="0.25">
      <c r="A5" s="19" t="s">
        <v>19</v>
      </c>
      <c r="B5" s="130" t="s">
        <v>1</v>
      </c>
      <c r="C5" s="131"/>
      <c r="D5" s="131"/>
      <c r="E5" s="13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7" t="s">
        <v>24</v>
      </c>
      <c r="B6" s="127" t="s">
        <v>25</v>
      </c>
      <c r="C6" s="128"/>
      <c r="D6" s="128"/>
      <c r="E6" s="12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8" t="s">
        <v>20</v>
      </c>
      <c r="B7" s="124" t="s">
        <v>2</v>
      </c>
      <c r="C7" s="125"/>
      <c r="D7" s="125"/>
      <c r="E7" s="12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6" t="s">
        <v>22</v>
      </c>
      <c r="B8" s="121" t="s">
        <v>3</v>
      </c>
      <c r="C8" s="122"/>
      <c r="D8" s="122"/>
      <c r="E8" s="12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4" t="s">
        <v>21</v>
      </c>
      <c r="B9" s="118" t="s">
        <v>4</v>
      </c>
      <c r="C9" s="119"/>
      <c r="D9" s="119"/>
      <c r="E9" s="12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8"/>
      <c r="B10" s="136"/>
      <c r="C10" s="136"/>
      <c r="D10" s="136"/>
      <c r="E10" s="13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62" t="s">
        <v>29</v>
      </c>
      <c r="B12" s="63">
        <v>2024</v>
      </c>
      <c r="C12" s="4"/>
      <c r="E12" s="4"/>
      <c r="F12" s="4"/>
    </row>
    <row r="13" spans="1:19" ht="19.5" thickBot="1" x14ac:dyDescent="0.3">
      <c r="A13" s="113" t="s">
        <v>16</v>
      </c>
      <c r="B13" s="91" t="s">
        <v>17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3"/>
    </row>
    <row r="14" spans="1:19" ht="31.5" customHeight="1" thickBot="1" x14ac:dyDescent="0.3">
      <c r="A14" s="114"/>
      <c r="B14" s="109" t="s">
        <v>15</v>
      </c>
      <c r="C14" s="109" t="s">
        <v>14</v>
      </c>
      <c r="D14" s="95" t="s">
        <v>13</v>
      </c>
      <c r="E14" s="109" t="s">
        <v>18</v>
      </c>
      <c r="F14" s="100" t="s">
        <v>19</v>
      </c>
      <c r="G14" s="101"/>
      <c r="H14" s="111" t="s">
        <v>26</v>
      </c>
      <c r="I14" s="112"/>
      <c r="J14" s="116" t="s">
        <v>20</v>
      </c>
      <c r="K14" s="117"/>
      <c r="L14" s="102" t="s">
        <v>22</v>
      </c>
      <c r="M14" s="103"/>
      <c r="N14" s="98" t="s">
        <v>21</v>
      </c>
      <c r="O14" s="99"/>
      <c r="P14" s="104" t="s">
        <v>10</v>
      </c>
      <c r="Q14" s="105"/>
      <c r="R14" s="94" t="s">
        <v>23</v>
      </c>
      <c r="S14" s="94" t="s">
        <v>12</v>
      </c>
    </row>
    <row r="15" spans="1:19" ht="15.75" customHeight="1" thickBot="1" x14ac:dyDescent="0.3">
      <c r="A15" s="115"/>
      <c r="B15" s="110"/>
      <c r="C15" s="110"/>
      <c r="D15" s="96"/>
      <c r="E15" s="110"/>
      <c r="F15" s="20" t="s">
        <v>11</v>
      </c>
      <c r="G15" s="21" t="s">
        <v>28</v>
      </c>
      <c r="H15" s="23" t="s">
        <v>11</v>
      </c>
      <c r="I15" s="24" t="s">
        <v>28</v>
      </c>
      <c r="J15" s="27" t="s">
        <v>11</v>
      </c>
      <c r="K15" s="28" t="s">
        <v>28</v>
      </c>
      <c r="L15" s="31" t="s">
        <v>11</v>
      </c>
      <c r="M15" s="32" t="s">
        <v>28</v>
      </c>
      <c r="N15" s="35" t="s">
        <v>11</v>
      </c>
      <c r="O15" s="36" t="s">
        <v>28</v>
      </c>
      <c r="P15" s="15" t="s">
        <v>11</v>
      </c>
      <c r="Q15" s="16" t="s">
        <v>28</v>
      </c>
      <c r="R15" s="97"/>
      <c r="S15" s="94"/>
    </row>
    <row r="16" spans="1:19" ht="16.5" thickBot="1" x14ac:dyDescent="0.3">
      <c r="A16" s="61">
        <v>45292</v>
      </c>
      <c r="B16" s="85" t="s">
        <v>27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7"/>
      <c r="R16" s="39">
        <f>SUM(B16,C16,D16,E16,F16,H16,J16,L16,N16,P16)</f>
        <v>0</v>
      </c>
      <c r="S16" s="42"/>
    </row>
    <row r="17" spans="1:19" ht="16.5" thickBot="1" x14ac:dyDescent="0.3">
      <c r="A17" s="13">
        <v>45293</v>
      </c>
      <c r="B17" s="85" t="s">
        <v>27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7"/>
      <c r="R17" s="40">
        <f t="shared" ref="R17:R44" si="0">SUM(B17,C17,D17,E17,F17,H17,J17,L17,N17,P17)</f>
        <v>0</v>
      </c>
      <c r="S17" s="43"/>
    </row>
    <row r="18" spans="1:19" ht="16.5" thickBot="1" x14ac:dyDescent="0.3">
      <c r="A18" s="13">
        <v>45294</v>
      </c>
      <c r="B18" s="85" t="s">
        <v>27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7"/>
      <c r="R18" s="40">
        <f t="shared" si="0"/>
        <v>0</v>
      </c>
      <c r="S18" s="43"/>
    </row>
    <row r="19" spans="1:19" ht="16.5" thickBot="1" x14ac:dyDescent="0.3">
      <c r="A19" s="13">
        <v>45295</v>
      </c>
      <c r="B19" s="85" t="s">
        <v>27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  <c r="R19" s="40">
        <f t="shared" si="0"/>
        <v>0</v>
      </c>
      <c r="S19" s="43"/>
    </row>
    <row r="20" spans="1:19" ht="16.5" thickBot="1" x14ac:dyDescent="0.3">
      <c r="A20" s="13">
        <v>45296</v>
      </c>
      <c r="B20" s="85" t="s">
        <v>27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7"/>
      <c r="R20" s="40">
        <f t="shared" si="0"/>
        <v>0</v>
      </c>
      <c r="S20" s="43"/>
    </row>
    <row r="21" spans="1:19" ht="16.5" thickBot="1" x14ac:dyDescent="0.3">
      <c r="A21" s="13">
        <v>45297</v>
      </c>
      <c r="B21" s="85" t="s">
        <v>27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7"/>
      <c r="R21" s="40">
        <f t="shared" si="0"/>
        <v>0</v>
      </c>
      <c r="S21" s="43"/>
    </row>
    <row r="22" spans="1:19" ht="16.5" thickBot="1" x14ac:dyDescent="0.3">
      <c r="A22" s="13">
        <v>45298</v>
      </c>
      <c r="B22" s="85" t="s">
        <v>27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  <c r="R22" s="40">
        <f t="shared" si="0"/>
        <v>0</v>
      </c>
      <c r="S22" s="43"/>
    </row>
    <row r="23" spans="1:19" ht="16.5" thickBot="1" x14ac:dyDescent="0.3">
      <c r="A23" s="13">
        <v>45299</v>
      </c>
      <c r="B23" s="88" t="s">
        <v>27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  <c r="R23" s="40">
        <f t="shared" si="0"/>
        <v>0</v>
      </c>
      <c r="S23" s="43"/>
    </row>
    <row r="24" spans="1:19" ht="15.75" x14ac:dyDescent="0.25">
      <c r="A24" s="13">
        <v>45300</v>
      </c>
      <c r="B24" s="80">
        <v>0.16</v>
      </c>
      <c r="C24" s="52" t="s">
        <v>7</v>
      </c>
      <c r="D24" s="52">
        <v>2.75</v>
      </c>
      <c r="E24" s="80" t="s">
        <v>7</v>
      </c>
      <c r="F24" s="48" t="s">
        <v>7</v>
      </c>
      <c r="G24" s="48" t="s">
        <v>7</v>
      </c>
      <c r="H24" s="49" t="s">
        <v>7</v>
      </c>
      <c r="I24" s="49" t="s">
        <v>7</v>
      </c>
      <c r="J24" s="30" t="s">
        <v>7</v>
      </c>
      <c r="K24" s="30" t="s">
        <v>7</v>
      </c>
      <c r="L24" s="50" t="s">
        <v>7</v>
      </c>
      <c r="M24" s="50" t="s">
        <v>7</v>
      </c>
      <c r="N24" s="51" t="s">
        <v>7</v>
      </c>
      <c r="O24" s="51" t="s">
        <v>7</v>
      </c>
      <c r="P24" s="52" t="s">
        <v>7</v>
      </c>
      <c r="Q24" s="52" t="s">
        <v>7</v>
      </c>
      <c r="R24" s="40">
        <f t="shared" si="0"/>
        <v>2.91</v>
      </c>
      <c r="S24" s="45"/>
    </row>
    <row r="25" spans="1:19" ht="15.75" x14ac:dyDescent="0.25">
      <c r="A25" s="13">
        <v>45301</v>
      </c>
      <c r="B25" s="10" t="s">
        <v>7</v>
      </c>
      <c r="C25" s="14" t="s">
        <v>7</v>
      </c>
      <c r="D25" s="5">
        <v>0.5</v>
      </c>
      <c r="E25" s="10" t="s">
        <v>7</v>
      </c>
      <c r="F25" s="22" t="s">
        <v>7</v>
      </c>
      <c r="G25" s="22" t="s">
        <v>7</v>
      </c>
      <c r="H25" s="25" t="s">
        <v>7</v>
      </c>
      <c r="I25" s="25" t="s">
        <v>7</v>
      </c>
      <c r="J25" s="29" t="s">
        <v>7</v>
      </c>
      <c r="K25" s="29" t="s">
        <v>7</v>
      </c>
      <c r="L25" s="33" t="s">
        <v>7</v>
      </c>
      <c r="M25" s="33" t="s">
        <v>7</v>
      </c>
      <c r="N25" s="37">
        <v>0.16</v>
      </c>
      <c r="O25" s="37" t="s">
        <v>15</v>
      </c>
      <c r="P25" s="14" t="s">
        <v>7</v>
      </c>
      <c r="Q25" s="14" t="s">
        <v>7</v>
      </c>
      <c r="R25" s="40">
        <f t="shared" si="0"/>
        <v>0.66</v>
      </c>
      <c r="S25" s="45"/>
    </row>
    <row r="26" spans="1:19" ht="15.75" x14ac:dyDescent="0.25">
      <c r="A26" s="13">
        <v>45302</v>
      </c>
      <c r="B26" s="11" t="s">
        <v>7</v>
      </c>
      <c r="C26" s="14" t="s">
        <v>7</v>
      </c>
      <c r="D26" s="5">
        <v>3</v>
      </c>
      <c r="E26" s="11" t="s">
        <v>7</v>
      </c>
      <c r="F26" s="22" t="s">
        <v>7</v>
      </c>
      <c r="G26" s="22" t="s">
        <v>7</v>
      </c>
      <c r="H26" s="25" t="s">
        <v>7</v>
      </c>
      <c r="I26" s="25" t="s">
        <v>7</v>
      </c>
      <c r="J26" s="29" t="s">
        <v>7</v>
      </c>
      <c r="K26" s="29" t="s">
        <v>7</v>
      </c>
      <c r="L26" s="33" t="s">
        <v>7</v>
      </c>
      <c r="M26" s="33" t="s">
        <v>7</v>
      </c>
      <c r="N26" s="37" t="s">
        <v>7</v>
      </c>
      <c r="O26" s="37" t="s">
        <v>7</v>
      </c>
      <c r="P26" s="14" t="s">
        <v>7</v>
      </c>
      <c r="Q26" s="14" t="s">
        <v>7</v>
      </c>
      <c r="R26" s="40">
        <f t="shared" si="0"/>
        <v>3</v>
      </c>
      <c r="S26" s="45"/>
    </row>
    <row r="27" spans="1:19" ht="15.75" x14ac:dyDescent="0.25">
      <c r="A27" s="13">
        <v>45303</v>
      </c>
      <c r="B27" s="10" t="s">
        <v>7</v>
      </c>
      <c r="C27" s="10" t="s">
        <v>7</v>
      </c>
      <c r="D27" s="10">
        <v>0.57999999999999996</v>
      </c>
      <c r="E27" s="10">
        <v>0.33</v>
      </c>
      <c r="F27" s="55" t="s">
        <v>7</v>
      </c>
      <c r="G27" s="22" t="s">
        <v>7</v>
      </c>
      <c r="H27" s="25" t="s">
        <v>7</v>
      </c>
      <c r="I27" s="25" t="s">
        <v>7</v>
      </c>
      <c r="J27" s="29">
        <v>0.16</v>
      </c>
      <c r="K27" s="29" t="s">
        <v>8</v>
      </c>
      <c r="L27" s="33">
        <v>8.3000000000000004E-2</v>
      </c>
      <c r="M27" s="59" t="s">
        <v>8</v>
      </c>
      <c r="N27" s="37">
        <v>0.16</v>
      </c>
      <c r="O27" s="37" t="s">
        <v>15</v>
      </c>
      <c r="P27" s="14">
        <v>8.3000000000000004E-2</v>
      </c>
      <c r="Q27" s="14" t="s">
        <v>8</v>
      </c>
      <c r="R27" s="40">
        <f t="shared" si="0"/>
        <v>1.3959999999999997</v>
      </c>
      <c r="S27" s="43"/>
    </row>
    <row r="28" spans="1:19" ht="15.75" x14ac:dyDescent="0.25">
      <c r="A28" s="13">
        <v>45304</v>
      </c>
      <c r="B28" s="11" t="s">
        <v>7</v>
      </c>
      <c r="C28" s="11" t="s">
        <v>7</v>
      </c>
      <c r="D28" s="11">
        <v>1.25</v>
      </c>
      <c r="E28" s="11" t="s">
        <v>7</v>
      </c>
      <c r="F28" s="54" t="s">
        <v>7</v>
      </c>
      <c r="G28" s="48" t="s">
        <v>7</v>
      </c>
      <c r="H28" s="49" t="s">
        <v>7</v>
      </c>
      <c r="I28" s="49" t="s">
        <v>7</v>
      </c>
      <c r="J28" s="65" t="s">
        <v>7</v>
      </c>
      <c r="K28" s="64" t="s">
        <v>7</v>
      </c>
      <c r="L28" s="66">
        <v>0.57999999999999996</v>
      </c>
      <c r="M28" s="60" t="s">
        <v>8</v>
      </c>
      <c r="N28" s="51" t="s">
        <v>7</v>
      </c>
      <c r="O28" s="51" t="s">
        <v>7</v>
      </c>
      <c r="P28" s="52">
        <v>0.25</v>
      </c>
      <c r="Q28" s="53" t="s">
        <v>8</v>
      </c>
      <c r="R28" s="40">
        <f t="shared" si="0"/>
        <v>2.08</v>
      </c>
      <c r="S28" s="43"/>
    </row>
    <row r="29" spans="1:19" ht="15.75" x14ac:dyDescent="0.25">
      <c r="A29" s="13">
        <v>45305</v>
      </c>
      <c r="B29" s="10" t="s">
        <v>7</v>
      </c>
      <c r="C29" s="10" t="s">
        <v>7</v>
      </c>
      <c r="D29" s="10">
        <v>0.91</v>
      </c>
      <c r="E29" s="10" t="s">
        <v>7</v>
      </c>
      <c r="F29" s="55" t="s">
        <v>7</v>
      </c>
      <c r="G29" s="22" t="s">
        <v>7</v>
      </c>
      <c r="H29" s="25" t="s">
        <v>7</v>
      </c>
      <c r="I29" s="25" t="s">
        <v>7</v>
      </c>
      <c r="J29" s="46" t="s">
        <v>7</v>
      </c>
      <c r="K29" s="29" t="s">
        <v>7</v>
      </c>
      <c r="L29" s="47" t="s">
        <v>7</v>
      </c>
      <c r="M29" s="33" t="s">
        <v>7</v>
      </c>
      <c r="N29" s="37" t="s">
        <v>7</v>
      </c>
      <c r="O29" s="37" t="s">
        <v>7</v>
      </c>
      <c r="P29" s="14">
        <v>0.41</v>
      </c>
      <c r="Q29" s="12" t="s">
        <v>8</v>
      </c>
      <c r="R29" s="40">
        <f t="shared" si="0"/>
        <v>1.32</v>
      </c>
      <c r="S29" s="43"/>
    </row>
    <row r="30" spans="1:19" ht="15.75" x14ac:dyDescent="0.25">
      <c r="A30" s="13">
        <v>45306</v>
      </c>
      <c r="B30" s="10" t="s">
        <v>7</v>
      </c>
      <c r="C30" s="10" t="s">
        <v>7</v>
      </c>
      <c r="D30" s="10">
        <v>2</v>
      </c>
      <c r="E30" s="10" t="s">
        <v>7</v>
      </c>
      <c r="F30" s="55" t="s">
        <v>7</v>
      </c>
      <c r="G30" s="22" t="s">
        <v>7</v>
      </c>
      <c r="H30" s="25" t="s">
        <v>7</v>
      </c>
      <c r="I30" s="25" t="s">
        <v>7</v>
      </c>
      <c r="J30" s="29" t="s">
        <v>7</v>
      </c>
      <c r="K30" s="29" t="s">
        <v>7</v>
      </c>
      <c r="L30" s="33" t="s">
        <v>7</v>
      </c>
      <c r="M30" s="33" t="s">
        <v>7</v>
      </c>
      <c r="N30" s="37" t="s">
        <v>7</v>
      </c>
      <c r="O30" s="37" t="s">
        <v>7</v>
      </c>
      <c r="P30" s="14">
        <v>0.5</v>
      </c>
      <c r="Q30" s="12" t="s">
        <v>8</v>
      </c>
      <c r="R30" s="40">
        <f t="shared" si="0"/>
        <v>2.5</v>
      </c>
      <c r="S30" s="45"/>
    </row>
    <row r="31" spans="1:19" ht="15.75" x14ac:dyDescent="0.25">
      <c r="A31" s="13">
        <v>45307</v>
      </c>
      <c r="B31" s="10" t="s">
        <v>7</v>
      </c>
      <c r="C31" s="10" t="s">
        <v>7</v>
      </c>
      <c r="D31" s="10">
        <v>1.66</v>
      </c>
      <c r="E31" s="10" t="s">
        <v>7</v>
      </c>
      <c r="F31" s="55" t="s">
        <v>7</v>
      </c>
      <c r="G31" s="22" t="s">
        <v>7</v>
      </c>
      <c r="H31" s="25" t="s">
        <v>7</v>
      </c>
      <c r="I31" s="25" t="s">
        <v>7</v>
      </c>
      <c r="J31" s="29" t="s">
        <v>7</v>
      </c>
      <c r="K31" s="56" t="s">
        <v>7</v>
      </c>
      <c r="L31" s="33" t="s">
        <v>7</v>
      </c>
      <c r="M31" s="59" t="s">
        <v>7</v>
      </c>
      <c r="N31" s="37" t="s">
        <v>7</v>
      </c>
      <c r="O31" s="37" t="s">
        <v>7</v>
      </c>
      <c r="P31" s="14" t="s">
        <v>7</v>
      </c>
      <c r="Q31" s="14" t="s">
        <v>7</v>
      </c>
      <c r="R31" s="40">
        <f t="shared" si="0"/>
        <v>1.66</v>
      </c>
      <c r="S31" s="43"/>
    </row>
    <row r="32" spans="1:19" ht="15.75" x14ac:dyDescent="0.25">
      <c r="A32" s="13">
        <v>45308</v>
      </c>
      <c r="B32" s="10" t="s">
        <v>7</v>
      </c>
      <c r="C32" s="10" t="s">
        <v>7</v>
      </c>
      <c r="D32" s="10">
        <v>0.75</v>
      </c>
      <c r="E32" s="10">
        <v>0.25</v>
      </c>
      <c r="F32" s="55" t="s">
        <v>7</v>
      </c>
      <c r="G32" s="22" t="s">
        <v>7</v>
      </c>
      <c r="H32" s="25" t="s">
        <v>7</v>
      </c>
      <c r="I32" s="25" t="s">
        <v>7</v>
      </c>
      <c r="J32" s="29" t="s">
        <v>7</v>
      </c>
      <c r="K32" s="29" t="s">
        <v>7</v>
      </c>
      <c r="L32" s="33" t="s">
        <v>7</v>
      </c>
      <c r="M32" s="59" t="s">
        <v>7</v>
      </c>
      <c r="N32" s="37" t="s">
        <v>7</v>
      </c>
      <c r="O32" s="37" t="s">
        <v>7</v>
      </c>
      <c r="P32" s="14" t="s">
        <v>7</v>
      </c>
      <c r="Q32" s="14" t="s">
        <v>7</v>
      </c>
      <c r="R32" s="40">
        <f t="shared" si="0"/>
        <v>1</v>
      </c>
      <c r="S32" s="45"/>
    </row>
    <row r="33" spans="1:19" ht="16.5" thickBot="1" x14ac:dyDescent="0.3">
      <c r="A33" s="13">
        <v>45309</v>
      </c>
      <c r="B33" s="10" t="s">
        <v>7</v>
      </c>
      <c r="C33" s="10" t="s">
        <v>7</v>
      </c>
      <c r="D33" s="10">
        <v>1.58</v>
      </c>
      <c r="E33" s="10" t="s">
        <v>7</v>
      </c>
      <c r="F33" s="55" t="s">
        <v>7</v>
      </c>
      <c r="G33" s="22" t="s">
        <v>7</v>
      </c>
      <c r="H33" s="25" t="s">
        <v>7</v>
      </c>
      <c r="I33" s="25" t="s">
        <v>7</v>
      </c>
      <c r="J33" s="29" t="s">
        <v>7</v>
      </c>
      <c r="K33" s="56" t="s">
        <v>7</v>
      </c>
      <c r="L33" s="33" t="s">
        <v>7</v>
      </c>
      <c r="M33" s="59" t="s">
        <v>7</v>
      </c>
      <c r="N33" s="37" t="s">
        <v>7</v>
      </c>
      <c r="O33" s="37" t="s">
        <v>7</v>
      </c>
      <c r="P33" s="14">
        <v>0.75</v>
      </c>
      <c r="Q33" s="12" t="s">
        <v>8</v>
      </c>
      <c r="R33" s="40">
        <f t="shared" si="0"/>
        <v>2.33</v>
      </c>
      <c r="S33" s="43"/>
    </row>
    <row r="34" spans="1:19" ht="16.5" thickBot="1" x14ac:dyDescent="0.3">
      <c r="A34" s="13">
        <v>45310</v>
      </c>
      <c r="B34" s="85" t="s">
        <v>27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  <c r="R34" s="40">
        <f t="shared" si="0"/>
        <v>0</v>
      </c>
      <c r="S34" s="43"/>
    </row>
    <row r="35" spans="1:19" ht="16.5" thickBot="1" x14ac:dyDescent="0.3">
      <c r="A35" s="13">
        <v>45311</v>
      </c>
      <c r="B35" s="85" t="s">
        <v>27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7"/>
      <c r="R35" s="40">
        <f t="shared" si="0"/>
        <v>0</v>
      </c>
      <c r="S35" s="43"/>
    </row>
    <row r="36" spans="1:19" ht="16.5" thickBot="1" x14ac:dyDescent="0.3">
      <c r="A36" s="13">
        <v>45312</v>
      </c>
      <c r="B36" s="88" t="s">
        <v>27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90"/>
      <c r="R36" s="40">
        <f t="shared" si="0"/>
        <v>0</v>
      </c>
      <c r="S36" s="43"/>
    </row>
    <row r="37" spans="1:19" ht="15.75" x14ac:dyDescent="0.25">
      <c r="A37" s="13">
        <v>45313</v>
      </c>
      <c r="B37" s="80" t="s">
        <v>7</v>
      </c>
      <c r="C37" s="80" t="s">
        <v>7</v>
      </c>
      <c r="D37" s="11">
        <v>4.66</v>
      </c>
      <c r="E37" s="11" t="s">
        <v>7</v>
      </c>
      <c r="F37" s="81" t="s">
        <v>7</v>
      </c>
      <c r="G37" s="82" t="s">
        <v>7</v>
      </c>
      <c r="H37" s="83" t="s">
        <v>7</v>
      </c>
      <c r="I37" s="83" t="s">
        <v>7</v>
      </c>
      <c r="J37" s="65" t="s">
        <v>7</v>
      </c>
      <c r="K37" s="64" t="s">
        <v>7</v>
      </c>
      <c r="L37" s="50" t="s">
        <v>7</v>
      </c>
      <c r="M37" s="58" t="s">
        <v>7</v>
      </c>
      <c r="N37" s="84" t="s">
        <v>7</v>
      </c>
      <c r="O37" s="84" t="s">
        <v>7</v>
      </c>
      <c r="P37" s="52" t="s">
        <v>7</v>
      </c>
      <c r="Q37" s="52" t="s">
        <v>7</v>
      </c>
      <c r="R37" s="40">
        <f t="shared" si="0"/>
        <v>4.66</v>
      </c>
      <c r="S37" s="43"/>
    </row>
    <row r="38" spans="1:19" ht="15.75" x14ac:dyDescent="0.25">
      <c r="A38" s="13">
        <v>45314</v>
      </c>
      <c r="B38" s="10" t="s">
        <v>7</v>
      </c>
      <c r="C38" s="10" t="s">
        <v>7</v>
      </c>
      <c r="D38" s="10">
        <v>0.5</v>
      </c>
      <c r="E38" s="10" t="s">
        <v>7</v>
      </c>
      <c r="F38" s="55" t="s">
        <v>7</v>
      </c>
      <c r="G38" s="22" t="s">
        <v>7</v>
      </c>
      <c r="H38" s="25" t="s">
        <v>7</v>
      </c>
      <c r="I38" s="25" t="s">
        <v>7</v>
      </c>
      <c r="J38" s="29" t="s">
        <v>7</v>
      </c>
      <c r="K38" s="56" t="s">
        <v>7</v>
      </c>
      <c r="L38" s="33" t="s">
        <v>7</v>
      </c>
      <c r="M38" s="59" t="s">
        <v>7</v>
      </c>
      <c r="N38" s="37" t="s">
        <v>7</v>
      </c>
      <c r="O38" s="37" t="s">
        <v>7</v>
      </c>
      <c r="P38" s="14" t="s">
        <v>7</v>
      </c>
      <c r="Q38" s="14" t="s">
        <v>7</v>
      </c>
      <c r="R38" s="40">
        <f t="shared" si="0"/>
        <v>0.5</v>
      </c>
      <c r="S38" s="43"/>
    </row>
    <row r="39" spans="1:19" ht="15.75" x14ac:dyDescent="0.25">
      <c r="A39" s="13">
        <v>45315</v>
      </c>
      <c r="B39" s="10" t="s">
        <v>7</v>
      </c>
      <c r="C39" s="10" t="s">
        <v>7</v>
      </c>
      <c r="D39" s="10">
        <v>0.5</v>
      </c>
      <c r="E39" s="10" t="s">
        <v>7</v>
      </c>
      <c r="F39" s="55" t="s">
        <v>7</v>
      </c>
      <c r="G39" s="22" t="s">
        <v>7</v>
      </c>
      <c r="H39" s="25" t="s">
        <v>7</v>
      </c>
      <c r="I39" s="25" t="s">
        <v>7</v>
      </c>
      <c r="J39" s="29">
        <v>0.57999999999999996</v>
      </c>
      <c r="K39" s="57" t="s">
        <v>30</v>
      </c>
      <c r="L39" s="33">
        <v>8.3000000000000004E-2</v>
      </c>
      <c r="M39" s="59" t="s">
        <v>8</v>
      </c>
      <c r="N39" s="37" t="s">
        <v>7</v>
      </c>
      <c r="O39" s="37" t="s">
        <v>7</v>
      </c>
      <c r="P39" s="14" t="s">
        <v>7</v>
      </c>
      <c r="Q39" s="14" t="s">
        <v>7</v>
      </c>
      <c r="R39" s="40">
        <f t="shared" si="0"/>
        <v>1.163</v>
      </c>
      <c r="S39" s="43"/>
    </row>
    <row r="40" spans="1:19" ht="15.75" x14ac:dyDescent="0.25">
      <c r="A40" s="13">
        <v>45316</v>
      </c>
      <c r="B40" s="10" t="s">
        <v>7</v>
      </c>
      <c r="C40" s="11" t="s">
        <v>7</v>
      </c>
      <c r="D40" s="11">
        <v>0.91</v>
      </c>
      <c r="E40" s="11" t="s">
        <v>7</v>
      </c>
      <c r="F40" s="54" t="s">
        <v>7</v>
      </c>
      <c r="G40" s="48" t="s">
        <v>7</v>
      </c>
      <c r="H40" s="49" t="s">
        <v>7</v>
      </c>
      <c r="I40" s="49" t="s">
        <v>7</v>
      </c>
      <c r="J40" s="29" t="s">
        <v>7</v>
      </c>
      <c r="K40" s="46" t="s">
        <v>7</v>
      </c>
      <c r="L40" s="50" t="s">
        <v>7</v>
      </c>
      <c r="M40" s="58" t="s">
        <v>7</v>
      </c>
      <c r="N40" s="51" t="s">
        <v>7</v>
      </c>
      <c r="O40" s="51" t="s">
        <v>7</v>
      </c>
      <c r="P40" s="14" t="s">
        <v>7</v>
      </c>
      <c r="Q40" s="14" t="s">
        <v>7</v>
      </c>
      <c r="R40" s="40">
        <f t="shared" si="0"/>
        <v>0.91</v>
      </c>
      <c r="S40" s="43"/>
    </row>
    <row r="41" spans="1:19" ht="15.75" x14ac:dyDescent="0.25">
      <c r="A41" s="13">
        <v>45317</v>
      </c>
      <c r="B41" s="10" t="s">
        <v>7</v>
      </c>
      <c r="C41" s="10" t="s">
        <v>7</v>
      </c>
      <c r="D41" s="10">
        <v>1.66</v>
      </c>
      <c r="E41" s="10" t="s">
        <v>7</v>
      </c>
      <c r="F41" s="55" t="s">
        <v>7</v>
      </c>
      <c r="G41" s="22" t="s">
        <v>7</v>
      </c>
      <c r="H41" s="25" t="s">
        <v>7</v>
      </c>
      <c r="I41" s="25" t="s">
        <v>7</v>
      </c>
      <c r="J41" s="29" t="s">
        <v>7</v>
      </c>
      <c r="K41" s="29" t="s">
        <v>7</v>
      </c>
      <c r="L41" s="33" t="s">
        <v>7</v>
      </c>
      <c r="M41" s="59" t="s">
        <v>7</v>
      </c>
      <c r="N41" s="37" t="s">
        <v>7</v>
      </c>
      <c r="O41" s="37" t="s">
        <v>7</v>
      </c>
      <c r="P41" s="14" t="s">
        <v>7</v>
      </c>
      <c r="Q41" s="14" t="s">
        <v>7</v>
      </c>
      <c r="R41" s="40">
        <f t="shared" si="0"/>
        <v>1.66</v>
      </c>
      <c r="S41" s="43"/>
    </row>
    <row r="42" spans="1:19" ht="15.75" x14ac:dyDescent="0.25">
      <c r="A42" s="13">
        <v>45318</v>
      </c>
      <c r="B42" s="10" t="s">
        <v>7</v>
      </c>
      <c r="C42" s="10" t="s">
        <v>7</v>
      </c>
      <c r="D42" s="10" t="s">
        <v>7</v>
      </c>
      <c r="E42" s="10" t="s">
        <v>7</v>
      </c>
      <c r="F42" s="55" t="s">
        <v>7</v>
      </c>
      <c r="G42" s="22" t="s">
        <v>7</v>
      </c>
      <c r="H42" s="25" t="s">
        <v>7</v>
      </c>
      <c r="I42" s="25" t="s">
        <v>7</v>
      </c>
      <c r="J42" s="29">
        <v>0.5</v>
      </c>
      <c r="K42" s="57" t="s">
        <v>8</v>
      </c>
      <c r="L42" s="33" t="s">
        <v>7</v>
      </c>
      <c r="M42" s="59" t="s">
        <v>7</v>
      </c>
      <c r="N42" s="37" t="s">
        <v>7</v>
      </c>
      <c r="O42" s="37" t="s">
        <v>7</v>
      </c>
      <c r="P42" s="14" t="s">
        <v>7</v>
      </c>
      <c r="Q42" s="14" t="s">
        <v>7</v>
      </c>
      <c r="R42" s="40">
        <f t="shared" si="0"/>
        <v>0.5</v>
      </c>
      <c r="S42" s="43"/>
    </row>
    <row r="43" spans="1:19" ht="15.75" x14ac:dyDescent="0.25">
      <c r="A43" s="13">
        <v>45319</v>
      </c>
      <c r="B43" s="10" t="s">
        <v>7</v>
      </c>
      <c r="C43" s="10" t="s">
        <v>7</v>
      </c>
      <c r="D43" s="10">
        <v>0.41</v>
      </c>
      <c r="E43" s="10" t="s">
        <v>7</v>
      </c>
      <c r="F43" s="55" t="s">
        <v>7</v>
      </c>
      <c r="G43" s="22" t="s">
        <v>7</v>
      </c>
      <c r="H43" s="25" t="s">
        <v>7</v>
      </c>
      <c r="I43" s="25" t="s">
        <v>7</v>
      </c>
      <c r="J43" s="29" t="s">
        <v>7</v>
      </c>
      <c r="K43" s="57" t="s">
        <v>7</v>
      </c>
      <c r="L43" s="33">
        <v>8.3000000000000004E-2</v>
      </c>
      <c r="M43" s="59" t="s">
        <v>8</v>
      </c>
      <c r="N43" s="37" t="s">
        <v>7</v>
      </c>
      <c r="O43" s="37" t="s">
        <v>7</v>
      </c>
      <c r="P43" s="14">
        <v>0.17</v>
      </c>
      <c r="Q43" s="12" t="s">
        <v>8</v>
      </c>
      <c r="R43" s="40">
        <f t="shared" si="0"/>
        <v>0.66300000000000003</v>
      </c>
      <c r="S43" s="43"/>
    </row>
    <row r="44" spans="1:19" ht="16.5" thickBot="1" x14ac:dyDescent="0.3">
      <c r="A44" s="69">
        <v>45320</v>
      </c>
      <c r="B44" s="10">
        <v>0.17</v>
      </c>
      <c r="C44" s="10" t="s">
        <v>7</v>
      </c>
      <c r="D44" s="10">
        <v>1.41</v>
      </c>
      <c r="E44" s="10" t="s">
        <v>7</v>
      </c>
      <c r="F44" s="55" t="s">
        <v>7</v>
      </c>
      <c r="G44" s="22" t="s">
        <v>7</v>
      </c>
      <c r="H44" s="25" t="s">
        <v>7</v>
      </c>
      <c r="I44" s="25" t="s">
        <v>7</v>
      </c>
      <c r="J44" s="29" t="s">
        <v>7</v>
      </c>
      <c r="K44" s="57" t="s">
        <v>7</v>
      </c>
      <c r="L44" s="33" t="s">
        <v>7</v>
      </c>
      <c r="M44" s="59" t="s">
        <v>7</v>
      </c>
      <c r="N44" s="37" t="s">
        <v>7</v>
      </c>
      <c r="O44" s="37" t="s">
        <v>7</v>
      </c>
      <c r="P44" s="14">
        <v>8.3000000000000004E-2</v>
      </c>
      <c r="Q44" s="14" t="s">
        <v>8</v>
      </c>
      <c r="R44" s="41">
        <f t="shared" si="0"/>
        <v>1.6629999999999998</v>
      </c>
      <c r="S44" s="44"/>
    </row>
    <row r="45" spans="1:19" ht="16.5" thickBot="1" x14ac:dyDescent="0.3">
      <c r="A45" s="71">
        <v>45321</v>
      </c>
      <c r="B45" s="10" t="s">
        <v>7</v>
      </c>
      <c r="C45" s="10" t="s">
        <v>7</v>
      </c>
      <c r="D45" s="10">
        <v>0.83</v>
      </c>
      <c r="E45" s="10" t="s">
        <v>7</v>
      </c>
      <c r="F45" s="55" t="s">
        <v>7</v>
      </c>
      <c r="G45" s="22" t="s">
        <v>7</v>
      </c>
      <c r="H45" s="25" t="s">
        <v>7</v>
      </c>
      <c r="I45" s="25" t="s">
        <v>7</v>
      </c>
      <c r="J45" s="29" t="s">
        <v>7</v>
      </c>
      <c r="K45" s="57" t="s">
        <v>7</v>
      </c>
      <c r="L45" s="33" t="s">
        <v>7</v>
      </c>
      <c r="M45" s="59" t="s">
        <v>7</v>
      </c>
      <c r="N45" s="37">
        <v>0.41</v>
      </c>
      <c r="O45" s="37" t="s">
        <v>31</v>
      </c>
      <c r="P45" s="14" t="s">
        <v>7</v>
      </c>
      <c r="Q45" s="14" t="s">
        <v>7</v>
      </c>
      <c r="R45" s="41">
        <f t="shared" ref="R45:R46" si="1">SUM(B45,C45,D45,E45,F45,H45,J45,L45,N45,P45)</f>
        <v>1.24</v>
      </c>
      <c r="S45" s="44"/>
    </row>
    <row r="46" spans="1:19" ht="16.5" thickBot="1" x14ac:dyDescent="0.3">
      <c r="A46" s="70">
        <v>45322</v>
      </c>
      <c r="B46" s="72" t="s">
        <v>7</v>
      </c>
      <c r="C46" s="72" t="s">
        <v>7</v>
      </c>
      <c r="D46" s="72">
        <v>0.66</v>
      </c>
      <c r="E46" s="72" t="s">
        <v>7</v>
      </c>
      <c r="F46" s="73" t="s">
        <v>7</v>
      </c>
      <c r="G46" s="74" t="s">
        <v>7</v>
      </c>
      <c r="H46" s="75" t="s">
        <v>7</v>
      </c>
      <c r="I46" s="75" t="s">
        <v>7</v>
      </c>
      <c r="J46" s="68">
        <v>0.25</v>
      </c>
      <c r="K46" s="76" t="s">
        <v>8</v>
      </c>
      <c r="L46" s="67" t="s">
        <v>7</v>
      </c>
      <c r="M46" s="77" t="s">
        <v>7</v>
      </c>
      <c r="N46" s="78" t="s">
        <v>7</v>
      </c>
      <c r="O46" s="78" t="s">
        <v>7</v>
      </c>
      <c r="P46" s="79">
        <v>0.25</v>
      </c>
      <c r="Q46" s="79" t="s">
        <v>8</v>
      </c>
      <c r="R46" s="41">
        <f t="shared" si="1"/>
        <v>1.1600000000000001</v>
      </c>
      <c r="S46" s="44"/>
    </row>
    <row r="47" spans="1:19" ht="32.25" thickBot="1" x14ac:dyDescent="0.3">
      <c r="A47" s="138" t="s">
        <v>32</v>
      </c>
      <c r="B47" s="144">
        <f>SUM(B37:B46,B24:B33)</f>
        <v>0.33</v>
      </c>
      <c r="C47" s="143" t="s">
        <v>7</v>
      </c>
      <c r="D47" s="147">
        <f>SUM(D24:D33,D37:D46)</f>
        <v>26.52</v>
      </c>
      <c r="E47" s="147">
        <f>SUM(E24:E33,E37:E46)</f>
        <v>0.58000000000000007</v>
      </c>
      <c r="F47" s="141" t="s">
        <v>7</v>
      </c>
      <c r="G47" s="142"/>
      <c r="H47" s="141" t="s">
        <v>7</v>
      </c>
      <c r="I47" s="142"/>
      <c r="J47" s="145">
        <f>SUM(J24:J33,J37:J46)</f>
        <v>1.49</v>
      </c>
      <c r="K47" s="146"/>
      <c r="L47" s="145">
        <f>SUM(L37:L46,L24:L33)</f>
        <v>0.82899999999999996</v>
      </c>
      <c r="M47" s="146"/>
      <c r="N47" s="145">
        <f>SUM(N37:N46,N24:N33)</f>
        <v>0.73</v>
      </c>
      <c r="O47" s="146"/>
      <c r="P47" s="140">
        <f>SUM(P37:P46,P24:P33)</f>
        <v>2.496</v>
      </c>
      <c r="Q47" s="139"/>
      <c r="R47" s="148">
        <f>SUM(R16:R46)</f>
        <v>32.975000000000001</v>
      </c>
      <c r="S47" s="149"/>
    </row>
  </sheetData>
  <mergeCells count="41">
    <mergeCell ref="N47:O47"/>
    <mergeCell ref="R47:S47"/>
    <mergeCell ref="F47:G47"/>
    <mergeCell ref="H47:I47"/>
    <mergeCell ref="J47:K47"/>
    <mergeCell ref="L47:M47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9:Q19"/>
    <mergeCell ref="B23:Q23"/>
    <mergeCell ref="D14:D15"/>
    <mergeCell ref="R14:R15"/>
    <mergeCell ref="N14:O14"/>
    <mergeCell ref="F14:G14"/>
    <mergeCell ref="L14:M14"/>
    <mergeCell ref="P14:Q14"/>
    <mergeCell ref="B13:S13"/>
    <mergeCell ref="S14:S15"/>
    <mergeCell ref="B16:Q16"/>
    <mergeCell ref="B17:Q17"/>
    <mergeCell ref="B18:Q18"/>
    <mergeCell ref="B34:Q34"/>
    <mergeCell ref="B35:Q35"/>
    <mergeCell ref="B36:Q36"/>
    <mergeCell ref="B20:Q20"/>
    <mergeCell ref="B21:Q21"/>
    <mergeCell ref="B22:Q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MaximSmerdov</cp:lastModifiedBy>
  <dcterms:created xsi:type="dcterms:W3CDTF">2024-03-15T07:20:28Z</dcterms:created>
  <dcterms:modified xsi:type="dcterms:W3CDTF">2024-03-19T06:21:52Z</dcterms:modified>
</cp:coreProperties>
</file>