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Smerdov\Desktop\Простои ДОТ-ЭКО\2024\"/>
    </mc:Choice>
  </mc:AlternateContent>
  <xr:revisionPtr revIDLastSave="0" documentId="13_ncr:1_{AB4879AD-B380-49E1-82D4-3B5DC139FF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F47" i="1"/>
  <c r="H47" i="1"/>
  <c r="J47" i="1"/>
  <c r="L47" i="1"/>
  <c r="N47" i="1"/>
  <c r="P47" i="1"/>
  <c r="R46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<sst xmlns="http://schemas.openxmlformats.org/spreadsheetml/2006/main" count="484" uniqueCount="36">
  <si>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</si>
  <si>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</si>
  <si>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</si>
  <si>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</si>
  <si>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</si>
  <si>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</si>
  <si>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</si>
  <si>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</si>
  <si>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</si>
  <si>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</si>
  <si>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</si>
  <si>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</si>
  <si>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</si>
  <si>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</si>
  <si>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</si>
  <si>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</si>
  <si>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</si>
  <si>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</si>
  <si>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</si>
  <si>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</si>
  <si>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</si>
  <si>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</si>
  <si>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</si>
  <si>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</si>
  <si>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</si>
  <si>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</si>
  <si>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</si>
  <si>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</si>
  <si>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</si>
  <si>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</si>
  <si>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замер/настройка угля</t>
  </si>
  <si>
    <t>подк. Воздуха</t>
  </si>
  <si>
    <t>перегорел привод</t>
  </si>
  <si>
    <t>неисправность привода</t>
  </si>
  <si>
    <t>ошибка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</si>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</sst>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7"/>
  <sheetViews>
    <sheetView tabSelected="1" topLeftCell="A4" zoomScale="85" zoomScaleNormal="85" workbookViewId="0">
      <selection activeCell="F24" sqref="F24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18" customWidth="1"/>
  </cols>
  <sheetData>
    <row r="2" spans="1:19" ht="21" x14ac:dyDescent="0.35">
      <c r="A2" s="82" t="s">
        <v>0</v>
      </c>
      <c r="B2" s="83"/>
      <c r="C2" s="83"/>
      <c r="D2" s="83"/>
      <c r="E2" s="84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5" t="s">
        <v>9</v>
      </c>
      <c r="B3" s="115"/>
      <c r="C3" s="115"/>
      <c r="D3" s="115"/>
      <c r="E3" s="11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11" t="s">
        <v>6</v>
      </c>
      <c r="C4" s="112"/>
      <c r="D4" s="112"/>
      <c r="E4" s="1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108" t="s">
        <v>1</v>
      </c>
      <c r="C5" s="109"/>
      <c r="D5" s="109"/>
      <c r="E5" s="1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105" t="s">
        <v>25</v>
      </c>
      <c r="C6" s="106"/>
      <c r="D6" s="106"/>
      <c r="E6" s="10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102" t="s">
        <v>2</v>
      </c>
      <c r="C7" s="103"/>
      <c r="D7" s="103"/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99" t="s">
        <v>3</v>
      </c>
      <c r="C8" s="100"/>
      <c r="D8" s="100"/>
      <c r="E8" s="10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96" t="s">
        <v>4</v>
      </c>
      <c r="C9" s="97"/>
      <c r="D9" s="97"/>
      <c r="E9" s="9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14"/>
      <c r="C10" s="114"/>
      <c r="D10" s="114"/>
      <c r="E10" s="1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2" t="s">
        <v>35</v>
      </c>
      <c r="B12" s="53">
        <v>2024</v>
      </c>
      <c r="C12" s="4"/>
      <c r="E12" s="4"/>
      <c r="F12" s="4"/>
    </row>
    <row r="13" spans="1:19" ht="19.5" thickBot="1" x14ac:dyDescent="0.3">
      <c r="A13" s="91" t="s">
        <v>16</v>
      </c>
      <c r="B13" s="67" t="s">
        <v>17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9"/>
    </row>
    <row r="14" spans="1:19" ht="31.5" customHeight="1" thickBot="1" x14ac:dyDescent="0.3">
      <c r="A14" s="92"/>
      <c r="B14" s="87" t="s">
        <v>15</v>
      </c>
      <c r="C14" s="87" t="s">
        <v>14</v>
      </c>
      <c r="D14" s="71" t="s">
        <v>13</v>
      </c>
      <c r="E14" s="87" t="s">
        <v>18</v>
      </c>
      <c r="F14" s="76" t="s">
        <v>19</v>
      </c>
      <c r="G14" s="77"/>
      <c r="H14" s="89" t="s">
        <v>26</v>
      </c>
      <c r="I14" s="90"/>
      <c r="J14" s="94" t="s">
        <v>20</v>
      </c>
      <c r="K14" s="95"/>
      <c r="L14" s="78" t="s">
        <v>22</v>
      </c>
      <c r="M14" s="79"/>
      <c r="N14" s="74" t="s">
        <v>21</v>
      </c>
      <c r="O14" s="75"/>
      <c r="P14" s="80" t="s">
        <v>10</v>
      </c>
      <c r="Q14" s="81"/>
      <c r="R14" s="70" t="s">
        <v>23</v>
      </c>
      <c r="S14" s="70" t="s">
        <v>12</v>
      </c>
    </row>
    <row r="15" spans="1:19" ht="15.75" customHeight="1" thickBot="1" x14ac:dyDescent="0.3">
      <c r="A15" s="93"/>
      <c r="B15" s="88"/>
      <c r="C15" s="88"/>
      <c r="D15" s="72"/>
      <c r="E15" s="88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73"/>
      <c r="S15" s="70"/>
    </row>
    <row r="16" spans="1:19" ht="15.75" x14ac:dyDescent="0.25">
      <c r="A16" s="51">
        <v>45413</v>
      </c>
      <c r="B16" s="63" t="s">
        <v>7</v>
      </c>
      <c r="C16" s="63" t="s">
        <v>7</v>
      </c>
      <c r="D16" s="63" t="s">
        <v>7</v>
      </c>
      <c r="E16" s="63" t="s">
        <v>7</v>
      </c>
      <c r="F16" s="62" t="s">
        <v>7</v>
      </c>
      <c r="G16" s="43" t="s">
        <v>7</v>
      </c>
      <c r="H16" s="44">
        <v>0.16</v>
      </c>
      <c r="I16" s="44" t="s">
        <v>31</v>
      </c>
      <c r="J16" s="28">
        <v>8.3000000000000004E-2</v>
      </c>
      <c r="K16" s="28" t="s">
        <v>28</v>
      </c>
      <c r="L16" s="45" t="s">
        <v>7</v>
      </c>
      <c r="M16" s="45" t="s">
        <v>7</v>
      </c>
      <c r="N16" s="46" t="s">
        <v>7</v>
      </c>
      <c r="O16" s="46" t="s">
        <v>7</v>
      </c>
      <c r="P16" s="47" t="s">
        <v>7</v>
      </c>
      <c r="Q16" s="47" t="s">
        <v>7</v>
      </c>
      <c r="R16" s="37">
        <f>SUM(B16,C16,D16,E16,F16,H16,J16,L16,N16,P16)</f>
        <v>0.24299999999999999</v>
      </c>
      <c r="S16" s="39"/>
    </row>
    <row r="17" spans="1:19" ht="15.75" x14ac:dyDescent="0.25">
      <c r="A17" s="11">
        <v>45414</v>
      </c>
      <c r="B17" s="9" t="s">
        <v>7</v>
      </c>
      <c r="C17" s="9">
        <v>0.16</v>
      </c>
      <c r="D17" s="9" t="s">
        <v>7</v>
      </c>
      <c r="E17" s="9" t="s">
        <v>7</v>
      </c>
      <c r="F17" s="62" t="s">
        <v>7</v>
      </c>
      <c r="G17" s="43" t="s">
        <v>7</v>
      </c>
      <c r="H17" s="44" t="s">
        <v>7</v>
      </c>
      <c r="I17" s="44" t="s">
        <v>7</v>
      </c>
      <c r="J17" s="28">
        <v>0.41</v>
      </c>
      <c r="K17" s="28" t="s">
        <v>30</v>
      </c>
      <c r="L17" s="45" t="s">
        <v>7</v>
      </c>
      <c r="M17" s="45" t="s">
        <v>7</v>
      </c>
      <c r="N17" s="46" t="s">
        <v>7</v>
      </c>
      <c r="O17" s="46" t="s">
        <v>7</v>
      </c>
      <c r="P17" s="47">
        <v>0.16</v>
      </c>
      <c r="Q17" s="47" t="s">
        <v>8</v>
      </c>
      <c r="R17" s="38">
        <f t="shared" ref="R17:R43" si="0">SUM(B17,C17,D17,E17,F17,H17,J17,L17,N17,P17)</f>
        <v>0.73</v>
      </c>
      <c r="S17" s="40"/>
    </row>
    <row r="18" spans="1:19" ht="15.75" x14ac:dyDescent="0.25">
      <c r="A18" s="11">
        <v>45415</v>
      </c>
      <c r="B18" s="9" t="s">
        <v>7</v>
      </c>
      <c r="C18" s="9" t="s">
        <v>7</v>
      </c>
      <c r="D18" s="9" t="s">
        <v>7</v>
      </c>
      <c r="E18" s="9" t="s">
        <v>7</v>
      </c>
      <c r="F18" s="62" t="s">
        <v>7</v>
      </c>
      <c r="G18" s="43" t="s">
        <v>7</v>
      </c>
      <c r="H18" s="44" t="s">
        <v>7</v>
      </c>
      <c r="I18" s="44" t="s">
        <v>7</v>
      </c>
      <c r="J18" s="28">
        <v>8.3000000000000004E-2</v>
      </c>
      <c r="K18" s="28" t="s">
        <v>28</v>
      </c>
      <c r="L18" s="45" t="s">
        <v>7</v>
      </c>
      <c r="M18" s="45" t="s">
        <v>7</v>
      </c>
      <c r="N18" s="46" t="s">
        <v>7</v>
      </c>
      <c r="O18" s="46" t="s">
        <v>7</v>
      </c>
      <c r="P18" s="47" t="s">
        <v>7</v>
      </c>
      <c r="Q18" s="47" t="s">
        <v>7</v>
      </c>
      <c r="R18" s="38">
        <f t="shared" si="0"/>
        <v>8.3000000000000004E-2</v>
      </c>
      <c r="S18" s="40"/>
    </row>
    <row r="19" spans="1:19" ht="15.75" x14ac:dyDescent="0.25">
      <c r="A19" s="11">
        <v>45416</v>
      </c>
      <c r="B19" s="10" t="s">
        <v>7</v>
      </c>
      <c r="C19" s="10" t="s">
        <v>7</v>
      </c>
      <c r="D19" s="9" t="s">
        <v>7</v>
      </c>
      <c r="E19" s="9" t="s">
        <v>7</v>
      </c>
      <c r="F19" s="62" t="s">
        <v>7</v>
      </c>
      <c r="G19" s="43" t="s">
        <v>7</v>
      </c>
      <c r="H19" s="44" t="s">
        <v>7</v>
      </c>
      <c r="I19" s="44" t="s">
        <v>7</v>
      </c>
      <c r="J19" s="28">
        <v>8.3000000000000004E-2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 t="s">
        <v>7</v>
      </c>
      <c r="Q19" s="47" t="s">
        <v>7</v>
      </c>
      <c r="R19" s="38">
        <f t="shared" si="0"/>
        <v>8.3000000000000004E-2</v>
      </c>
      <c r="S19" s="40"/>
    </row>
    <row r="20" spans="1:19" ht="15.75" x14ac:dyDescent="0.25">
      <c r="A20" s="11">
        <v>45417</v>
      </c>
      <c r="B20" s="10" t="s">
        <v>7</v>
      </c>
      <c r="C20" s="10" t="s">
        <v>7</v>
      </c>
      <c r="D20" s="10" t="s">
        <v>7</v>
      </c>
      <c r="E20" s="9" t="s">
        <v>7</v>
      </c>
      <c r="F20" s="62" t="s">
        <v>7</v>
      </c>
      <c r="G20" s="62" t="s">
        <v>7</v>
      </c>
      <c r="H20" s="44" t="s">
        <v>7</v>
      </c>
      <c r="I20" s="44" t="s">
        <v>7</v>
      </c>
      <c r="J20" s="28">
        <v>8.3000000000000004E-2</v>
      </c>
      <c r="K20" s="28" t="s">
        <v>28</v>
      </c>
      <c r="L20" s="45" t="s">
        <v>7</v>
      </c>
      <c r="M20" s="45" t="s">
        <v>7</v>
      </c>
      <c r="N20" s="46" t="s">
        <v>7</v>
      </c>
      <c r="O20" s="46" t="s">
        <v>7</v>
      </c>
      <c r="P20" s="47">
        <v>0.16</v>
      </c>
      <c r="Q20" s="47" t="s">
        <v>8</v>
      </c>
      <c r="R20" s="38">
        <f t="shared" si="0"/>
        <v>0.24299999999999999</v>
      </c>
      <c r="S20" s="40"/>
    </row>
    <row r="21" spans="1:19" ht="15.75" x14ac:dyDescent="0.25">
      <c r="A21" s="11">
        <v>45418</v>
      </c>
      <c r="B21" s="9" t="s">
        <v>7</v>
      </c>
      <c r="C21" s="9" t="s">
        <v>7</v>
      </c>
      <c r="D21" s="9" t="s">
        <v>7</v>
      </c>
      <c r="E21" s="9">
        <v>1.1599999999999999</v>
      </c>
      <c r="F21" s="62" t="s">
        <v>7</v>
      </c>
      <c r="G21" s="62" t="s">
        <v>7</v>
      </c>
      <c r="H21" s="44" t="s">
        <v>7</v>
      </c>
      <c r="I21" s="44" t="s">
        <v>7</v>
      </c>
      <c r="J21" s="28">
        <v>0.25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47" t="s">
        <v>7</v>
      </c>
      <c r="Q21" s="47" t="s">
        <v>7</v>
      </c>
      <c r="R21" s="38">
        <f t="shared" si="0"/>
        <v>1.41</v>
      </c>
      <c r="S21" s="40"/>
    </row>
    <row r="22" spans="1:19" ht="15.75" x14ac:dyDescent="0.25">
      <c r="A22" s="11">
        <v>45419</v>
      </c>
      <c r="B22" s="9">
        <v>0.41</v>
      </c>
      <c r="C22" s="9">
        <v>0.41</v>
      </c>
      <c r="D22" s="9" t="s">
        <v>7</v>
      </c>
      <c r="E22" s="9" t="s">
        <v>7</v>
      </c>
      <c r="F22" s="62" t="s">
        <v>7</v>
      </c>
      <c r="G22" s="43" t="s">
        <v>7</v>
      </c>
      <c r="H22" s="44" t="s">
        <v>7</v>
      </c>
      <c r="I22" s="44" t="s">
        <v>7</v>
      </c>
      <c r="J22" s="28">
        <v>0.25</v>
      </c>
      <c r="K22" s="28" t="s">
        <v>30</v>
      </c>
      <c r="L22" s="45" t="s">
        <v>7</v>
      </c>
      <c r="M22" s="45" t="s">
        <v>7</v>
      </c>
      <c r="N22" s="46" t="s">
        <v>7</v>
      </c>
      <c r="O22" s="46" t="s">
        <v>7</v>
      </c>
      <c r="P22" s="66">
        <v>8.3000000000000004E-2</v>
      </c>
      <c r="Q22" s="47" t="s">
        <v>8</v>
      </c>
      <c r="R22" s="38">
        <f t="shared" si="0"/>
        <v>1.1529999999999998</v>
      </c>
      <c r="S22" s="40"/>
    </row>
    <row r="23" spans="1:19" ht="15.75" x14ac:dyDescent="0.25">
      <c r="A23" s="11">
        <v>45420</v>
      </c>
      <c r="B23" s="9" t="s">
        <v>7</v>
      </c>
      <c r="C23" s="9" t="s">
        <v>7</v>
      </c>
      <c r="D23" s="9" t="s">
        <v>7</v>
      </c>
      <c r="E23" s="9" t="s">
        <v>7</v>
      </c>
      <c r="F23" s="62" t="s">
        <v>7</v>
      </c>
      <c r="G23" s="62" t="s">
        <v>7</v>
      </c>
      <c r="H23" s="44" t="s">
        <v>7</v>
      </c>
      <c r="I23" s="44" t="s">
        <v>7</v>
      </c>
      <c r="J23" s="28" t="s">
        <v>7</v>
      </c>
      <c r="K23" s="28" t="s">
        <v>7</v>
      </c>
      <c r="L23" s="31" t="s">
        <v>7</v>
      </c>
      <c r="M23" s="45" t="s">
        <v>7</v>
      </c>
      <c r="N23" s="46" t="s">
        <v>7</v>
      </c>
      <c r="O23" s="46" t="s">
        <v>7</v>
      </c>
      <c r="P23" s="66">
        <v>0.33</v>
      </c>
      <c r="Q23" s="47" t="s">
        <v>8</v>
      </c>
      <c r="R23" s="38">
        <f t="shared" si="0"/>
        <v>0.33</v>
      </c>
      <c r="S23" s="40"/>
    </row>
    <row r="24" spans="1:19" ht="15.75" x14ac:dyDescent="0.25">
      <c r="A24" s="11">
        <v>45421</v>
      </c>
      <c r="B24" s="9" t="s">
        <v>7</v>
      </c>
      <c r="C24" s="9" t="s">
        <v>7</v>
      </c>
      <c r="D24" s="9" t="s">
        <v>7</v>
      </c>
      <c r="E24" s="9" t="s">
        <v>7</v>
      </c>
      <c r="F24" s="62" t="s">
        <v>7</v>
      </c>
      <c r="G24" s="62" t="s">
        <v>7</v>
      </c>
      <c r="H24" s="44" t="s">
        <v>7</v>
      </c>
      <c r="I24" s="44" t="s">
        <v>7</v>
      </c>
      <c r="J24" s="28">
        <v>8.3000000000000004E-2</v>
      </c>
      <c r="K24" s="28" t="s">
        <v>28</v>
      </c>
      <c r="L24" s="31" t="s">
        <v>7</v>
      </c>
      <c r="M24" s="45" t="s">
        <v>7</v>
      </c>
      <c r="N24" s="46" t="s">
        <v>7</v>
      </c>
      <c r="O24" s="46" t="s">
        <v>7</v>
      </c>
      <c r="P24" s="66" t="s">
        <v>7</v>
      </c>
      <c r="Q24" s="66" t="s">
        <v>7</v>
      </c>
      <c r="R24" s="38">
        <f t="shared" si="0"/>
        <v>8.3000000000000004E-2</v>
      </c>
      <c r="S24" s="41"/>
    </row>
    <row r="25" spans="1:19" ht="15.75" x14ac:dyDescent="0.25">
      <c r="A25" s="11">
        <v>45422</v>
      </c>
      <c r="B25" s="10" t="s">
        <v>7</v>
      </c>
      <c r="C25" s="9" t="s">
        <v>7</v>
      </c>
      <c r="D25" s="9" t="s">
        <v>7</v>
      </c>
      <c r="E25" s="9" t="s">
        <v>7</v>
      </c>
      <c r="F25" s="62" t="s">
        <v>7</v>
      </c>
      <c r="G25" s="62" t="s">
        <v>7</v>
      </c>
      <c r="H25" s="23" t="s">
        <v>7</v>
      </c>
      <c r="I25" s="23" t="s">
        <v>7</v>
      </c>
      <c r="J25" s="28">
        <v>8.3000000000000004E-2</v>
      </c>
      <c r="K25" s="28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66">
        <v>0.25</v>
      </c>
      <c r="Q25" s="47" t="s">
        <v>8</v>
      </c>
      <c r="R25" s="38">
        <f t="shared" si="0"/>
        <v>0.33300000000000002</v>
      </c>
      <c r="S25" s="65"/>
    </row>
    <row r="26" spans="1:19" ht="15.75" x14ac:dyDescent="0.25">
      <c r="A26" s="11">
        <v>45423</v>
      </c>
      <c r="B26" s="10" t="s">
        <v>7</v>
      </c>
      <c r="C26" s="10" t="s">
        <v>7</v>
      </c>
      <c r="D26" s="9" t="s">
        <v>7</v>
      </c>
      <c r="E26" s="10" t="s">
        <v>7</v>
      </c>
      <c r="F26" s="62" t="s">
        <v>7</v>
      </c>
      <c r="G26" s="62" t="s">
        <v>7</v>
      </c>
      <c r="H26" s="23" t="s">
        <v>7</v>
      </c>
      <c r="I26" s="23" t="s">
        <v>7</v>
      </c>
      <c r="J26" s="27">
        <v>8.3000000000000004E-2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12" t="s">
        <v>7</v>
      </c>
      <c r="Q26" s="12" t="s">
        <v>7</v>
      </c>
      <c r="R26" s="38">
        <f t="shared" si="0"/>
        <v>8.3000000000000004E-2</v>
      </c>
      <c r="S26" s="65"/>
    </row>
    <row r="27" spans="1:19" ht="15.75" x14ac:dyDescent="0.25">
      <c r="A27" s="11">
        <v>45424</v>
      </c>
      <c r="B27" s="9" t="s">
        <v>7</v>
      </c>
      <c r="C27" s="9" t="s">
        <v>7</v>
      </c>
      <c r="D27" s="9" t="s">
        <v>7</v>
      </c>
      <c r="E27" s="9" t="s">
        <v>7</v>
      </c>
      <c r="F27" s="62" t="s">
        <v>7</v>
      </c>
      <c r="G27" s="43" t="s">
        <v>7</v>
      </c>
      <c r="H27" s="23" t="s">
        <v>7</v>
      </c>
      <c r="I27" s="23" t="s">
        <v>7</v>
      </c>
      <c r="J27" s="27">
        <v>8.3000000000000004E-2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8.3000000000000004E-2</v>
      </c>
      <c r="S27" s="65"/>
    </row>
    <row r="28" spans="1:19" ht="15.75" x14ac:dyDescent="0.25">
      <c r="A28" s="11">
        <v>45425</v>
      </c>
      <c r="B28" s="9" t="s">
        <v>7</v>
      </c>
      <c r="C28" s="10" t="s">
        <v>7</v>
      </c>
      <c r="D28" s="10" t="s">
        <v>7</v>
      </c>
      <c r="E28" s="10" t="s">
        <v>7</v>
      </c>
      <c r="F28" s="62" t="s">
        <v>7</v>
      </c>
      <c r="G28" s="62" t="s">
        <v>7</v>
      </c>
      <c r="H28" s="44" t="s">
        <v>7</v>
      </c>
      <c r="I28" s="44" t="s">
        <v>7</v>
      </c>
      <c r="J28" s="27">
        <v>8.3000000000000004E-2</v>
      </c>
      <c r="K28" s="28" t="s">
        <v>28</v>
      </c>
      <c r="L28" s="31" t="s">
        <v>7</v>
      </c>
      <c r="M28" s="31" t="s">
        <v>7</v>
      </c>
      <c r="N28" s="46" t="s">
        <v>7</v>
      </c>
      <c r="O28" s="46" t="s">
        <v>7</v>
      </c>
      <c r="P28" s="66">
        <v>0.66</v>
      </c>
      <c r="Q28" s="47" t="s">
        <v>8</v>
      </c>
      <c r="R28" s="38">
        <f t="shared" si="0"/>
        <v>0.74299999999999999</v>
      </c>
      <c r="S28" s="65"/>
    </row>
    <row r="29" spans="1:19" ht="15.75" x14ac:dyDescent="0.25">
      <c r="A29" s="11">
        <v>45426</v>
      </c>
      <c r="B29" s="9" t="s">
        <v>7</v>
      </c>
      <c r="C29" s="9" t="s">
        <v>7</v>
      </c>
      <c r="D29" s="9" t="s">
        <v>7</v>
      </c>
      <c r="E29" s="9" t="s">
        <v>7</v>
      </c>
      <c r="F29" s="62" t="s">
        <v>7</v>
      </c>
      <c r="G29" s="43" t="s">
        <v>7</v>
      </c>
      <c r="H29" s="23" t="s">
        <v>7</v>
      </c>
      <c r="I29" s="23" t="s">
        <v>7</v>
      </c>
      <c r="J29" s="54">
        <v>8.3000000000000004E-2</v>
      </c>
      <c r="K29" s="27" t="s">
        <v>28</v>
      </c>
      <c r="L29" s="42" t="s">
        <v>7</v>
      </c>
      <c r="M29" s="31" t="s">
        <v>7</v>
      </c>
      <c r="N29" s="35" t="s">
        <v>7</v>
      </c>
      <c r="O29" s="35" t="s">
        <v>7</v>
      </c>
      <c r="P29" s="12">
        <v>0.25</v>
      </c>
      <c r="Q29" s="47" t="s">
        <v>8</v>
      </c>
      <c r="R29" s="38">
        <f t="shared" si="0"/>
        <v>0.33300000000000002</v>
      </c>
      <c r="S29" s="40"/>
    </row>
    <row r="30" spans="1:19" ht="15.75" x14ac:dyDescent="0.25">
      <c r="A30" s="11">
        <v>45427</v>
      </c>
      <c r="B30" s="10" t="s">
        <v>7</v>
      </c>
      <c r="C30" s="10" t="s">
        <v>7</v>
      </c>
      <c r="D30" s="10" t="s">
        <v>7</v>
      </c>
      <c r="E30" s="10"/>
      <c r="F30" s="62" t="s">
        <v>7</v>
      </c>
      <c r="G30" s="43" t="s">
        <v>7</v>
      </c>
      <c r="H30" s="44" t="s">
        <v>7</v>
      </c>
      <c r="I30" s="44" t="s">
        <v>7</v>
      </c>
      <c r="J30" s="27">
        <v>8.3000000000000004E-2</v>
      </c>
      <c r="K30" s="28" t="s">
        <v>28</v>
      </c>
      <c r="L30" s="31" t="s">
        <v>7</v>
      </c>
      <c r="M30" s="31" t="s">
        <v>7</v>
      </c>
      <c r="N30" s="46" t="s">
        <v>7</v>
      </c>
      <c r="O30" s="46" t="s">
        <v>7</v>
      </c>
      <c r="P30" s="12" t="s">
        <v>7</v>
      </c>
      <c r="Q30" s="12" t="s">
        <v>7</v>
      </c>
      <c r="R30" s="38">
        <f t="shared" si="0"/>
        <v>8.3000000000000004E-2</v>
      </c>
      <c r="S30" s="41"/>
    </row>
    <row r="31" spans="1:19" ht="15.75" x14ac:dyDescent="0.25">
      <c r="A31" s="11">
        <v>45428</v>
      </c>
      <c r="B31" s="9" t="s">
        <v>7</v>
      </c>
      <c r="C31" s="9" t="s">
        <v>7</v>
      </c>
      <c r="D31" s="9" t="s">
        <v>7</v>
      </c>
      <c r="E31" s="9" t="s">
        <v>7</v>
      </c>
      <c r="F31" s="62" t="s">
        <v>7</v>
      </c>
      <c r="G31" s="62" t="s">
        <v>7</v>
      </c>
      <c r="H31" s="23" t="s">
        <v>7</v>
      </c>
      <c r="I31" s="23" t="s">
        <v>7</v>
      </c>
      <c r="J31" s="27">
        <v>8.3000000000000004E-2</v>
      </c>
      <c r="K31" s="27" t="s">
        <v>28</v>
      </c>
      <c r="L31" s="31" t="s">
        <v>7</v>
      </c>
      <c r="M31" s="31" t="s">
        <v>7</v>
      </c>
      <c r="N31" s="35" t="s">
        <v>7</v>
      </c>
      <c r="O31" s="35" t="s">
        <v>7</v>
      </c>
      <c r="P31" s="12">
        <v>0.41</v>
      </c>
      <c r="Q31" s="47" t="s">
        <v>8</v>
      </c>
      <c r="R31" s="38">
        <f t="shared" si="0"/>
        <v>0.49299999999999999</v>
      </c>
      <c r="S31" s="40"/>
    </row>
    <row r="32" spans="1:19" ht="15.75" x14ac:dyDescent="0.25">
      <c r="A32" s="11">
        <v>45429</v>
      </c>
      <c r="B32" s="10" t="s">
        <v>7</v>
      </c>
      <c r="C32" s="9" t="s">
        <v>7</v>
      </c>
      <c r="D32" s="9">
        <v>4.5</v>
      </c>
      <c r="E32" s="10" t="s">
        <v>7</v>
      </c>
      <c r="F32" s="62" t="s">
        <v>7</v>
      </c>
      <c r="G32" s="62" t="s">
        <v>7</v>
      </c>
      <c r="H32" s="44" t="s">
        <v>7</v>
      </c>
      <c r="I32" s="44" t="s">
        <v>7</v>
      </c>
      <c r="J32" s="27">
        <v>8.3000000000000004E-2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66" t="s">
        <v>7</v>
      </c>
      <c r="Q32" s="66" t="s">
        <v>7</v>
      </c>
      <c r="R32" s="38">
        <f t="shared" si="0"/>
        <v>4.5830000000000002</v>
      </c>
      <c r="S32" s="41"/>
    </row>
    <row r="33" spans="1:19" ht="15.75" x14ac:dyDescent="0.25">
      <c r="A33" s="11">
        <v>45430</v>
      </c>
      <c r="B33" s="9" t="s">
        <v>7</v>
      </c>
      <c r="C33" s="9" t="s">
        <v>7</v>
      </c>
      <c r="D33" s="9" t="s">
        <v>7</v>
      </c>
      <c r="E33" s="9" t="s">
        <v>7</v>
      </c>
      <c r="F33" s="62" t="s">
        <v>7</v>
      </c>
      <c r="G33" s="62" t="s">
        <v>7</v>
      </c>
      <c r="H33" s="23" t="s">
        <v>7</v>
      </c>
      <c r="I33" s="23" t="s">
        <v>7</v>
      </c>
      <c r="J33" s="28">
        <v>8.3000000000000004E-2</v>
      </c>
      <c r="K33" s="27" t="s">
        <v>28</v>
      </c>
      <c r="L33" s="45" t="s">
        <v>7</v>
      </c>
      <c r="M33" s="45" t="s">
        <v>7</v>
      </c>
      <c r="N33" s="35" t="s">
        <v>7</v>
      </c>
      <c r="O33" s="35" t="s">
        <v>7</v>
      </c>
      <c r="P33" s="66">
        <v>8.16</v>
      </c>
      <c r="Q33" s="66" t="s">
        <v>32</v>
      </c>
      <c r="R33" s="38">
        <f t="shared" si="0"/>
        <v>8.2430000000000003</v>
      </c>
      <c r="S33" s="40"/>
    </row>
    <row r="34" spans="1:19" ht="15.75" x14ac:dyDescent="0.25">
      <c r="A34" s="11">
        <v>45431</v>
      </c>
      <c r="B34" s="9" t="s">
        <v>7</v>
      </c>
      <c r="C34" s="10" t="s">
        <v>7</v>
      </c>
      <c r="D34" s="9" t="s">
        <v>7</v>
      </c>
      <c r="E34" s="9" t="s">
        <v>7</v>
      </c>
      <c r="F34" s="62" t="s">
        <v>7</v>
      </c>
      <c r="G34" s="62" t="s">
        <v>7</v>
      </c>
      <c r="H34" s="23" t="s">
        <v>7</v>
      </c>
      <c r="I34" s="23" t="s">
        <v>7</v>
      </c>
      <c r="J34" s="28">
        <v>0.16</v>
      </c>
      <c r="K34" s="27" t="s">
        <v>28</v>
      </c>
      <c r="L34" s="45" t="s">
        <v>7</v>
      </c>
      <c r="M34" s="50" t="s">
        <v>7</v>
      </c>
      <c r="N34" s="35" t="s">
        <v>7</v>
      </c>
      <c r="O34" s="35" t="s">
        <v>7</v>
      </c>
      <c r="P34" s="12">
        <v>3</v>
      </c>
      <c r="Q34" s="12" t="s">
        <v>33</v>
      </c>
      <c r="R34" s="38">
        <f>SUM(B34,C34,D34,E34,F34,H34,J34,L34,N34,P34)</f>
        <v>3.16</v>
      </c>
      <c r="S34" s="40"/>
    </row>
    <row r="35" spans="1:19" ht="15.75" x14ac:dyDescent="0.25">
      <c r="A35" s="11">
        <v>45432</v>
      </c>
      <c r="B35" s="9" t="s">
        <v>7</v>
      </c>
      <c r="C35" s="10">
        <v>0.41</v>
      </c>
      <c r="D35" s="9" t="s">
        <v>7</v>
      </c>
      <c r="E35" s="10" t="s">
        <v>7</v>
      </c>
      <c r="F35" s="62" t="s">
        <v>7</v>
      </c>
      <c r="G35" s="62" t="s">
        <v>7</v>
      </c>
      <c r="H35" s="44" t="s">
        <v>7</v>
      </c>
      <c r="I35" s="23" t="s">
        <v>7</v>
      </c>
      <c r="J35" s="28">
        <v>8.3000000000000004E-2</v>
      </c>
      <c r="K35" s="27" t="s">
        <v>28</v>
      </c>
      <c r="L35" s="45" t="s">
        <v>7</v>
      </c>
      <c r="M35" s="50" t="s">
        <v>7</v>
      </c>
      <c r="N35" s="46" t="s">
        <v>7</v>
      </c>
      <c r="O35" s="35" t="s">
        <v>7</v>
      </c>
      <c r="P35" s="12" t="s">
        <v>7</v>
      </c>
      <c r="Q35" s="12" t="s">
        <v>7</v>
      </c>
      <c r="R35" s="38">
        <f t="shared" si="0"/>
        <v>0.49299999999999999</v>
      </c>
      <c r="S35" s="40"/>
    </row>
    <row r="36" spans="1:19" ht="15.75" x14ac:dyDescent="0.25">
      <c r="A36" s="11">
        <v>45433</v>
      </c>
      <c r="B36" s="9" t="s">
        <v>7</v>
      </c>
      <c r="C36" s="10" t="s">
        <v>7</v>
      </c>
      <c r="D36" s="9" t="s">
        <v>7</v>
      </c>
      <c r="E36" s="10" t="s">
        <v>7</v>
      </c>
      <c r="F36" s="62" t="s">
        <v>7</v>
      </c>
      <c r="G36" s="62" t="s">
        <v>7</v>
      </c>
      <c r="H36" s="44" t="s">
        <v>7</v>
      </c>
      <c r="I36" s="23" t="s">
        <v>7</v>
      </c>
      <c r="J36" s="28">
        <v>8.3000000000000004E-2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12" t="s">
        <v>7</v>
      </c>
      <c r="Q36" s="12" t="s">
        <v>7</v>
      </c>
      <c r="R36" s="38">
        <f t="shared" si="0"/>
        <v>8.3000000000000004E-2</v>
      </c>
      <c r="S36" s="40"/>
    </row>
    <row r="37" spans="1:19" ht="15.75" x14ac:dyDescent="0.25">
      <c r="A37" s="11">
        <v>45434</v>
      </c>
      <c r="B37" s="55" t="s">
        <v>7</v>
      </c>
      <c r="C37" s="10" t="s">
        <v>7</v>
      </c>
      <c r="D37" s="9" t="s">
        <v>7</v>
      </c>
      <c r="E37" s="10" t="s">
        <v>7</v>
      </c>
      <c r="F37" s="49" t="s">
        <v>7</v>
      </c>
      <c r="G37" s="20" t="s">
        <v>7</v>
      </c>
      <c r="H37" s="56" t="s">
        <v>7</v>
      </c>
      <c r="I37" s="56" t="s">
        <v>7</v>
      </c>
      <c r="J37" s="28">
        <v>8.3000000000000004E-2</v>
      </c>
      <c r="K37" s="27" t="s">
        <v>28</v>
      </c>
      <c r="L37" s="45" t="s">
        <v>7</v>
      </c>
      <c r="M37" s="50" t="s">
        <v>7</v>
      </c>
      <c r="N37" s="57" t="s">
        <v>7</v>
      </c>
      <c r="O37" s="57" t="s">
        <v>7</v>
      </c>
      <c r="P37" s="66">
        <v>0.16</v>
      </c>
      <c r="Q37" s="47" t="s">
        <v>8</v>
      </c>
      <c r="R37" s="38">
        <f t="shared" si="0"/>
        <v>0.24299999999999999</v>
      </c>
      <c r="S37" s="40"/>
    </row>
    <row r="38" spans="1:19" ht="15.75" x14ac:dyDescent="0.25">
      <c r="A38" s="11">
        <v>45435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8.3000000000000004E-2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12">
        <v>0.16</v>
      </c>
      <c r="Q38" s="47" t="s">
        <v>8</v>
      </c>
      <c r="R38" s="38">
        <f t="shared" si="0"/>
        <v>0.24299999999999999</v>
      </c>
      <c r="S38" s="40"/>
    </row>
    <row r="39" spans="1:19" ht="15.75" x14ac:dyDescent="0.25">
      <c r="A39" s="11">
        <v>45436</v>
      </c>
      <c r="B39" s="9" t="s">
        <v>7</v>
      </c>
      <c r="C39" s="9" t="s">
        <v>7</v>
      </c>
      <c r="D39" s="9" t="s">
        <v>7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8.3000000000000004E-2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12">
        <v>8.3000000000000004E-2</v>
      </c>
      <c r="Q39" s="47" t="s">
        <v>8</v>
      </c>
      <c r="R39" s="38">
        <f t="shared" si="0"/>
        <v>0.16600000000000001</v>
      </c>
      <c r="S39" s="40"/>
    </row>
    <row r="40" spans="1:19" ht="15.75" x14ac:dyDescent="0.25">
      <c r="A40" s="11">
        <v>45437</v>
      </c>
      <c r="B40" s="9" t="s">
        <v>7</v>
      </c>
      <c r="C40" s="10" t="s">
        <v>7</v>
      </c>
      <c r="D40" s="10" t="s">
        <v>7</v>
      </c>
      <c r="E40" s="10" t="s">
        <v>7</v>
      </c>
      <c r="F40" s="49" t="s">
        <v>7</v>
      </c>
      <c r="G40" s="20" t="s">
        <v>7</v>
      </c>
      <c r="H40" s="23">
        <v>0.33</v>
      </c>
      <c r="I40" s="23" t="s">
        <v>34</v>
      </c>
      <c r="J40" s="28">
        <v>8.3000000000000004E-2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12" t="s">
        <v>7</v>
      </c>
      <c r="Q40" s="12" t="s">
        <v>7</v>
      </c>
      <c r="R40" s="38">
        <f t="shared" si="0"/>
        <v>0.41300000000000003</v>
      </c>
      <c r="S40" s="40"/>
    </row>
    <row r="41" spans="1:19" ht="15.75" x14ac:dyDescent="0.25">
      <c r="A41" s="11">
        <v>45438</v>
      </c>
      <c r="B41" s="9" t="s">
        <v>7</v>
      </c>
      <c r="C41" s="9" t="s">
        <v>7</v>
      </c>
      <c r="D41" s="9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8.3000000000000004E-2</v>
      </c>
      <c r="K41" s="27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12" t="s">
        <v>7</v>
      </c>
      <c r="Q41" s="12" t="s">
        <v>7</v>
      </c>
      <c r="R41" s="38">
        <f t="shared" si="0"/>
        <v>8.3000000000000004E-2</v>
      </c>
      <c r="S41" s="40"/>
    </row>
    <row r="42" spans="1:19" ht="15.75" x14ac:dyDescent="0.25">
      <c r="A42" s="11">
        <v>45439</v>
      </c>
      <c r="B42" s="9" t="s">
        <v>7</v>
      </c>
      <c r="C42" s="9" t="s">
        <v>7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8.3000000000000004E-2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12" t="s">
        <v>7</v>
      </c>
      <c r="Q42" s="12" t="s">
        <v>7</v>
      </c>
      <c r="R42" s="38">
        <f t="shared" si="0"/>
        <v>8.3000000000000004E-2</v>
      </c>
      <c r="S42" s="40"/>
    </row>
    <row r="43" spans="1:19" ht="15.75" x14ac:dyDescent="0.25">
      <c r="A43" s="11">
        <v>45440</v>
      </c>
      <c r="B43" s="9" t="s">
        <v>7</v>
      </c>
      <c r="C43" s="9" t="s">
        <v>7</v>
      </c>
      <c r="D43" s="9" t="s">
        <v>7</v>
      </c>
      <c r="E43" s="9" t="s">
        <v>7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8.3000000000000004E-2</v>
      </c>
      <c r="K43" s="27" t="s">
        <v>28</v>
      </c>
      <c r="L43" s="31" t="s">
        <v>7</v>
      </c>
      <c r="M43" s="31" t="s">
        <v>7</v>
      </c>
      <c r="N43" s="35" t="s">
        <v>7</v>
      </c>
      <c r="O43" s="35" t="s">
        <v>7</v>
      </c>
      <c r="P43" s="12">
        <v>1.58</v>
      </c>
      <c r="Q43" s="47" t="s">
        <v>8</v>
      </c>
      <c r="R43" s="38">
        <f t="shared" si="0"/>
        <v>1.663</v>
      </c>
      <c r="S43" s="40"/>
    </row>
    <row r="44" spans="1:19" ht="15.75" x14ac:dyDescent="0.25">
      <c r="A44" s="11">
        <v>45441</v>
      </c>
      <c r="B44" s="9">
        <v>0.75</v>
      </c>
      <c r="C44" s="9" t="s">
        <v>7</v>
      </c>
      <c r="D44" s="9" t="s">
        <v>7</v>
      </c>
      <c r="E44" s="9" t="s">
        <v>7</v>
      </c>
      <c r="F44" s="49" t="s">
        <v>7</v>
      </c>
      <c r="G44" s="20" t="s">
        <v>7</v>
      </c>
      <c r="H44" s="23" t="s">
        <v>7</v>
      </c>
      <c r="I44" s="23" t="s">
        <v>7</v>
      </c>
      <c r="J44" s="28">
        <v>8.3000000000000004E-2</v>
      </c>
      <c r="K44" s="27" t="s">
        <v>28</v>
      </c>
      <c r="L44" s="31" t="s">
        <v>7</v>
      </c>
      <c r="M44" s="31" t="s">
        <v>7</v>
      </c>
      <c r="N44" s="35" t="s">
        <v>7</v>
      </c>
      <c r="O44" s="35" t="s">
        <v>7</v>
      </c>
      <c r="P44" s="12" t="s">
        <v>7</v>
      </c>
      <c r="Q44" s="12" t="s">
        <v>7</v>
      </c>
      <c r="R44" s="38">
        <f t="shared" ref="R44" si="1">SUM(B44,C44,D44,E44,F44,H44,J44,L44,N44,P44)</f>
        <v>0.83299999999999996</v>
      </c>
      <c r="S44" s="40"/>
    </row>
    <row r="45" spans="1:19" ht="15.75" x14ac:dyDescent="0.25">
      <c r="A45" s="11">
        <v>45442</v>
      </c>
      <c r="B45" s="9" t="s">
        <v>7</v>
      </c>
      <c r="C45" s="9" t="s">
        <v>7</v>
      </c>
      <c r="D45" s="9" t="s">
        <v>7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8.3000000000000004E-2</v>
      </c>
      <c r="K45" s="27" t="s">
        <v>28</v>
      </c>
      <c r="L45" s="31" t="s">
        <v>7</v>
      </c>
      <c r="M45" s="31" t="s">
        <v>7</v>
      </c>
      <c r="N45" s="35" t="s">
        <v>7</v>
      </c>
      <c r="O45" s="35" t="s">
        <v>7</v>
      </c>
      <c r="P45" s="12" t="s">
        <v>7</v>
      </c>
      <c r="Q45" s="12" t="s">
        <v>7</v>
      </c>
      <c r="R45" s="38">
        <f t="shared" ref="R45:R46" si="2">SUM(B45,C45,D45,E45,F45,H45,J45,L45,N45,P45)</f>
        <v>8.3000000000000004E-2</v>
      </c>
      <c r="S45" s="40"/>
    </row>
    <row r="46" spans="1:19" ht="16.5" thickBot="1" x14ac:dyDescent="0.3">
      <c r="A46" s="64">
        <v>45443</v>
      </c>
      <c r="B46" s="9" t="s">
        <v>7</v>
      </c>
      <c r="C46" s="9" t="s">
        <v>7</v>
      </c>
      <c r="D46" s="9" t="s">
        <v>7</v>
      </c>
      <c r="E46" s="9" t="s">
        <v>7</v>
      </c>
      <c r="F46" s="49" t="s">
        <v>7</v>
      </c>
      <c r="G46" s="20" t="s">
        <v>7</v>
      </c>
      <c r="H46" s="23" t="s">
        <v>7</v>
      </c>
      <c r="I46" s="23" t="s">
        <v>7</v>
      </c>
      <c r="J46" s="28">
        <v>8.3000000000000004E-2</v>
      </c>
      <c r="K46" s="27" t="s">
        <v>28</v>
      </c>
      <c r="L46" s="31" t="s">
        <v>7</v>
      </c>
      <c r="M46" s="31" t="s">
        <v>7</v>
      </c>
      <c r="N46" s="35" t="s">
        <v>7</v>
      </c>
      <c r="O46" s="35" t="s">
        <v>7</v>
      </c>
      <c r="P46" s="12" t="s">
        <v>7</v>
      </c>
      <c r="Q46" s="12" t="s">
        <v>7</v>
      </c>
      <c r="R46" s="38">
        <f t="shared" si="2"/>
        <v>8.3000000000000004E-2</v>
      </c>
      <c r="S46" s="40"/>
    </row>
    <row r="47" spans="1:19" ht="32.25" thickBot="1" x14ac:dyDescent="0.3">
      <c r="A47" s="58" t="s">
        <v>29</v>
      </c>
      <c r="B47" s="60">
        <f>SUM(B16:B46)</f>
        <v>1.1599999999999999</v>
      </c>
      <c r="C47" s="59">
        <f>SUM(C16:C46)</f>
        <v>0.98</v>
      </c>
      <c r="D47" s="61">
        <f>SUM(D16:D46)</f>
        <v>4.5</v>
      </c>
      <c r="E47" s="61">
        <f>SUM(E16:E46)</f>
        <v>1.1599999999999999</v>
      </c>
      <c r="F47" s="120">
        <f>SUM(F16:F46)</f>
        <v>0</v>
      </c>
      <c r="G47" s="121"/>
      <c r="H47" s="120">
        <f>SUM(H16:H46)</f>
        <v>0.49</v>
      </c>
      <c r="I47" s="121"/>
      <c r="J47" s="116">
        <f>SUM(J16:J46)</f>
        <v>3.228000000000002</v>
      </c>
      <c r="K47" s="117"/>
      <c r="L47" s="116">
        <f>SUM(L16:L46)</f>
        <v>0</v>
      </c>
      <c r="M47" s="117"/>
      <c r="N47" s="116">
        <f>SUM(N16:N46)</f>
        <v>0</v>
      </c>
      <c r="O47" s="117"/>
      <c r="P47" s="85">
        <f>SUM(P16:P46)</f>
        <v>15.446000000000002</v>
      </c>
      <c r="Q47" s="86"/>
      <c r="R47" s="118">
        <f>SUM(R16:R46)</f>
        <v>26.963999999999988</v>
      </c>
      <c r="S47" s="119"/>
    </row>
  </sheetData>
  <mergeCells count="30">
    <mergeCell ref="N47:O47"/>
    <mergeCell ref="R47:S47"/>
    <mergeCell ref="F47:G47"/>
    <mergeCell ref="H47:I47"/>
    <mergeCell ref="J47:K47"/>
    <mergeCell ref="L47:M47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S13"/>
    <mergeCell ref="S14:S15"/>
    <mergeCell ref="D14:D15"/>
    <mergeCell ref="R14:R15"/>
    <mergeCell ref="N14:O14"/>
    <mergeCell ref="F14:G14"/>
    <mergeCell ref="L14:M14"/>
    <mergeCell ref="P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MaximSmerdov</cp:lastModifiedBy>
  <dcterms:created xsi:type="dcterms:W3CDTF">2024-03-15T07:20:28Z</dcterms:created>
  <dcterms:modified xsi:type="dcterms:W3CDTF">2024-06-02T10:56:08Z</dcterms:modified>
</cp:coreProperties>
</file>