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2" i="1" l="1"/>
  <c r="G23" i="1" l="1"/>
  <c r="L18" i="1" l="1"/>
  <c r="L19" i="1"/>
  <c r="H23" i="1"/>
  <c r="I23" i="1" l="1"/>
  <c r="B23" i="1" l="1"/>
  <c r="C23" i="1"/>
  <c r="D23" i="1"/>
  <c r="E23" i="1"/>
  <c r="F23" i="1"/>
  <c r="J23" i="1"/>
  <c r="K23" i="1"/>
  <c r="L16" i="1"/>
  <c r="L17" i="1"/>
  <c r="L23" i="1" l="1"/>
</calcChain>
</file>

<file path=xl/sharedStrings.xml><?xml version="1.0" encoding="utf-8"?>
<sst xmlns="http://schemas.openxmlformats.org/spreadsheetml/2006/main" count="39" uniqueCount="30">
  <si>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</si>
  <si>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</si>
  <si>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</si>
  <si>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</si>
  <si>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</si>
  <si>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</si>
  <si>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</si>
  <si>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</si>
  <si>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</si>
  <si>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</si>
  <si>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</si>
  <si>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</si>
  <si>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</si>
  <si>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</si>
  <si>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</si>
  <si>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</si>
  <si>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</si>
  <si>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</si>
  <si>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</si>
  <si>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</si>
  <si>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</si>
  <si>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</si>
  <si>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</si>
  <si>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</si>
  <si>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>Итого простоя по каждому узлу</t>
  </si>
  <si>
    <t xml:space="preserve">  </t>
  </si>
  <si>
    <t>общая</t>
  </si>
  <si>
    <t>2023-2024</t>
  </si>
  <si>
    <t>Месяц</t>
  </si>
  <si>
    <t xml:space="preserve">Итого простоя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</si>
</sst>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26" xfId="0" applyFont="1" applyBorder="1" applyAlignment="1">
      <alignment wrapText="1"/>
    </xf>
    <xf numFmtId="0" fontId="0" fillId="0" borderId="27" xfId="0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5" fillId="0" borderId="0" xfId="0" applyNumberFormat="1" applyFont="1" applyBorder="1" applyAlignment="1">
      <alignment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topLeftCell="A7" zoomScale="85" zoomScaleNormal="85" workbookViewId="0">
      <selection activeCell="F29" sqref="F29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52" t="s">
        <v>0</v>
      </c>
      <c r="B2" s="53"/>
      <c r="C2" s="53"/>
      <c r="D2" s="53"/>
      <c r="E2" s="54"/>
      <c r="F2" s="7"/>
      <c r="G2" s="7"/>
      <c r="H2" s="7"/>
      <c r="I2" s="7"/>
      <c r="J2" s="7"/>
      <c r="K2" s="7"/>
    </row>
    <row r="3" spans="1:13" ht="18.75" x14ac:dyDescent="0.3">
      <c r="A3" s="79" t="s">
        <v>8</v>
      </c>
      <c r="B3" s="79"/>
      <c r="C3" s="79"/>
      <c r="D3" s="79"/>
      <c r="E3" s="79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75" t="s">
        <v>6</v>
      </c>
      <c r="C4" s="76"/>
      <c r="D4" s="76"/>
      <c r="E4" s="77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72" t="s">
        <v>1</v>
      </c>
      <c r="C5" s="73"/>
      <c r="D5" s="73"/>
      <c r="E5" s="74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69" t="s">
        <v>22</v>
      </c>
      <c r="C6" s="70"/>
      <c r="D6" s="70"/>
      <c r="E6" s="71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66" t="s">
        <v>2</v>
      </c>
      <c r="C7" s="67"/>
      <c r="D7" s="67"/>
      <c r="E7" s="68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63" t="s">
        <v>3</v>
      </c>
      <c r="C8" s="64"/>
      <c r="D8" s="64"/>
      <c r="E8" s="65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60" t="s">
        <v>4</v>
      </c>
      <c r="C9" s="61"/>
      <c r="D9" s="61"/>
      <c r="E9" s="62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78"/>
      <c r="C10" s="78"/>
      <c r="D10" s="78"/>
      <c r="E10" s="78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26</v>
      </c>
      <c r="B12" s="32" t="s">
        <v>27</v>
      </c>
      <c r="C12" s="4"/>
      <c r="E12" s="4"/>
      <c r="F12" s="4"/>
    </row>
    <row r="13" spans="1:13" ht="19.5" thickBot="1" x14ac:dyDescent="0.3">
      <c r="A13" s="57" t="s">
        <v>28</v>
      </c>
      <c r="B13" s="80" t="s">
        <v>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2"/>
    </row>
    <row r="14" spans="1:13" ht="31.5" customHeight="1" thickBot="1" x14ac:dyDescent="0.3">
      <c r="A14" s="58"/>
      <c r="B14" s="55" t="s">
        <v>14</v>
      </c>
      <c r="C14" s="55" t="s">
        <v>13</v>
      </c>
      <c r="D14" s="85" t="s">
        <v>12</v>
      </c>
      <c r="E14" s="55" t="s">
        <v>16</v>
      </c>
      <c r="F14" s="40" t="s">
        <v>17</v>
      </c>
      <c r="G14" s="43" t="s">
        <v>23</v>
      </c>
      <c r="H14" s="44" t="s">
        <v>18</v>
      </c>
      <c r="I14" s="41" t="s">
        <v>20</v>
      </c>
      <c r="J14" s="39" t="s">
        <v>19</v>
      </c>
      <c r="K14" s="35" t="s">
        <v>9</v>
      </c>
      <c r="L14" s="50" t="s">
        <v>29</v>
      </c>
      <c r="M14" s="83" t="s">
        <v>11</v>
      </c>
    </row>
    <row r="15" spans="1:13" ht="15.75" customHeight="1" thickBot="1" x14ac:dyDescent="0.3">
      <c r="A15" s="59"/>
      <c r="B15" s="56"/>
      <c r="C15" s="56"/>
      <c r="D15" s="86"/>
      <c r="E15" s="56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6" t="s">
        <v>10</v>
      </c>
      <c r="L15" s="51"/>
      <c r="M15" s="84"/>
    </row>
    <row r="16" spans="1:13" ht="15.75" x14ac:dyDescent="0.25">
      <c r="A16" s="49">
        <v>45231</v>
      </c>
      <c r="B16" s="38">
        <v>5.2430000000000003</v>
      </c>
      <c r="C16" s="38">
        <v>0.25</v>
      </c>
      <c r="D16" s="38">
        <v>14.34</v>
      </c>
      <c r="E16" s="38">
        <v>1.25</v>
      </c>
      <c r="F16" s="37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9">
        <v>45261</v>
      </c>
      <c r="B17" s="9">
        <v>8</v>
      </c>
      <c r="C17" s="10">
        <v>2.17</v>
      </c>
      <c r="D17" s="10">
        <v>6</v>
      </c>
      <c r="E17" s="9">
        <v>1.08</v>
      </c>
      <c r="F17" s="37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9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7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19" si="0">SUM(B18,C18,D18,E18,F18,G18,H18,I18,J18,K18)</f>
        <v>32.974999999999994</v>
      </c>
      <c r="M18" s="26"/>
    </row>
    <row r="19" spans="1:13" ht="15.75" x14ac:dyDescent="0.25">
      <c r="A19" s="49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7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9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7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8"/>
    </row>
    <row r="21" spans="1:13" ht="16.5" thickBot="1" x14ac:dyDescent="0.3">
      <c r="A21" s="49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7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>SUM(B21,C21,D21,E21,F21,G21,H21,I21,J21,K21)</f>
        <v>11.760999999999999</v>
      </c>
      <c r="M21" s="48"/>
    </row>
    <row r="22" spans="1:13" ht="16.5" thickBot="1" x14ac:dyDescent="0.3">
      <c r="A22" s="49">
        <v>45413</v>
      </c>
      <c r="B22" s="9">
        <v>1.1599999999999999</v>
      </c>
      <c r="C22" s="10">
        <v>0.98</v>
      </c>
      <c r="D22" s="10">
        <v>4.5</v>
      </c>
      <c r="E22" s="9">
        <v>1.1599999999999999</v>
      </c>
      <c r="F22" s="37">
        <v>0</v>
      </c>
      <c r="G22" s="27">
        <v>0.49</v>
      </c>
      <c r="H22" s="18">
        <v>3.2280000000000002</v>
      </c>
      <c r="I22" s="28">
        <v>0</v>
      </c>
      <c r="J22" s="29">
        <v>0</v>
      </c>
      <c r="K22" s="30">
        <v>15.446</v>
      </c>
      <c r="L22" s="24">
        <f>SUM(B22,C22,D22,E22,F22,G22,H22,I22,J22,K22)</f>
        <v>26.963999999999999</v>
      </c>
      <c r="M22" s="48"/>
    </row>
    <row r="23" spans="1:13" ht="32.25" thickBot="1" x14ac:dyDescent="0.3">
      <c r="A23" s="33" t="s">
        <v>24</v>
      </c>
      <c r="B23" s="35">
        <f>SUM(B16:B22)</f>
        <v>17.082999999999998</v>
      </c>
      <c r="C23" s="34">
        <f>SUM(C16:C22)</f>
        <v>17.056000000000001</v>
      </c>
      <c r="D23" s="36">
        <f>SUM(D16:D22)</f>
        <v>77.328999999999994</v>
      </c>
      <c r="E23" s="36">
        <f>SUM(E16:E22)</f>
        <v>7.6400000000000006</v>
      </c>
      <c r="F23" s="46">
        <f>SUM(F16:F22)</f>
        <v>5.25</v>
      </c>
      <c r="G23" s="46">
        <f>SUM(G16:G22)</f>
        <v>0.90300000000000002</v>
      </c>
      <c r="H23" s="45">
        <f>SUM(H16:H22)</f>
        <v>20.107000000000003</v>
      </c>
      <c r="I23" s="45">
        <f>SUM(I16:I22)</f>
        <v>31.328000000000003</v>
      </c>
      <c r="J23" s="45">
        <f>SUM(J16:J22)</f>
        <v>5.3100000000000005</v>
      </c>
      <c r="K23" s="42">
        <f>SUM(K16:K22)</f>
        <v>50.462999999999994</v>
      </c>
      <c r="L23" s="35">
        <f>SUM(L16:L22)</f>
        <v>232.87799999999996</v>
      </c>
      <c r="M23" s="47"/>
    </row>
    <row r="29" spans="1:13" x14ac:dyDescent="0.25">
      <c r="K29" t="s">
        <v>25</v>
      </c>
    </row>
  </sheetData>
  <mergeCells count="17">
    <mergeCell ref="D14:D15"/>
    <mergeCell ref="L14:L15"/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M13"/>
    <mergeCell ref="M14:M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2024-06-03T06:08:10Z</dcterms:modified>
</cp:coreProperties>
</file>