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february\"/>
    </mc:Choice>
  </mc:AlternateContent>
  <bookViews>
    <workbookView xWindow="-19320" yWindow="-120" windowWidth="19440" windowHeight="15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N44" i="1"/>
  <c r="R44" i="1"/>
  <c r="P44" i="1"/>
  <c r="L44" i="1"/>
  <c r="J44" i="1"/>
  <c r="F44" i="1"/>
  <c r="E44" i="1"/>
  <c r="D44" i="1"/>
  <c r="B44" i="1" l="1"/>
  <c r="C44" i="1"/>
  <c r="R16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17" i="1"/>
</calcChain>
</file>

<file path=xl/sharedStrings.xml><?xml version="1.0" encoding="utf-8"?>
<sst xmlns="http://schemas.openxmlformats.org/spreadsheetml/2006/main" count="430" uniqueCount="36">
  <si>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</si>
  <si>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</si>
  <si>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</si>
  <si>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</si>
  <si>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</si>
  <si>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</si>
  <si>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</si>
  <si>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</si>
  <si>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</si>
  <si>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</si>
  <si>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</si>
  <si>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</si>
  <si>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</si>
  <si>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</si>
  <si>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</si>
  <si>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</si>
  <si>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</si>
  <si>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</si>
  <si>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</si>
  <si>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</si>
  <si>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</si>
  <si>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</si>
  <si>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</si>
  <si>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</si>
  <si>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</si>
  <si>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</si>
  <si>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</si>
  <si>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</si>
  <si>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</si>
  <si>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</si>
  <si>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1 смену</t>
  </si>
  <si>
    <t>Верхний шибер</t>
  </si>
  <si>
    <t>ошибка</t>
  </si>
  <si>
    <t>не набирался уголь в бункер</t>
  </si>
  <si>
    <t>замена шланга загрузки угля в бункер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</si>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</sst>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5" fillId="0" borderId="31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zoomScale="85" zoomScaleNormal="85" workbookViewId="0">
      <selection activeCell="A33" sqref="A33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16.5703125" customWidth="1"/>
    <col min="12" max="12" width="9.5703125" customWidth="1"/>
    <col min="13" max="13" width="16.85546875" customWidth="1"/>
    <col min="14" max="14" width="9.85546875" customWidth="1"/>
    <col min="15" max="15" width="17.5703125" customWidth="1"/>
    <col min="16" max="16" width="10.85546875" customWidth="1"/>
    <col min="17" max="17" width="19.7109375" customWidth="1"/>
    <col min="18" max="18" width="19.5703125" customWidth="1"/>
    <col min="19" max="19" width="26" customWidth="1"/>
  </cols>
  <sheetData>
    <row r="2" spans="1:19" ht="21" x14ac:dyDescent="0.35">
      <c r="A2" s="68" t="s">
        <v>0</v>
      </c>
      <c r="B2" s="69"/>
      <c r="C2" s="69"/>
      <c r="D2" s="69"/>
      <c r="E2" s="7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01" t="s">
        <v>9</v>
      </c>
      <c r="B3" s="101"/>
      <c r="C3" s="101"/>
      <c r="D3" s="101"/>
      <c r="E3" s="10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97" t="s">
        <v>6</v>
      </c>
      <c r="C4" s="98"/>
      <c r="D4" s="98"/>
      <c r="E4" s="9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94" t="s">
        <v>1</v>
      </c>
      <c r="C5" s="95"/>
      <c r="D5" s="95"/>
      <c r="E5" s="9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91" t="s">
        <v>25</v>
      </c>
      <c r="C6" s="92"/>
      <c r="D6" s="92"/>
      <c r="E6" s="9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88" t="s">
        <v>2</v>
      </c>
      <c r="C7" s="89"/>
      <c r="D7" s="89"/>
      <c r="E7" s="9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85" t="s">
        <v>3</v>
      </c>
      <c r="C8" s="86"/>
      <c r="D8" s="86"/>
      <c r="E8" s="8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1" t="s">
        <v>21</v>
      </c>
      <c r="B9" s="82" t="s">
        <v>4</v>
      </c>
      <c r="C9" s="83"/>
      <c r="D9" s="83"/>
      <c r="E9" s="8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5"/>
      <c r="B10" s="100"/>
      <c r="C10" s="100"/>
      <c r="D10" s="100"/>
      <c r="E10" s="10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0" t="s">
        <v>35</v>
      </c>
      <c r="B12" s="51">
        <v>2025</v>
      </c>
      <c r="C12" s="4"/>
      <c r="E12" s="4"/>
      <c r="F12" s="4"/>
    </row>
    <row r="13" spans="1:19" ht="19.5" thickBot="1" x14ac:dyDescent="0.3">
      <c r="A13" s="77" t="s">
        <v>16</v>
      </c>
      <c r="B13" s="102" t="s">
        <v>17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4"/>
    </row>
    <row r="14" spans="1:19" ht="31.5" customHeight="1" thickBot="1" x14ac:dyDescent="0.3">
      <c r="A14" s="78"/>
      <c r="B14" s="73" t="s">
        <v>15</v>
      </c>
      <c r="C14" s="73" t="s">
        <v>14</v>
      </c>
      <c r="D14" s="106" t="s">
        <v>13</v>
      </c>
      <c r="E14" s="73" t="s">
        <v>18</v>
      </c>
      <c r="F14" s="111" t="s">
        <v>19</v>
      </c>
      <c r="G14" s="112"/>
      <c r="H14" s="75" t="s">
        <v>26</v>
      </c>
      <c r="I14" s="76"/>
      <c r="J14" s="80" t="s">
        <v>20</v>
      </c>
      <c r="K14" s="81"/>
      <c r="L14" s="113" t="s">
        <v>22</v>
      </c>
      <c r="M14" s="114"/>
      <c r="N14" s="109" t="s">
        <v>21</v>
      </c>
      <c r="O14" s="110"/>
      <c r="P14" s="115" t="s">
        <v>10</v>
      </c>
      <c r="Q14" s="116"/>
      <c r="R14" s="105" t="s">
        <v>23</v>
      </c>
      <c r="S14" s="105" t="s">
        <v>12</v>
      </c>
    </row>
    <row r="15" spans="1:19" ht="15.75" customHeight="1" thickBot="1" x14ac:dyDescent="0.3">
      <c r="A15" s="79"/>
      <c r="B15" s="74"/>
      <c r="C15" s="74"/>
      <c r="D15" s="107"/>
      <c r="E15" s="74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8" t="s">
        <v>11</v>
      </c>
      <c r="M15" s="29" t="s">
        <v>27</v>
      </c>
      <c r="N15" s="32" t="s">
        <v>11</v>
      </c>
      <c r="O15" s="33" t="s">
        <v>27</v>
      </c>
      <c r="P15" s="13" t="s">
        <v>11</v>
      </c>
      <c r="Q15" s="14" t="s">
        <v>27</v>
      </c>
      <c r="R15" s="108"/>
      <c r="S15" s="105"/>
    </row>
    <row r="16" spans="1:19" ht="16.5" thickBot="1" x14ac:dyDescent="0.3">
      <c r="A16" s="49">
        <v>45689</v>
      </c>
      <c r="B16" s="9" t="s">
        <v>7</v>
      </c>
      <c r="C16" s="12" t="s">
        <v>7</v>
      </c>
      <c r="D16" s="12" t="s">
        <v>7</v>
      </c>
      <c r="E16" s="9" t="s">
        <v>7</v>
      </c>
      <c r="F16" s="20" t="s">
        <v>7</v>
      </c>
      <c r="G16" s="20" t="s">
        <v>7</v>
      </c>
      <c r="H16" s="23" t="s">
        <v>7</v>
      </c>
      <c r="I16" s="23" t="s">
        <v>7</v>
      </c>
      <c r="J16" s="52">
        <v>0.08</v>
      </c>
      <c r="K16" s="59" t="s">
        <v>28</v>
      </c>
      <c r="L16" s="30" t="s">
        <v>7</v>
      </c>
      <c r="M16" s="30" t="s">
        <v>7</v>
      </c>
      <c r="N16" s="34" t="s">
        <v>7</v>
      </c>
      <c r="O16" s="34" t="s">
        <v>7</v>
      </c>
      <c r="P16" s="12">
        <v>0.66</v>
      </c>
      <c r="Q16" s="12" t="s">
        <v>8</v>
      </c>
      <c r="R16" s="36">
        <f>SUM(B16,C16,D16,E16,F16,H16,J16,L16,N16,P16)</f>
        <v>0.74</v>
      </c>
      <c r="S16" s="38" t="s">
        <v>30</v>
      </c>
    </row>
    <row r="17" spans="1:19" ht="16.5" thickBot="1" x14ac:dyDescent="0.3">
      <c r="A17" s="11">
        <v>45690</v>
      </c>
      <c r="B17" s="9" t="s">
        <v>7</v>
      </c>
      <c r="C17" s="12" t="s">
        <v>7</v>
      </c>
      <c r="D17" s="12" t="s">
        <v>7</v>
      </c>
      <c r="E17" s="9" t="s">
        <v>7</v>
      </c>
      <c r="F17" s="20" t="s">
        <v>7</v>
      </c>
      <c r="G17" s="20" t="s">
        <v>7</v>
      </c>
      <c r="H17" s="23" t="s">
        <v>7</v>
      </c>
      <c r="I17" s="23" t="s">
        <v>7</v>
      </c>
      <c r="J17" s="52">
        <v>0.08</v>
      </c>
      <c r="K17" s="59" t="s">
        <v>28</v>
      </c>
      <c r="L17" s="30" t="s">
        <v>7</v>
      </c>
      <c r="M17" s="30" t="s">
        <v>7</v>
      </c>
      <c r="N17" s="34" t="s">
        <v>7</v>
      </c>
      <c r="O17" s="34" t="s">
        <v>7</v>
      </c>
      <c r="P17" s="12"/>
      <c r="Q17" s="12"/>
      <c r="R17" s="37">
        <f t="shared" ref="R17:R43" si="0">SUM(B17,C17,D17,E17,F17,H17,J17,L17,N17,P17)</f>
        <v>0.08</v>
      </c>
      <c r="S17" s="38" t="s">
        <v>30</v>
      </c>
    </row>
    <row r="18" spans="1:19" ht="15.75" x14ac:dyDescent="0.25">
      <c r="A18" s="49">
        <v>45691</v>
      </c>
      <c r="B18" s="9" t="s">
        <v>7</v>
      </c>
      <c r="C18" s="12" t="s">
        <v>7</v>
      </c>
      <c r="D18" s="12" t="s">
        <v>7</v>
      </c>
      <c r="E18" s="9" t="s">
        <v>7</v>
      </c>
      <c r="F18" s="20" t="s">
        <v>7</v>
      </c>
      <c r="G18" s="20" t="s">
        <v>7</v>
      </c>
      <c r="H18" s="23" t="s">
        <v>7</v>
      </c>
      <c r="I18" s="23" t="s">
        <v>7</v>
      </c>
      <c r="J18" s="59"/>
      <c r="K18" s="27"/>
      <c r="L18" s="30" t="s">
        <v>7</v>
      </c>
      <c r="M18" s="30" t="s">
        <v>7</v>
      </c>
      <c r="N18" s="34" t="s">
        <v>7</v>
      </c>
      <c r="O18" s="34" t="s">
        <v>7</v>
      </c>
      <c r="P18" s="12"/>
      <c r="Q18" s="12"/>
      <c r="R18" s="37"/>
      <c r="S18" s="38"/>
    </row>
    <row r="19" spans="1:19" ht="16.5" thickBot="1" x14ac:dyDescent="0.3">
      <c r="A19" s="11">
        <v>45692</v>
      </c>
      <c r="B19" s="9" t="s">
        <v>7</v>
      </c>
      <c r="C19" s="12" t="s">
        <v>7</v>
      </c>
      <c r="D19" s="12" t="s">
        <v>7</v>
      </c>
      <c r="E19" s="9" t="s">
        <v>7</v>
      </c>
      <c r="F19" s="20" t="s">
        <v>7</v>
      </c>
      <c r="G19" s="20" t="s">
        <v>7</v>
      </c>
      <c r="H19" s="23" t="s">
        <v>7</v>
      </c>
      <c r="I19" s="23" t="s">
        <v>7</v>
      </c>
      <c r="J19" s="59"/>
      <c r="K19" s="27"/>
      <c r="L19" s="30" t="s">
        <v>7</v>
      </c>
      <c r="M19" s="30" t="s">
        <v>7</v>
      </c>
      <c r="N19" s="34" t="s">
        <v>7</v>
      </c>
      <c r="O19" s="34" t="s">
        <v>7</v>
      </c>
      <c r="P19" s="12"/>
      <c r="Q19" s="12"/>
      <c r="R19" s="37"/>
      <c r="S19" s="38"/>
    </row>
    <row r="20" spans="1:19" ht="16.5" thickBot="1" x14ac:dyDescent="0.3">
      <c r="A20" s="49">
        <v>45693</v>
      </c>
      <c r="B20" s="9" t="s">
        <v>7</v>
      </c>
      <c r="C20" s="12">
        <v>0.16</v>
      </c>
      <c r="D20" s="12" t="s">
        <v>7</v>
      </c>
      <c r="E20" s="9" t="s">
        <v>7</v>
      </c>
      <c r="F20" s="20" t="s">
        <v>7</v>
      </c>
      <c r="G20" s="20" t="s">
        <v>7</v>
      </c>
      <c r="H20" s="23" t="s">
        <v>7</v>
      </c>
      <c r="I20" s="23" t="s">
        <v>7</v>
      </c>
      <c r="J20" s="52">
        <v>0.16</v>
      </c>
      <c r="K20" s="59" t="s">
        <v>28</v>
      </c>
      <c r="L20" s="30" t="s">
        <v>7</v>
      </c>
      <c r="M20" s="30" t="s">
        <v>7</v>
      </c>
      <c r="N20" s="34" t="s">
        <v>7</v>
      </c>
      <c r="O20" s="34" t="s">
        <v>7</v>
      </c>
      <c r="P20" s="12"/>
      <c r="Q20" s="12"/>
      <c r="R20" s="37">
        <f t="shared" si="0"/>
        <v>0.32</v>
      </c>
      <c r="S20" s="38" t="s">
        <v>30</v>
      </c>
    </row>
    <row r="21" spans="1:19" ht="16.5" thickBot="1" x14ac:dyDescent="0.3">
      <c r="A21" s="11">
        <v>45694</v>
      </c>
      <c r="B21" s="9" t="s">
        <v>7</v>
      </c>
      <c r="C21" s="12" t="s">
        <v>7</v>
      </c>
      <c r="D21" s="12" t="s">
        <v>7</v>
      </c>
      <c r="E21" s="9">
        <v>1.41</v>
      </c>
      <c r="F21" s="20" t="s">
        <v>7</v>
      </c>
      <c r="G21" s="20" t="s">
        <v>7</v>
      </c>
      <c r="H21" s="23" t="s">
        <v>7</v>
      </c>
      <c r="I21" s="23" t="s">
        <v>7</v>
      </c>
      <c r="J21" s="52">
        <v>0.08</v>
      </c>
      <c r="K21" s="59" t="s">
        <v>28</v>
      </c>
      <c r="L21" s="30">
        <v>0.16</v>
      </c>
      <c r="M21" s="30" t="s">
        <v>31</v>
      </c>
      <c r="N21" s="34" t="s">
        <v>7</v>
      </c>
      <c r="O21" s="34" t="s">
        <v>7</v>
      </c>
      <c r="P21" s="12">
        <v>0.41</v>
      </c>
      <c r="Q21" s="12" t="s">
        <v>8</v>
      </c>
      <c r="R21" s="37">
        <f t="shared" si="0"/>
        <v>2.06</v>
      </c>
      <c r="S21" s="38" t="s">
        <v>30</v>
      </c>
    </row>
    <row r="22" spans="1:19" ht="16.5" thickBot="1" x14ac:dyDescent="0.3">
      <c r="A22" s="49">
        <v>45695</v>
      </c>
      <c r="B22" s="9" t="s">
        <v>7</v>
      </c>
      <c r="C22" s="12" t="s">
        <v>7</v>
      </c>
      <c r="D22" s="12" t="s">
        <v>7</v>
      </c>
      <c r="E22" s="9" t="s">
        <v>7</v>
      </c>
      <c r="F22" s="20" t="s">
        <v>7</v>
      </c>
      <c r="G22" s="20" t="s">
        <v>7</v>
      </c>
      <c r="H22" s="23" t="s">
        <v>7</v>
      </c>
      <c r="I22" s="23" t="s">
        <v>7</v>
      </c>
      <c r="J22" s="52">
        <v>0.16</v>
      </c>
      <c r="K22" s="59" t="s">
        <v>28</v>
      </c>
      <c r="L22" s="30" t="s">
        <v>7</v>
      </c>
      <c r="M22" s="30" t="s">
        <v>7</v>
      </c>
      <c r="N22" s="34" t="s">
        <v>7</v>
      </c>
      <c r="O22" s="34" t="s">
        <v>7</v>
      </c>
      <c r="P22" s="12"/>
      <c r="Q22" s="12"/>
      <c r="R22" s="37">
        <f t="shared" si="0"/>
        <v>0.16</v>
      </c>
      <c r="S22" s="38" t="s">
        <v>30</v>
      </c>
    </row>
    <row r="23" spans="1:19" ht="16.5" thickBot="1" x14ac:dyDescent="0.3">
      <c r="A23" s="11">
        <v>45696</v>
      </c>
      <c r="B23" s="9" t="s">
        <v>7</v>
      </c>
      <c r="C23" s="12" t="s">
        <v>7</v>
      </c>
      <c r="D23" s="12" t="s">
        <v>7</v>
      </c>
      <c r="E23" s="9" t="s">
        <v>7</v>
      </c>
      <c r="F23" s="20" t="s">
        <v>7</v>
      </c>
      <c r="G23" s="20" t="s">
        <v>7</v>
      </c>
      <c r="H23" s="23" t="s">
        <v>7</v>
      </c>
      <c r="I23" s="23" t="s">
        <v>7</v>
      </c>
      <c r="J23" s="52">
        <v>0.08</v>
      </c>
      <c r="K23" s="59" t="s">
        <v>28</v>
      </c>
      <c r="L23" s="30" t="s">
        <v>7</v>
      </c>
      <c r="M23" s="30" t="s">
        <v>7</v>
      </c>
      <c r="N23" s="34" t="s">
        <v>7</v>
      </c>
      <c r="O23" s="34" t="s">
        <v>7</v>
      </c>
      <c r="P23" s="12"/>
      <c r="Q23" s="12"/>
      <c r="R23" s="37">
        <f t="shared" si="0"/>
        <v>0.08</v>
      </c>
      <c r="S23" s="38" t="s">
        <v>30</v>
      </c>
    </row>
    <row r="24" spans="1:19" ht="16.5" thickBot="1" x14ac:dyDescent="0.3">
      <c r="A24" s="49">
        <v>45697</v>
      </c>
      <c r="B24" s="9" t="s">
        <v>7</v>
      </c>
      <c r="C24" s="12" t="s">
        <v>7</v>
      </c>
      <c r="D24" s="12" t="s">
        <v>7</v>
      </c>
      <c r="E24" s="9">
        <v>0.25</v>
      </c>
      <c r="F24" s="20" t="s">
        <v>7</v>
      </c>
      <c r="G24" s="20" t="s">
        <v>7</v>
      </c>
      <c r="H24" s="23" t="s">
        <v>7</v>
      </c>
      <c r="I24" s="23" t="s">
        <v>7</v>
      </c>
      <c r="J24" s="52">
        <v>0.08</v>
      </c>
      <c r="K24" s="59" t="s">
        <v>28</v>
      </c>
      <c r="L24" s="30" t="s">
        <v>7</v>
      </c>
      <c r="M24" s="30" t="s">
        <v>7</v>
      </c>
      <c r="N24" s="34" t="s">
        <v>7</v>
      </c>
      <c r="O24" s="34" t="s">
        <v>7</v>
      </c>
      <c r="P24" s="12">
        <v>0.66</v>
      </c>
      <c r="Q24" s="12" t="s">
        <v>8</v>
      </c>
      <c r="R24" s="37">
        <f t="shared" si="0"/>
        <v>0.99</v>
      </c>
      <c r="S24" s="38" t="s">
        <v>30</v>
      </c>
    </row>
    <row r="25" spans="1:19" ht="16.5" thickBot="1" x14ac:dyDescent="0.3">
      <c r="A25" s="11">
        <v>45698</v>
      </c>
      <c r="B25" s="9" t="s">
        <v>7</v>
      </c>
      <c r="C25" s="12" t="s">
        <v>7</v>
      </c>
      <c r="D25" s="12" t="s">
        <v>7</v>
      </c>
      <c r="E25" s="9" t="s">
        <v>7</v>
      </c>
      <c r="F25" s="20" t="s">
        <v>7</v>
      </c>
      <c r="G25" s="20" t="s">
        <v>7</v>
      </c>
      <c r="H25" s="23" t="s">
        <v>7</v>
      </c>
      <c r="I25" s="23" t="s">
        <v>7</v>
      </c>
      <c r="J25" s="59">
        <v>0.08</v>
      </c>
      <c r="K25" s="59" t="s">
        <v>28</v>
      </c>
      <c r="L25" s="30" t="s">
        <v>7</v>
      </c>
      <c r="M25" s="30" t="s">
        <v>7</v>
      </c>
      <c r="N25" s="34" t="s">
        <v>7</v>
      </c>
      <c r="O25" s="34" t="s">
        <v>7</v>
      </c>
      <c r="P25" s="12">
        <v>0.16</v>
      </c>
      <c r="Q25" s="12" t="s">
        <v>8</v>
      </c>
      <c r="R25" s="37">
        <f t="shared" si="0"/>
        <v>0.24</v>
      </c>
      <c r="S25" s="38" t="s">
        <v>30</v>
      </c>
    </row>
    <row r="26" spans="1:19" ht="15.75" x14ac:dyDescent="0.25">
      <c r="A26" s="49">
        <v>45699</v>
      </c>
      <c r="B26" s="9" t="s">
        <v>7</v>
      </c>
      <c r="C26" s="12" t="s">
        <v>7</v>
      </c>
      <c r="D26" s="12" t="s">
        <v>7</v>
      </c>
      <c r="E26" s="9" t="s">
        <v>7</v>
      </c>
      <c r="F26" s="20" t="s">
        <v>7</v>
      </c>
      <c r="G26" s="20" t="s">
        <v>7</v>
      </c>
      <c r="H26" s="23" t="s">
        <v>7</v>
      </c>
      <c r="I26" s="23" t="s">
        <v>7</v>
      </c>
      <c r="J26" s="27">
        <v>0.08</v>
      </c>
      <c r="K26" s="59" t="s">
        <v>28</v>
      </c>
      <c r="L26" s="30" t="s">
        <v>7</v>
      </c>
      <c r="M26" s="30" t="s">
        <v>7</v>
      </c>
      <c r="N26" s="34" t="s">
        <v>7</v>
      </c>
      <c r="O26" s="34" t="s">
        <v>7</v>
      </c>
      <c r="P26" s="12"/>
      <c r="Q26" s="12"/>
      <c r="R26" s="37">
        <f t="shared" si="0"/>
        <v>0.08</v>
      </c>
      <c r="S26" s="38" t="s">
        <v>30</v>
      </c>
    </row>
    <row r="27" spans="1:19" ht="16.5" thickBot="1" x14ac:dyDescent="0.3">
      <c r="A27" s="11">
        <v>45700</v>
      </c>
      <c r="B27" s="9" t="s">
        <v>7</v>
      </c>
      <c r="C27" s="12" t="s">
        <v>7</v>
      </c>
      <c r="D27" s="12" t="s">
        <v>7</v>
      </c>
      <c r="E27" s="9" t="s">
        <v>7</v>
      </c>
      <c r="F27" s="46" t="s">
        <v>7</v>
      </c>
      <c r="G27" s="20" t="s">
        <v>7</v>
      </c>
      <c r="H27" s="23" t="s">
        <v>7</v>
      </c>
      <c r="I27" s="23" t="s">
        <v>7</v>
      </c>
      <c r="J27" s="59">
        <v>0.08</v>
      </c>
      <c r="K27" s="59" t="s">
        <v>28</v>
      </c>
      <c r="L27" s="39" t="s">
        <v>7</v>
      </c>
      <c r="M27" s="30" t="s">
        <v>7</v>
      </c>
      <c r="N27" s="43" t="s">
        <v>7</v>
      </c>
      <c r="O27" s="43" t="s">
        <v>7</v>
      </c>
      <c r="P27" s="12">
        <v>0.41</v>
      </c>
      <c r="Q27" s="12" t="s">
        <v>8</v>
      </c>
      <c r="R27" s="37">
        <f t="shared" si="0"/>
        <v>0.49</v>
      </c>
      <c r="S27" s="38" t="s">
        <v>30</v>
      </c>
    </row>
    <row r="28" spans="1:19" ht="15.75" x14ac:dyDescent="0.25">
      <c r="A28" s="49">
        <v>45701</v>
      </c>
      <c r="B28" s="9" t="s">
        <v>7</v>
      </c>
      <c r="C28" s="12" t="s">
        <v>7</v>
      </c>
      <c r="D28" s="12" t="s">
        <v>7</v>
      </c>
      <c r="E28" s="9" t="s">
        <v>7</v>
      </c>
      <c r="F28" s="45" t="s">
        <v>7</v>
      </c>
      <c r="G28" s="40" t="s">
        <v>7</v>
      </c>
      <c r="H28" s="41" t="s">
        <v>7</v>
      </c>
      <c r="I28" s="41" t="s">
        <v>7</v>
      </c>
      <c r="J28" s="59">
        <v>0.08</v>
      </c>
      <c r="K28" s="59" t="s">
        <v>28</v>
      </c>
      <c r="L28" s="39" t="s">
        <v>7</v>
      </c>
      <c r="M28" s="30" t="s">
        <v>7</v>
      </c>
      <c r="N28" s="43" t="s">
        <v>7</v>
      </c>
      <c r="O28" s="43" t="s">
        <v>7</v>
      </c>
      <c r="P28" s="12">
        <v>0.16</v>
      </c>
      <c r="Q28" s="12" t="s">
        <v>8</v>
      </c>
      <c r="R28" s="37">
        <f t="shared" si="0"/>
        <v>0.24</v>
      </c>
      <c r="S28" s="38" t="s">
        <v>30</v>
      </c>
    </row>
    <row r="29" spans="1:19" ht="16.5" thickBot="1" x14ac:dyDescent="0.3">
      <c r="A29" s="11">
        <v>45702</v>
      </c>
      <c r="B29" s="9" t="s">
        <v>7</v>
      </c>
      <c r="C29" s="12">
        <v>0.08</v>
      </c>
      <c r="D29" s="12" t="s">
        <v>7</v>
      </c>
      <c r="E29" s="9" t="s">
        <v>7</v>
      </c>
      <c r="F29" s="46" t="s">
        <v>7</v>
      </c>
      <c r="G29" s="20" t="s">
        <v>7</v>
      </c>
      <c r="H29" s="23" t="s">
        <v>7</v>
      </c>
      <c r="I29" s="23" t="s">
        <v>7</v>
      </c>
      <c r="J29" s="59">
        <v>0.08</v>
      </c>
      <c r="K29" s="59" t="s">
        <v>28</v>
      </c>
      <c r="L29" s="39" t="s">
        <v>7</v>
      </c>
      <c r="M29" s="30" t="s">
        <v>7</v>
      </c>
      <c r="N29" s="34" t="s">
        <v>7</v>
      </c>
      <c r="O29" s="34" t="s">
        <v>7</v>
      </c>
      <c r="P29" s="12"/>
      <c r="Q29" s="12"/>
      <c r="R29" s="37">
        <f t="shared" si="0"/>
        <v>0.16</v>
      </c>
      <c r="S29" s="38" t="s">
        <v>30</v>
      </c>
    </row>
    <row r="30" spans="1:19" ht="15.75" x14ac:dyDescent="0.25">
      <c r="A30" s="49">
        <v>45703</v>
      </c>
      <c r="B30" s="9" t="s">
        <v>7</v>
      </c>
      <c r="C30" s="12" t="s">
        <v>7</v>
      </c>
      <c r="D30" s="12" t="s">
        <v>7</v>
      </c>
      <c r="E30" s="9" t="s">
        <v>7</v>
      </c>
      <c r="F30" s="46" t="s">
        <v>7</v>
      </c>
      <c r="G30" s="20" t="s">
        <v>7</v>
      </c>
      <c r="H30" s="23" t="s">
        <v>7</v>
      </c>
      <c r="I30" s="23" t="s">
        <v>7</v>
      </c>
      <c r="J30" s="59">
        <v>0.08</v>
      </c>
      <c r="K30" s="59" t="s">
        <v>28</v>
      </c>
      <c r="L30" s="30" t="s">
        <v>7</v>
      </c>
      <c r="M30" s="30" t="s">
        <v>7</v>
      </c>
      <c r="N30" s="34" t="s">
        <v>7</v>
      </c>
      <c r="O30" s="34" t="s">
        <v>7</v>
      </c>
      <c r="P30" s="12">
        <v>0.16</v>
      </c>
      <c r="Q30" s="12" t="s">
        <v>8</v>
      </c>
      <c r="R30" s="37">
        <f t="shared" si="0"/>
        <v>0.24</v>
      </c>
      <c r="S30" s="38" t="s">
        <v>30</v>
      </c>
    </row>
    <row r="31" spans="1:19" ht="16.5" thickBot="1" x14ac:dyDescent="0.3">
      <c r="A31" s="11">
        <v>45704</v>
      </c>
      <c r="B31" s="9" t="s">
        <v>7</v>
      </c>
      <c r="C31" s="12" t="s">
        <v>7</v>
      </c>
      <c r="D31" s="12" t="s">
        <v>7</v>
      </c>
      <c r="E31" s="9">
        <v>0.16</v>
      </c>
      <c r="F31" s="46" t="s">
        <v>7</v>
      </c>
      <c r="G31" s="20" t="s">
        <v>7</v>
      </c>
      <c r="H31" s="23" t="s">
        <v>7</v>
      </c>
      <c r="I31" s="23" t="s">
        <v>7</v>
      </c>
      <c r="J31" s="59">
        <v>0.08</v>
      </c>
      <c r="K31" s="59" t="s">
        <v>28</v>
      </c>
      <c r="L31" s="30" t="s">
        <v>7</v>
      </c>
      <c r="M31" s="48" t="s">
        <v>7</v>
      </c>
      <c r="N31" s="34" t="s">
        <v>7</v>
      </c>
      <c r="O31" s="34" t="s">
        <v>7</v>
      </c>
      <c r="P31" s="12">
        <v>0.33</v>
      </c>
      <c r="Q31" s="12" t="s">
        <v>8</v>
      </c>
      <c r="R31" s="37">
        <f t="shared" si="0"/>
        <v>0.57000000000000006</v>
      </c>
      <c r="S31" s="38" t="s">
        <v>30</v>
      </c>
    </row>
    <row r="32" spans="1:19" ht="15.75" x14ac:dyDescent="0.25">
      <c r="A32" s="49">
        <v>45705</v>
      </c>
      <c r="B32" s="9" t="s">
        <v>7</v>
      </c>
      <c r="C32" s="12" t="s">
        <v>7</v>
      </c>
      <c r="D32" s="12" t="s">
        <v>7</v>
      </c>
      <c r="E32" s="9" t="s">
        <v>7</v>
      </c>
      <c r="F32" s="46">
        <v>0.41</v>
      </c>
      <c r="G32" s="20" t="s">
        <v>32</v>
      </c>
      <c r="H32" s="23" t="s">
        <v>7</v>
      </c>
      <c r="I32" s="23" t="s">
        <v>7</v>
      </c>
      <c r="J32" s="27">
        <v>0.08</v>
      </c>
      <c r="K32" s="59" t="s">
        <v>28</v>
      </c>
      <c r="L32" s="30" t="s">
        <v>7</v>
      </c>
      <c r="M32" s="48" t="s">
        <v>7</v>
      </c>
      <c r="N32" s="34" t="s">
        <v>7</v>
      </c>
      <c r="O32" s="34" t="s">
        <v>7</v>
      </c>
      <c r="P32" s="12">
        <v>0.16</v>
      </c>
      <c r="Q32" s="12" t="s">
        <v>8</v>
      </c>
      <c r="R32" s="37">
        <f t="shared" si="0"/>
        <v>0.65</v>
      </c>
      <c r="S32" s="38" t="s">
        <v>30</v>
      </c>
    </row>
    <row r="33" spans="1:19" ht="16.5" thickBot="1" x14ac:dyDescent="0.3">
      <c r="A33" s="11">
        <v>45706</v>
      </c>
      <c r="B33" s="9" t="s">
        <v>7</v>
      </c>
      <c r="C33" s="12" t="s">
        <v>7</v>
      </c>
      <c r="D33" s="12" t="s">
        <v>7</v>
      </c>
      <c r="E33" s="9" t="s">
        <v>7</v>
      </c>
      <c r="F33" s="46" t="s">
        <v>7</v>
      </c>
      <c r="G33" s="20" t="s">
        <v>7</v>
      </c>
      <c r="H33" s="23" t="s">
        <v>7</v>
      </c>
      <c r="I33" s="23" t="s">
        <v>7</v>
      </c>
      <c r="J33" s="27">
        <v>0.08</v>
      </c>
      <c r="K33" s="59" t="s">
        <v>28</v>
      </c>
      <c r="L33" s="30" t="s">
        <v>7</v>
      </c>
      <c r="M33" s="48" t="s">
        <v>7</v>
      </c>
      <c r="N33" s="34" t="s">
        <v>7</v>
      </c>
      <c r="O33" s="34" t="s">
        <v>7</v>
      </c>
      <c r="P33" s="12">
        <v>1.83</v>
      </c>
      <c r="Q33" s="12" t="s">
        <v>8</v>
      </c>
      <c r="R33" s="37">
        <f t="shared" si="0"/>
        <v>1.9100000000000001</v>
      </c>
      <c r="S33" s="38" t="s">
        <v>30</v>
      </c>
    </row>
    <row r="34" spans="1:19" ht="15.75" x14ac:dyDescent="0.25">
      <c r="A34" s="49">
        <v>45707</v>
      </c>
      <c r="B34" s="9" t="s">
        <v>7</v>
      </c>
      <c r="C34" s="12" t="s">
        <v>7</v>
      </c>
      <c r="D34" s="12" t="s">
        <v>7</v>
      </c>
      <c r="E34" s="9">
        <v>0.26</v>
      </c>
      <c r="F34" s="46" t="s">
        <v>7</v>
      </c>
      <c r="G34" s="20" t="s">
        <v>7</v>
      </c>
      <c r="H34" s="23" t="s">
        <v>7</v>
      </c>
      <c r="I34" s="23" t="s">
        <v>7</v>
      </c>
      <c r="J34" s="27">
        <v>0.08</v>
      </c>
      <c r="K34" s="59" t="s">
        <v>28</v>
      </c>
      <c r="L34" s="30">
        <v>0.16</v>
      </c>
      <c r="M34" s="48" t="s">
        <v>33</v>
      </c>
      <c r="N34" s="34" t="s">
        <v>7</v>
      </c>
      <c r="O34" s="34" t="s">
        <v>7</v>
      </c>
      <c r="P34" s="12">
        <v>0.26</v>
      </c>
      <c r="Q34" s="12" t="s">
        <v>8</v>
      </c>
      <c r="R34" s="37">
        <f t="shared" si="0"/>
        <v>0.76</v>
      </c>
      <c r="S34" s="38" t="s">
        <v>30</v>
      </c>
    </row>
    <row r="35" spans="1:19" ht="16.5" thickBot="1" x14ac:dyDescent="0.3">
      <c r="A35" s="11">
        <v>45708</v>
      </c>
      <c r="B35" s="9" t="s">
        <v>7</v>
      </c>
      <c r="C35" s="12" t="s">
        <v>7</v>
      </c>
      <c r="D35" s="12" t="s">
        <v>7</v>
      </c>
      <c r="E35" s="9" t="s">
        <v>7</v>
      </c>
      <c r="F35" s="46" t="s">
        <v>7</v>
      </c>
      <c r="G35" s="20" t="s">
        <v>7</v>
      </c>
      <c r="H35" s="23" t="s">
        <v>7</v>
      </c>
      <c r="I35" s="23" t="s">
        <v>7</v>
      </c>
      <c r="J35" s="27">
        <v>0.08</v>
      </c>
      <c r="K35" s="59" t="s">
        <v>28</v>
      </c>
      <c r="L35" s="30">
        <v>0.5</v>
      </c>
      <c r="M35" s="48" t="s">
        <v>34</v>
      </c>
      <c r="N35" s="34" t="s">
        <v>7</v>
      </c>
      <c r="O35" s="34" t="s">
        <v>7</v>
      </c>
      <c r="P35" s="12"/>
      <c r="Q35" s="12"/>
      <c r="R35" s="37">
        <f t="shared" si="0"/>
        <v>0.57999999999999996</v>
      </c>
      <c r="S35" s="38" t="s">
        <v>30</v>
      </c>
    </row>
    <row r="36" spans="1:19" ht="15.75" x14ac:dyDescent="0.25">
      <c r="A36" s="49">
        <v>45709</v>
      </c>
      <c r="B36" s="9" t="s">
        <v>7</v>
      </c>
      <c r="C36" s="12" t="s">
        <v>7</v>
      </c>
      <c r="D36" s="12" t="s">
        <v>7</v>
      </c>
      <c r="E36" s="9" t="s">
        <v>7</v>
      </c>
      <c r="F36" s="46" t="s">
        <v>7</v>
      </c>
      <c r="G36" s="20" t="s">
        <v>7</v>
      </c>
      <c r="H36" s="23" t="s">
        <v>7</v>
      </c>
      <c r="I36" s="23" t="s">
        <v>7</v>
      </c>
      <c r="J36" s="27">
        <v>0.08</v>
      </c>
      <c r="K36" s="59" t="s">
        <v>28</v>
      </c>
      <c r="L36" s="30" t="s">
        <v>7</v>
      </c>
      <c r="M36" s="48" t="s">
        <v>7</v>
      </c>
      <c r="N36" s="34" t="s">
        <v>7</v>
      </c>
      <c r="O36" s="34" t="s">
        <v>7</v>
      </c>
      <c r="P36" s="12"/>
      <c r="Q36" s="12"/>
      <c r="R36" s="37">
        <f t="shared" si="0"/>
        <v>0.08</v>
      </c>
      <c r="S36" s="38" t="s">
        <v>30</v>
      </c>
    </row>
    <row r="37" spans="1:19" ht="16.5" thickBot="1" x14ac:dyDescent="0.3">
      <c r="A37" s="11">
        <v>45710</v>
      </c>
      <c r="B37" s="9" t="s">
        <v>7</v>
      </c>
      <c r="C37" s="12" t="s">
        <v>7</v>
      </c>
      <c r="D37" s="12" t="s">
        <v>7</v>
      </c>
      <c r="E37" s="9" t="s">
        <v>7</v>
      </c>
      <c r="F37" s="53" t="s">
        <v>7</v>
      </c>
      <c r="G37" s="54" t="s">
        <v>7</v>
      </c>
      <c r="H37" s="55" t="s">
        <v>7</v>
      </c>
      <c r="I37" s="55" t="s">
        <v>7</v>
      </c>
      <c r="J37" s="27">
        <v>0.08</v>
      </c>
      <c r="K37" s="59" t="s">
        <v>28</v>
      </c>
      <c r="L37" s="42" t="s">
        <v>7</v>
      </c>
      <c r="M37" s="47" t="s">
        <v>7</v>
      </c>
      <c r="N37" s="56" t="s">
        <v>7</v>
      </c>
      <c r="O37" s="56" t="s">
        <v>7</v>
      </c>
      <c r="P37" s="44"/>
      <c r="Q37" s="44"/>
      <c r="R37" s="37">
        <f t="shared" si="0"/>
        <v>0.08</v>
      </c>
      <c r="S37" s="38" t="s">
        <v>30</v>
      </c>
    </row>
    <row r="38" spans="1:19" ht="15.75" x14ac:dyDescent="0.25">
      <c r="A38" s="49">
        <v>45711</v>
      </c>
      <c r="B38" s="9" t="s">
        <v>7</v>
      </c>
      <c r="C38" s="12" t="s">
        <v>7</v>
      </c>
      <c r="D38" s="12" t="s">
        <v>7</v>
      </c>
      <c r="E38" s="9">
        <v>0.5</v>
      </c>
      <c r="F38" s="46" t="s">
        <v>7</v>
      </c>
      <c r="G38" s="20" t="s">
        <v>7</v>
      </c>
      <c r="H38" s="23" t="s">
        <v>7</v>
      </c>
      <c r="I38" s="23" t="s">
        <v>7</v>
      </c>
      <c r="J38" s="27">
        <v>0.08</v>
      </c>
      <c r="K38" s="59" t="s">
        <v>28</v>
      </c>
      <c r="L38" s="30" t="s">
        <v>7</v>
      </c>
      <c r="M38" s="48" t="s">
        <v>7</v>
      </c>
      <c r="N38" s="34" t="s">
        <v>7</v>
      </c>
      <c r="O38" s="34" t="s">
        <v>7</v>
      </c>
      <c r="P38" s="12">
        <v>0.16</v>
      </c>
      <c r="Q38" s="12" t="s">
        <v>8</v>
      </c>
      <c r="R38" s="37">
        <f t="shared" si="0"/>
        <v>0.74</v>
      </c>
      <c r="S38" s="38" t="s">
        <v>30</v>
      </c>
    </row>
    <row r="39" spans="1:19" ht="16.5" thickBot="1" x14ac:dyDescent="0.3">
      <c r="A39" s="11">
        <v>45712</v>
      </c>
      <c r="B39" s="9" t="s">
        <v>7</v>
      </c>
      <c r="C39" s="12" t="s">
        <v>7</v>
      </c>
      <c r="D39" s="12" t="s">
        <v>7</v>
      </c>
      <c r="E39" s="9" t="s">
        <v>7</v>
      </c>
      <c r="F39" s="46" t="s">
        <v>7</v>
      </c>
      <c r="G39" s="20" t="s">
        <v>7</v>
      </c>
      <c r="H39" s="23" t="s">
        <v>7</v>
      </c>
      <c r="I39" s="23" t="s">
        <v>7</v>
      </c>
      <c r="J39" s="27">
        <v>0.08</v>
      </c>
      <c r="K39" s="59" t="s">
        <v>28</v>
      </c>
      <c r="L39" s="42" t="s">
        <v>7</v>
      </c>
      <c r="M39" s="47" t="s">
        <v>7</v>
      </c>
      <c r="N39" s="34" t="s">
        <v>7</v>
      </c>
      <c r="O39" s="34" t="s">
        <v>7</v>
      </c>
      <c r="P39" s="12"/>
      <c r="Q39" s="12"/>
      <c r="R39" s="37">
        <f t="shared" si="0"/>
        <v>0.08</v>
      </c>
      <c r="S39" s="38" t="s">
        <v>30</v>
      </c>
    </row>
    <row r="40" spans="1:19" ht="15.75" x14ac:dyDescent="0.25">
      <c r="A40" s="49">
        <v>45713</v>
      </c>
      <c r="B40" s="9" t="s">
        <v>7</v>
      </c>
      <c r="C40" s="12" t="s">
        <v>7</v>
      </c>
      <c r="D40" s="12" t="s">
        <v>7</v>
      </c>
      <c r="E40" s="9">
        <v>0.33</v>
      </c>
      <c r="F40" s="45" t="s">
        <v>7</v>
      </c>
      <c r="G40" s="40" t="s">
        <v>7</v>
      </c>
      <c r="H40" s="41" t="s">
        <v>7</v>
      </c>
      <c r="I40" s="41" t="s">
        <v>7</v>
      </c>
      <c r="J40" s="27">
        <v>0.41</v>
      </c>
      <c r="K40" s="59" t="s">
        <v>28</v>
      </c>
      <c r="L40" s="42" t="s">
        <v>7</v>
      </c>
      <c r="M40" s="47" t="s">
        <v>7</v>
      </c>
      <c r="N40" s="43" t="s">
        <v>7</v>
      </c>
      <c r="O40" s="43" t="s">
        <v>7</v>
      </c>
      <c r="P40" s="12">
        <v>0.16</v>
      </c>
      <c r="Q40" s="12" t="s">
        <v>8</v>
      </c>
      <c r="R40" s="37">
        <f t="shared" si="0"/>
        <v>0.9</v>
      </c>
      <c r="S40" s="38" t="s">
        <v>30</v>
      </c>
    </row>
    <row r="41" spans="1:19" ht="16.5" thickBot="1" x14ac:dyDescent="0.3">
      <c r="A41" s="11">
        <v>45714</v>
      </c>
      <c r="B41" s="9" t="s">
        <v>7</v>
      </c>
      <c r="C41" s="12" t="s">
        <v>7</v>
      </c>
      <c r="D41" s="12" t="s">
        <v>7</v>
      </c>
      <c r="E41" s="9" t="s">
        <v>7</v>
      </c>
      <c r="F41" s="46" t="s">
        <v>7</v>
      </c>
      <c r="G41" s="20" t="s">
        <v>7</v>
      </c>
      <c r="H41" s="23" t="s">
        <v>7</v>
      </c>
      <c r="I41" s="23" t="s">
        <v>7</v>
      </c>
      <c r="J41" s="27">
        <v>0.08</v>
      </c>
      <c r="K41" s="59" t="s">
        <v>28</v>
      </c>
      <c r="L41" s="30" t="s">
        <v>7</v>
      </c>
      <c r="M41" s="48" t="s">
        <v>7</v>
      </c>
      <c r="N41" s="34" t="s">
        <v>7</v>
      </c>
      <c r="O41" s="34" t="s">
        <v>7</v>
      </c>
      <c r="P41" s="12"/>
      <c r="Q41" s="12"/>
      <c r="R41" s="37">
        <f t="shared" si="0"/>
        <v>0.08</v>
      </c>
      <c r="S41" s="38" t="s">
        <v>30</v>
      </c>
    </row>
    <row r="42" spans="1:19" ht="15.75" x14ac:dyDescent="0.25">
      <c r="A42" s="49">
        <v>45715</v>
      </c>
      <c r="B42" s="9" t="s">
        <v>7</v>
      </c>
      <c r="C42" s="12" t="s">
        <v>7</v>
      </c>
      <c r="D42" s="12" t="s">
        <v>7</v>
      </c>
      <c r="E42" s="9" t="s">
        <v>7</v>
      </c>
      <c r="F42" s="46" t="s">
        <v>7</v>
      </c>
      <c r="G42" s="20" t="s">
        <v>7</v>
      </c>
      <c r="H42" s="23" t="s">
        <v>7</v>
      </c>
      <c r="I42" s="23" t="s">
        <v>7</v>
      </c>
      <c r="J42" s="27">
        <v>0.08</v>
      </c>
      <c r="K42" s="59" t="s">
        <v>28</v>
      </c>
      <c r="L42" s="30" t="s">
        <v>7</v>
      </c>
      <c r="M42" s="48" t="s">
        <v>7</v>
      </c>
      <c r="N42" s="34" t="s">
        <v>7</v>
      </c>
      <c r="O42" s="34" t="s">
        <v>7</v>
      </c>
      <c r="P42" s="12"/>
      <c r="Q42" s="12"/>
      <c r="R42" s="37">
        <f t="shared" si="0"/>
        <v>0.08</v>
      </c>
      <c r="S42" s="38" t="s">
        <v>30</v>
      </c>
    </row>
    <row r="43" spans="1:19" ht="16.5" thickBot="1" x14ac:dyDescent="0.3">
      <c r="A43" s="11">
        <v>45716</v>
      </c>
      <c r="B43" s="61" t="s">
        <v>7</v>
      </c>
      <c r="C43" s="12" t="s">
        <v>7</v>
      </c>
      <c r="D43" s="12" t="s">
        <v>7</v>
      </c>
      <c r="E43" s="9">
        <v>1</v>
      </c>
      <c r="F43" s="46" t="s">
        <v>7</v>
      </c>
      <c r="G43" s="20" t="s">
        <v>7</v>
      </c>
      <c r="H43" s="23" t="s">
        <v>7</v>
      </c>
      <c r="I43" s="23" t="s">
        <v>7</v>
      </c>
      <c r="J43" s="27">
        <v>0.08</v>
      </c>
      <c r="K43" s="59" t="s">
        <v>28</v>
      </c>
      <c r="L43" s="30" t="s">
        <v>7</v>
      </c>
      <c r="M43" s="48" t="s">
        <v>7</v>
      </c>
      <c r="N43" s="34" t="s">
        <v>7</v>
      </c>
      <c r="O43" s="34" t="s">
        <v>7</v>
      </c>
      <c r="P43" s="12"/>
      <c r="Q43" s="10"/>
      <c r="R43" s="37">
        <f t="shared" si="0"/>
        <v>1.08</v>
      </c>
      <c r="S43" s="38" t="s">
        <v>30</v>
      </c>
    </row>
    <row r="44" spans="1:19" ht="32.25" thickBot="1" x14ac:dyDescent="0.3">
      <c r="A44" s="57" t="s">
        <v>29</v>
      </c>
      <c r="B44" s="58">
        <f>SUM(B37:B43,B24:B33)</f>
        <v>0</v>
      </c>
      <c r="C44" s="60">
        <f>SUM(C16:C43)</f>
        <v>0.24</v>
      </c>
      <c r="D44" s="60">
        <f t="shared" ref="D44:E44" si="1">SUM(D16:D43)</f>
        <v>0</v>
      </c>
      <c r="E44" s="60">
        <f t="shared" si="1"/>
        <v>3.91</v>
      </c>
      <c r="F44" s="66">
        <f>SUM(F16:F43)</f>
        <v>0.41</v>
      </c>
      <c r="G44" s="67"/>
      <c r="H44" s="66">
        <f>SUM(H16:H43)</f>
        <v>0</v>
      </c>
      <c r="I44" s="67"/>
      <c r="J44" s="62">
        <f>SUM(J16:J43)</f>
        <v>2.5700000000000007</v>
      </c>
      <c r="K44" s="63"/>
      <c r="L44" s="62">
        <f>SUM(L16:L43)</f>
        <v>0.82000000000000006</v>
      </c>
      <c r="M44" s="63"/>
      <c r="N44" s="62">
        <f>SUM(N16:N43)</f>
        <v>0</v>
      </c>
      <c r="O44" s="63"/>
      <c r="P44" s="71">
        <f>SUM(P16:P43)</f>
        <v>5.5200000000000005</v>
      </c>
      <c r="Q44" s="72"/>
      <c r="R44" s="64">
        <f>SUM(R16:R43)</f>
        <v>13.470000000000002</v>
      </c>
      <c r="S44" s="65"/>
    </row>
  </sheetData>
  <mergeCells count="30">
    <mergeCell ref="B14:B15"/>
    <mergeCell ref="P14:Q14"/>
    <mergeCell ref="S14:S15"/>
    <mergeCell ref="D14:D15"/>
    <mergeCell ref="R14:R15"/>
    <mergeCell ref="N14:O14"/>
    <mergeCell ref="F14:G14"/>
    <mergeCell ref="L14:M14"/>
    <mergeCell ref="A2:E2"/>
    <mergeCell ref="P44:Q44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3:S13"/>
    <mergeCell ref="N44:O44"/>
    <mergeCell ref="R44:S44"/>
    <mergeCell ref="F44:G44"/>
    <mergeCell ref="H44:I44"/>
    <mergeCell ref="J44:K44"/>
    <mergeCell ref="L44:M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2025-03-04T07:30:51Z</dcterms:modified>
</cp:coreProperties>
</file>